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updateLinks="never" codeName="ThisWorkbook" defaultThemeVersion="124226"/>
  <mc:AlternateContent xmlns:mc="http://schemas.openxmlformats.org/markup-compatibility/2006">
    <mc:Choice Requires="x15">
      <x15ac:absPath xmlns:x15ac="http://schemas.microsoft.com/office/spreadsheetml/2010/11/ac" url="\\ogs-smb\ogs_shared\ProcurementServices\PSTm06(Davis)\Telecommunications\77017-23100 TCS\4ConMgmt\Contractors\PS68701_MCI\Contract Mods\Update #16\"/>
    </mc:Choice>
  </mc:AlternateContent>
  <xr:revisionPtr revIDLastSave="0" documentId="13_ncr:1_{1F8EFD30-C032-4848-A1C4-02FFA80420F4}" xr6:coauthVersionLast="47" xr6:coauthVersionMax="47" xr10:uidLastSave="{00000000-0000-0000-0000-000000000000}"/>
  <bookViews>
    <workbookView xWindow="23880" yWindow="-120" windowWidth="24240" windowHeight="13140" tabRatio="796" firstSheet="1" activeTab="1" xr2:uid="{00000000-000D-0000-FFFF-FFFF00000000}"/>
  </bookViews>
  <sheets>
    <sheet name="Instructions (2)" sheetId="27" state="hidden" r:id="rId1"/>
    <sheet name="Pricing - Lot 1 Voice" sheetId="43" r:id="rId2"/>
    <sheet name="Geographic Location - Lot 1" sheetId="30" r:id="rId3"/>
    <sheet name="Service Descriptions - Lot 1" sheetId="61" r:id="rId4"/>
    <sheet name="Pricing - Lot 2 Data" sheetId="47" r:id="rId5"/>
    <sheet name="Geographic Location - Lot 2" sheetId="60" r:id="rId6"/>
    <sheet name="Service Descriptions - Lot 2" sheetId="62" r:id="rId7"/>
    <sheet name="Pass-Through Charges" sheetId="67" r:id="rId8"/>
  </sheets>
  <externalReferences>
    <externalReference r:id="rId9"/>
    <externalReference r:id="rId10"/>
    <externalReference r:id="rId11"/>
  </externalReferences>
  <definedNames>
    <definedName name="_xlnm.Print_Titles" localSheetId="1">'Pricing - Lot 1 Voice'!$1:$5</definedName>
    <definedName name="_xlnm.Print_Titles" localSheetId="4">'Pricing - Lot 2 Data'!$1:$5</definedName>
    <definedName name="_xlnm.Print_Titles" localSheetId="3">'Service Descriptions - Lot 1'!$1:$5</definedName>
    <definedName name="_xlnm.Print_Titles" localSheetId="6">'Service Descriptions - Lot 2'!$1:$5</definedName>
  </definedNames>
  <calcPr calcId="191029"/>
  <customWorkbookViews>
    <customWorkbookView name="michael.falstich - Personal View" guid="{03CC777F-CB35-4204-9FA4-98641554F379}" mergeInterval="0" personalView="1" maximized="1" xWindow="1" yWindow="1" windowWidth="1276" windowHeight="580" activeSheetId="1"/>
    <customWorkbookView name="Accenture - Personal View" guid="{8A8F7088-C6A3-4AFB-9EB1-C188635FEB3C}" mergeInterval="0" personalView="1" maximized="1" xWindow="1" yWindow="1" windowWidth="1280" windowHeight="58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93" i="47" l="1"/>
  <c r="L2792" i="47"/>
  <c r="L2791" i="47"/>
  <c r="L2790" i="47"/>
  <c r="L2789" i="47"/>
  <c r="L2788" i="47"/>
  <c r="L2787" i="47"/>
  <c r="L2786" i="47"/>
  <c r="L2785" i="47"/>
  <c r="L2784" i="47"/>
  <c r="L2783" i="47"/>
  <c r="L2782" i="47"/>
  <c r="L2781" i="47"/>
  <c r="L2780" i="47"/>
  <c r="L2779" i="47"/>
  <c r="L2778" i="47"/>
  <c r="L2777" i="47"/>
  <c r="L2776" i="47"/>
  <c r="L2775" i="47"/>
  <c r="L2774" i="47"/>
  <c r="L2773" i="47"/>
  <c r="L2772" i="47"/>
  <c r="L2771" i="47"/>
  <c r="L2770" i="47"/>
  <c r="L2769" i="47"/>
  <c r="L2768" i="47"/>
  <c r="L26" i="43"/>
  <c r="L2448" i="47" l="1"/>
  <c r="L2447" i="47"/>
  <c r="L2446" i="47"/>
  <c r="L2445" i="47"/>
  <c r="L2444" i="47"/>
  <c r="L2443" i="47"/>
  <c r="L2442" i="47"/>
  <c r="L2441" i="47"/>
  <c r="L2440" i="47"/>
  <c r="L2439" i="47"/>
  <c r="L2438" i="47"/>
  <c r="L2437" i="47"/>
  <c r="L2436" i="47"/>
  <c r="L2435" i="47"/>
  <c r="L2125" i="43"/>
  <c r="L2124" i="43"/>
  <c r="L2123" i="43"/>
  <c r="L2122" i="43"/>
  <c r="L2121" i="43"/>
  <c r="L2120" i="43"/>
  <c r="L2119" i="43"/>
  <c r="L2118" i="43"/>
  <c r="L2117" i="43"/>
  <c r="L2116" i="43"/>
  <c r="L2115" i="43"/>
  <c r="L2114" i="43"/>
  <c r="L2113" i="43"/>
  <c r="B1" i="62" l="1"/>
  <c r="B2" i="62"/>
  <c r="B3" i="62"/>
  <c r="C3" i="67" l="1"/>
  <c r="C2" i="67"/>
  <c r="C1" i="67"/>
  <c r="B3" i="60" l="1"/>
  <c r="B2" i="60"/>
  <c r="B1" i="60"/>
  <c r="P3" i="47"/>
  <c r="C1" i="47" l="1"/>
  <c r="B2" i="61" l="1"/>
  <c r="B3" i="61"/>
  <c r="B1" i="61"/>
  <c r="B2" i="30"/>
  <c r="B3" i="30"/>
  <c r="B1" i="30"/>
  <c r="L6" i="47" l="1"/>
  <c r="L378" i="47" l="1"/>
  <c r="L379" i="47"/>
  <c r="L380" i="47"/>
  <c r="L381" i="47"/>
  <c r="L382" i="47"/>
  <c r="L383" i="47"/>
  <c r="L384" i="47"/>
  <c r="L385" i="47"/>
  <c r="L386" i="47"/>
  <c r="L387" i="47"/>
  <c r="L388" i="47"/>
  <c r="L389" i="47"/>
  <c r="L390" i="47"/>
  <c r="L391" i="47"/>
  <c r="L392" i="47"/>
  <c r="L393" i="47"/>
  <c r="L394" i="47"/>
  <c r="L395" i="47"/>
  <c r="L396" i="47"/>
  <c r="L397" i="47"/>
  <c r="L398" i="47"/>
  <c r="L399" i="47"/>
  <c r="L400" i="47"/>
  <c r="L401" i="47"/>
  <c r="L402" i="47"/>
  <c r="L403" i="47"/>
  <c r="L404" i="47"/>
  <c r="L405" i="47"/>
  <c r="L406" i="47"/>
  <c r="L407" i="47"/>
  <c r="L408" i="47"/>
  <c r="L409" i="47"/>
  <c r="L410" i="47"/>
  <c r="L411" i="47"/>
  <c r="L412" i="47"/>
  <c r="L413" i="47"/>
  <c r="L414" i="47"/>
  <c r="L415" i="47"/>
  <c r="L416" i="47"/>
  <c r="L417" i="47"/>
  <c r="L418" i="47"/>
  <c r="L419" i="47"/>
  <c r="L420" i="47"/>
  <c r="L421" i="47"/>
  <c r="L422" i="47"/>
  <c r="L423" i="47"/>
  <c r="L424" i="47"/>
  <c r="L425" i="47"/>
  <c r="L426" i="47"/>
  <c r="L427" i="47"/>
  <c r="L428" i="47"/>
  <c r="L429" i="47"/>
  <c r="L430" i="47"/>
  <c r="L431" i="47"/>
  <c r="L432" i="47"/>
  <c r="L433" i="47"/>
  <c r="L434" i="47"/>
  <c r="L435" i="47"/>
  <c r="L436" i="47"/>
  <c r="L437" i="47"/>
  <c r="L438" i="47"/>
  <c r="L439" i="47"/>
  <c r="L440" i="47"/>
  <c r="L441" i="47"/>
  <c r="L442" i="47"/>
  <c r="L443" i="47"/>
  <c r="L444" i="47"/>
  <c r="L445" i="47"/>
  <c r="L446" i="47"/>
  <c r="L447" i="47"/>
  <c r="L448" i="47"/>
  <c r="L449" i="47"/>
  <c r="L450" i="47"/>
  <c r="L451" i="47"/>
  <c r="L452" i="47"/>
  <c r="L453" i="47"/>
  <c r="L454" i="47"/>
  <c r="L455" i="47"/>
  <c r="L456" i="47"/>
  <c r="L457" i="47"/>
  <c r="L458" i="47"/>
  <c r="L459" i="47"/>
  <c r="L460" i="47"/>
  <c r="L461" i="47"/>
  <c r="L462" i="47"/>
  <c r="L463" i="47"/>
  <c r="L464" i="47"/>
  <c r="L465" i="47"/>
  <c r="L466" i="47"/>
  <c r="L467" i="47"/>
  <c r="L468" i="47"/>
  <c r="L469" i="47"/>
  <c r="L470" i="47"/>
  <c r="L471" i="47"/>
  <c r="L472" i="47"/>
  <c r="L473" i="47"/>
  <c r="L474" i="47"/>
  <c r="L475" i="47"/>
  <c r="L476" i="47"/>
  <c r="L477" i="47"/>
  <c r="L478" i="47"/>
  <c r="L479" i="47"/>
  <c r="L480" i="47"/>
  <c r="L481" i="47"/>
  <c r="L482" i="47"/>
  <c r="L483" i="47"/>
  <c r="L484" i="47"/>
  <c r="L485" i="47"/>
  <c r="L486" i="47"/>
  <c r="L487" i="47"/>
  <c r="L488" i="47"/>
  <c r="L489" i="47"/>
  <c r="L490" i="47"/>
  <c r="L491" i="47"/>
  <c r="L492" i="47"/>
  <c r="L493" i="47"/>
  <c r="L494" i="47"/>
  <c r="L495" i="47"/>
  <c r="L496" i="47"/>
  <c r="L497" i="47"/>
  <c r="L498" i="47"/>
  <c r="L499" i="47"/>
  <c r="L500" i="47"/>
  <c r="L501" i="47"/>
  <c r="L502" i="47"/>
  <c r="L503" i="47"/>
  <c r="L504" i="47"/>
  <c r="L505" i="47"/>
  <c r="L506" i="47"/>
  <c r="L507" i="47"/>
  <c r="L508" i="47"/>
  <c r="L509" i="47"/>
  <c r="L510" i="47"/>
  <c r="L511" i="47"/>
  <c r="L512" i="47"/>
  <c r="L513" i="47"/>
  <c r="L514" i="47"/>
  <c r="L515" i="47"/>
  <c r="L516" i="47"/>
  <c r="L517" i="47"/>
  <c r="L518" i="47"/>
  <c r="L519" i="47"/>
  <c r="L520" i="47"/>
  <c r="L521" i="47"/>
  <c r="L522" i="47"/>
  <c r="L523" i="47"/>
  <c r="L524" i="47"/>
  <c r="L525" i="47"/>
  <c r="L526" i="47"/>
  <c r="L527" i="47"/>
  <c r="L528" i="47"/>
  <c r="L529" i="47"/>
  <c r="L530" i="47"/>
  <c r="L531" i="47"/>
  <c r="L532" i="47"/>
  <c r="L533" i="47"/>
  <c r="L534" i="47"/>
  <c r="L535" i="47"/>
  <c r="L536" i="47"/>
  <c r="L537" i="47"/>
  <c r="L538" i="47"/>
  <c r="L539" i="47"/>
  <c r="L540" i="47"/>
  <c r="L541" i="47"/>
  <c r="L542" i="47"/>
  <c r="L543" i="47"/>
  <c r="L544" i="47"/>
  <c r="L545" i="47"/>
  <c r="L546" i="47"/>
  <c r="L547" i="47"/>
  <c r="L548" i="47"/>
  <c r="L549" i="47"/>
  <c r="L550" i="47"/>
  <c r="L551" i="47"/>
  <c r="L552" i="47"/>
  <c r="L553" i="47"/>
  <c r="L554" i="47"/>
  <c r="L555" i="47"/>
  <c r="L556" i="47"/>
  <c r="L557" i="47"/>
  <c r="L558" i="47"/>
  <c r="L559" i="47"/>
  <c r="L560" i="47"/>
  <c r="L561" i="47"/>
  <c r="L562" i="47"/>
  <c r="L563" i="47"/>
  <c r="L564" i="47"/>
  <c r="L565" i="47"/>
  <c r="L566" i="47"/>
  <c r="L567" i="47"/>
  <c r="L568" i="47"/>
  <c r="L569" i="47"/>
  <c r="L570" i="47"/>
  <c r="L571" i="47"/>
  <c r="L572" i="47"/>
  <c r="L573" i="47"/>
  <c r="L574" i="47"/>
  <c r="L575" i="47"/>
  <c r="L576" i="47"/>
  <c r="L577" i="47"/>
  <c r="L578" i="47"/>
  <c r="L579" i="47"/>
  <c r="L580" i="47"/>
  <c r="L581" i="47"/>
  <c r="L582" i="47"/>
  <c r="L583" i="47"/>
  <c r="L584" i="47"/>
  <c r="L585" i="47"/>
  <c r="L586" i="47"/>
  <c r="L587" i="47"/>
  <c r="L588" i="47"/>
  <c r="L589" i="47"/>
  <c r="L590" i="47"/>
  <c r="L591" i="47"/>
  <c r="L592" i="47"/>
  <c r="L593" i="47"/>
  <c r="L594" i="47"/>
  <c r="L595" i="47"/>
  <c r="L596" i="47"/>
  <c r="L597" i="47"/>
  <c r="L598" i="47"/>
  <c r="L599" i="47"/>
  <c r="L600" i="47"/>
  <c r="L601" i="47"/>
  <c r="L602" i="47"/>
  <c r="L603" i="47"/>
  <c r="L604" i="47"/>
  <c r="L605" i="47"/>
  <c r="L606" i="47"/>
  <c r="L607" i="47"/>
  <c r="L608" i="47"/>
  <c r="L609" i="47"/>
  <c r="L610" i="47"/>
  <c r="L611" i="47"/>
  <c r="L612" i="47"/>
  <c r="L613" i="47"/>
  <c r="L614" i="47"/>
  <c r="L615" i="47"/>
  <c r="L616" i="47"/>
  <c r="L617" i="47"/>
  <c r="L618" i="47"/>
  <c r="L619" i="47"/>
  <c r="L620" i="47"/>
  <c r="L621" i="47"/>
  <c r="L622" i="47"/>
  <c r="L623" i="47"/>
  <c r="L624" i="47"/>
  <c r="L625" i="47"/>
  <c r="L626" i="47"/>
  <c r="L627" i="47"/>
  <c r="L628" i="47"/>
  <c r="L629" i="47"/>
  <c r="L630" i="47"/>
  <c r="L631" i="47"/>
  <c r="L632" i="47"/>
  <c r="L633" i="47"/>
  <c r="L634" i="47"/>
  <c r="L635" i="47"/>
  <c r="L636" i="47"/>
  <c r="L637" i="47"/>
  <c r="L638" i="47"/>
  <c r="L639" i="47"/>
  <c r="L640" i="47"/>
  <c r="L641" i="47"/>
  <c r="L642" i="47"/>
  <c r="L643" i="47"/>
  <c r="L644" i="47"/>
  <c r="L645" i="47"/>
  <c r="L646" i="47"/>
  <c r="L647" i="47"/>
  <c r="L648" i="47"/>
  <c r="L649" i="47"/>
  <c r="L650" i="47"/>
  <c r="L651" i="47"/>
  <c r="L652" i="47"/>
  <c r="L653" i="47"/>
  <c r="L654" i="47"/>
  <c r="L655" i="47"/>
  <c r="L656" i="47"/>
  <c r="L657" i="47"/>
  <c r="L658" i="47"/>
  <c r="L659" i="47"/>
  <c r="L660" i="47"/>
  <c r="L661" i="47"/>
  <c r="L662" i="47"/>
  <c r="L663" i="47"/>
  <c r="L664" i="47"/>
  <c r="L665" i="47"/>
  <c r="L666" i="47"/>
  <c r="L667" i="47"/>
  <c r="L668" i="47"/>
  <c r="L669" i="47"/>
  <c r="L670" i="47"/>
  <c r="L671" i="47"/>
  <c r="L672" i="47"/>
  <c r="L673" i="47"/>
  <c r="L674" i="47"/>
  <c r="L675" i="47"/>
  <c r="L676" i="47"/>
  <c r="L677" i="47"/>
  <c r="L678" i="47"/>
  <c r="L679" i="47"/>
  <c r="L680" i="47"/>
  <c r="L681" i="47"/>
  <c r="L682" i="47"/>
  <c r="L683" i="47"/>
  <c r="L684" i="47"/>
  <c r="L685" i="47"/>
  <c r="L686" i="47"/>
  <c r="L687" i="47"/>
  <c r="L688" i="47"/>
  <c r="L689" i="47"/>
  <c r="L690" i="47"/>
  <c r="L691" i="47"/>
  <c r="L692" i="47"/>
  <c r="L693" i="47"/>
  <c r="L694" i="47"/>
  <c r="L695" i="47"/>
  <c r="L696" i="47"/>
  <c r="L697" i="47"/>
  <c r="L698" i="47"/>
  <c r="L699" i="47"/>
  <c r="L700" i="47"/>
  <c r="L701" i="47"/>
  <c r="L702" i="47"/>
  <c r="L703" i="47"/>
  <c r="L704" i="47"/>
  <c r="L705" i="47"/>
  <c r="L706" i="47"/>
  <c r="L707" i="47"/>
  <c r="L708" i="47"/>
  <c r="L709" i="47"/>
  <c r="L710" i="47"/>
  <c r="L711" i="47"/>
  <c r="L712" i="47"/>
  <c r="L713" i="47"/>
  <c r="L714" i="47"/>
  <c r="L715" i="47"/>
  <c r="L716" i="47"/>
  <c r="L717" i="47"/>
  <c r="L718" i="47"/>
  <c r="L719" i="47"/>
  <c r="L720" i="47"/>
  <c r="L721" i="47"/>
  <c r="L722" i="47"/>
  <c r="L723" i="47"/>
  <c r="L724" i="47"/>
  <c r="L725" i="47"/>
  <c r="L726" i="47"/>
  <c r="L727" i="47"/>
  <c r="L728" i="47"/>
  <c r="L729" i="47"/>
  <c r="L730" i="47"/>
  <c r="L731" i="47"/>
  <c r="L732" i="47"/>
  <c r="L733" i="47"/>
  <c r="L734" i="47"/>
  <c r="L735" i="47"/>
  <c r="L736" i="47"/>
  <c r="L737" i="47"/>
  <c r="L738" i="47"/>
  <c r="L739" i="47"/>
  <c r="L740" i="47"/>
  <c r="L741" i="47"/>
  <c r="L742" i="47"/>
  <c r="L743" i="47"/>
  <c r="L744" i="47"/>
  <c r="L745" i="47"/>
  <c r="L746" i="47"/>
  <c r="L747" i="47"/>
  <c r="L748" i="47"/>
  <c r="L749" i="47"/>
  <c r="L750" i="47"/>
  <c r="L751" i="47"/>
  <c r="L752" i="47"/>
  <c r="L753" i="47"/>
  <c r="L754" i="47"/>
  <c r="L755" i="47"/>
  <c r="L756" i="47"/>
  <c r="L757" i="47"/>
  <c r="L758" i="47"/>
  <c r="L759" i="47"/>
  <c r="L760" i="47"/>
  <c r="L761" i="47"/>
  <c r="L762" i="47"/>
  <c r="L763" i="47"/>
  <c r="L764" i="47"/>
  <c r="L765" i="47"/>
  <c r="L766" i="47"/>
  <c r="L767" i="47"/>
  <c r="L768" i="47"/>
  <c r="L769" i="47"/>
  <c r="L770" i="47"/>
  <c r="L771" i="47"/>
  <c r="L772" i="47"/>
  <c r="L773" i="47"/>
  <c r="L774" i="47"/>
  <c r="L775" i="47"/>
  <c r="L776" i="47"/>
  <c r="L777" i="47"/>
  <c r="L778" i="47"/>
  <c r="L779" i="47"/>
  <c r="L780" i="47"/>
  <c r="L781" i="47"/>
  <c r="L782" i="47"/>
  <c r="L783" i="47"/>
  <c r="L784" i="47"/>
  <c r="L785" i="47"/>
  <c r="L786" i="47"/>
  <c r="L787" i="47"/>
  <c r="L788" i="47"/>
  <c r="L789" i="47"/>
  <c r="L790" i="47"/>
  <c r="L791" i="47"/>
  <c r="L792" i="47"/>
  <c r="L793" i="47"/>
  <c r="L794" i="47"/>
  <c r="L795" i="47"/>
  <c r="L796" i="47"/>
  <c r="L797" i="47"/>
  <c r="L798" i="47"/>
  <c r="L799" i="47"/>
  <c r="L800" i="47"/>
  <c r="L801" i="47"/>
  <c r="L802" i="47"/>
  <c r="L803" i="47"/>
  <c r="L804" i="47"/>
  <c r="L805" i="47"/>
  <c r="L806" i="47"/>
  <c r="L807" i="47"/>
  <c r="L808" i="47"/>
  <c r="L809" i="47"/>
  <c r="L810" i="47"/>
  <c r="L811" i="47"/>
  <c r="L812" i="47"/>
  <c r="L813" i="47"/>
  <c r="L814" i="47"/>
  <c r="L815" i="47"/>
  <c r="L816" i="47"/>
  <c r="L817" i="47"/>
  <c r="L818" i="47"/>
  <c r="L819" i="47"/>
  <c r="L820" i="47"/>
  <c r="L821" i="47"/>
  <c r="L822" i="47"/>
  <c r="L823" i="47"/>
  <c r="L824" i="47"/>
  <c r="L825" i="47"/>
  <c r="L826" i="47"/>
  <c r="L827" i="47"/>
  <c r="L828" i="47"/>
  <c r="L829" i="47"/>
  <c r="L830" i="47"/>
  <c r="L831" i="47"/>
  <c r="L832" i="47"/>
  <c r="L833" i="47"/>
  <c r="L834" i="47"/>
  <c r="L835" i="47"/>
  <c r="L836" i="47"/>
  <c r="L837" i="47"/>
  <c r="L838" i="47"/>
  <c r="L839" i="47"/>
  <c r="L840" i="47"/>
  <c r="L841" i="47"/>
  <c r="L842" i="47"/>
  <c r="L843" i="47"/>
  <c r="L844" i="47"/>
  <c r="L845" i="47"/>
  <c r="L846" i="47"/>
  <c r="L847" i="47"/>
  <c r="L848" i="47"/>
  <c r="L849" i="47"/>
  <c r="L850" i="47"/>
  <c r="L851" i="47"/>
  <c r="L852" i="47"/>
  <c r="L853" i="47"/>
  <c r="L854" i="47"/>
  <c r="L855" i="47"/>
  <c r="L856" i="47"/>
  <c r="L857" i="47"/>
  <c r="L858" i="47"/>
  <c r="L859" i="47"/>
  <c r="L860" i="47"/>
  <c r="L861" i="47"/>
  <c r="L862" i="47"/>
  <c r="L863" i="47"/>
  <c r="L864" i="47"/>
  <c r="L865" i="47"/>
  <c r="L866" i="47"/>
  <c r="L867" i="47"/>
  <c r="L868" i="47"/>
  <c r="L869" i="47"/>
  <c r="L870" i="47"/>
  <c r="L871" i="47"/>
  <c r="L872" i="47"/>
  <c r="L873" i="47"/>
  <c r="L874" i="47"/>
  <c r="L875" i="47"/>
  <c r="L876" i="47"/>
  <c r="L877" i="47"/>
  <c r="L878" i="47"/>
  <c r="L879" i="47"/>
  <c r="L880" i="47"/>
  <c r="L881" i="47"/>
  <c r="L882" i="47"/>
  <c r="L883" i="47"/>
  <c r="L884" i="47"/>
  <c r="L885" i="47"/>
  <c r="L886" i="47"/>
  <c r="L887" i="47"/>
  <c r="L888" i="47"/>
  <c r="L889" i="47"/>
  <c r="L890" i="47"/>
  <c r="L891" i="47"/>
  <c r="L892" i="47"/>
  <c r="L893" i="47"/>
  <c r="L894" i="47"/>
  <c r="L895" i="47"/>
  <c r="L896" i="47"/>
  <c r="L897" i="47"/>
  <c r="L898" i="47"/>
  <c r="L899" i="47"/>
  <c r="L900" i="47"/>
  <c r="L901" i="47"/>
  <c r="L902" i="47"/>
  <c r="L903" i="47"/>
  <c r="L904" i="47"/>
  <c r="L905" i="47"/>
  <c r="L906" i="47"/>
  <c r="L907" i="47"/>
  <c r="L908" i="47"/>
  <c r="L909" i="47"/>
  <c r="L910" i="47"/>
  <c r="L911" i="47"/>
  <c r="L912" i="47"/>
  <c r="L913" i="47"/>
  <c r="L914" i="47"/>
  <c r="L915" i="47"/>
  <c r="L916" i="47"/>
  <c r="L917" i="47"/>
  <c r="L918" i="47"/>
  <c r="L919" i="47"/>
  <c r="L920" i="47"/>
  <c r="L921" i="47"/>
  <c r="L922" i="47"/>
  <c r="L923" i="47"/>
  <c r="L924" i="47"/>
  <c r="L925" i="47"/>
  <c r="L926" i="47"/>
  <c r="L927" i="47"/>
  <c r="L928" i="47"/>
  <c r="L929" i="47"/>
  <c r="L930" i="47"/>
  <c r="L931" i="47"/>
  <c r="L932" i="47"/>
  <c r="L933" i="47"/>
  <c r="L934" i="47"/>
  <c r="L935" i="47"/>
  <c r="L936" i="47"/>
  <c r="L937" i="47"/>
  <c r="L938" i="47"/>
  <c r="L939" i="47"/>
  <c r="L940" i="47"/>
  <c r="L941" i="47"/>
  <c r="L942" i="47"/>
  <c r="L943" i="47"/>
  <c r="L944" i="47"/>
  <c r="L945" i="47"/>
  <c r="L946" i="47"/>
  <c r="L947" i="47"/>
  <c r="L948" i="47"/>
  <c r="L949" i="47"/>
  <c r="L950" i="47"/>
  <c r="L951" i="47"/>
  <c r="L952" i="47"/>
  <c r="L953" i="47"/>
  <c r="L954" i="47"/>
  <c r="L955" i="47"/>
  <c r="L956" i="47"/>
  <c r="L957" i="47"/>
  <c r="L958" i="47"/>
  <c r="L959" i="47"/>
  <c r="L960" i="47"/>
  <c r="L961" i="47"/>
  <c r="L962" i="47"/>
  <c r="L963" i="47"/>
  <c r="L964" i="47"/>
  <c r="L965" i="47"/>
  <c r="L966" i="47"/>
  <c r="L967" i="47"/>
  <c r="L968" i="47"/>
  <c r="L969" i="47"/>
  <c r="L970" i="47"/>
  <c r="L971" i="47"/>
  <c r="L972" i="47"/>
  <c r="L973" i="47"/>
  <c r="L974" i="47"/>
  <c r="L975" i="47"/>
  <c r="L976" i="47"/>
  <c r="L977" i="47"/>
  <c r="L978" i="47"/>
  <c r="L979" i="47"/>
  <c r="L980" i="47"/>
  <c r="L981" i="47"/>
  <c r="L982" i="47"/>
  <c r="L983" i="47"/>
  <c r="L984" i="47"/>
  <c r="L985" i="47"/>
  <c r="L986" i="47"/>
  <c r="L987" i="47"/>
  <c r="L988" i="47"/>
  <c r="L989" i="47"/>
  <c r="L990" i="47"/>
  <c r="L991" i="47"/>
  <c r="L992" i="47"/>
  <c r="L993" i="47"/>
  <c r="L994" i="47"/>
  <c r="L995" i="47"/>
  <c r="L996" i="47"/>
  <c r="L997" i="47"/>
  <c r="L998" i="47"/>
  <c r="L999" i="47"/>
  <c r="L1000" i="47"/>
  <c r="L1001" i="47"/>
  <c r="L1002" i="47"/>
  <c r="L1003" i="47"/>
  <c r="L1004" i="47"/>
  <c r="L1005" i="47"/>
  <c r="L1006" i="47"/>
  <c r="L1007" i="47"/>
  <c r="L1008" i="47"/>
  <c r="L1009" i="47"/>
  <c r="L1010" i="47"/>
  <c r="L1011" i="47"/>
  <c r="L1012" i="47"/>
  <c r="L1013" i="47"/>
  <c r="L1014" i="47"/>
  <c r="L1015" i="47"/>
  <c r="L1016" i="47"/>
  <c r="L1017" i="47"/>
  <c r="L1018" i="47"/>
  <c r="L1019" i="47"/>
  <c r="L1020" i="47"/>
  <c r="L1021" i="47"/>
  <c r="L1022" i="47"/>
  <c r="L1023" i="47"/>
  <c r="L1024" i="47"/>
  <c r="L1025" i="47"/>
  <c r="L1026" i="47"/>
  <c r="L1027" i="47"/>
  <c r="L1028" i="47"/>
  <c r="L1029" i="47"/>
  <c r="L1030" i="47"/>
  <c r="L1031" i="47"/>
  <c r="L1032" i="47"/>
  <c r="L1033" i="47"/>
  <c r="L1034" i="47"/>
  <c r="L1035" i="47"/>
  <c r="L1036" i="47"/>
  <c r="L1037" i="47"/>
  <c r="L1038" i="47"/>
  <c r="L1039" i="47"/>
  <c r="L1040" i="47"/>
  <c r="L1041" i="47"/>
  <c r="L1042" i="47"/>
  <c r="L1043" i="47"/>
  <c r="L1044" i="47"/>
  <c r="L1045" i="47"/>
  <c r="L1046" i="47"/>
  <c r="L1047" i="47"/>
  <c r="L1048" i="47"/>
  <c r="L1049" i="47"/>
  <c r="L1050" i="47"/>
  <c r="L1051" i="47"/>
  <c r="L1052" i="47"/>
  <c r="L1053" i="47"/>
  <c r="L1054" i="47"/>
  <c r="L1055" i="47"/>
  <c r="L1056" i="47"/>
  <c r="L1057" i="47"/>
  <c r="L1058" i="47"/>
  <c r="L1059" i="47"/>
  <c r="L1060" i="47"/>
  <c r="L1061" i="47"/>
  <c r="L1062" i="47"/>
  <c r="L1063" i="47"/>
  <c r="L1064" i="47"/>
  <c r="L1065" i="47"/>
  <c r="L1066" i="47"/>
  <c r="L1067" i="47"/>
  <c r="L1068" i="47"/>
  <c r="L1069" i="47"/>
  <c r="L1070" i="47"/>
  <c r="L1071" i="47"/>
  <c r="L1072" i="47"/>
  <c r="L1073" i="47"/>
  <c r="L1074" i="47"/>
  <c r="L1075" i="47"/>
  <c r="L1076" i="47"/>
  <c r="L1077" i="47"/>
  <c r="L1078" i="47"/>
  <c r="L1079" i="47"/>
  <c r="L1080" i="47"/>
  <c r="L1081" i="47"/>
  <c r="L1082" i="47"/>
  <c r="L1083" i="47"/>
  <c r="L1084" i="47"/>
  <c r="L1085" i="47"/>
  <c r="L1086" i="47"/>
  <c r="L1087" i="47"/>
  <c r="L1088" i="47"/>
  <c r="L1089" i="47"/>
  <c r="L1090" i="47"/>
  <c r="L1091" i="47"/>
  <c r="L1092" i="47"/>
  <c r="L1093" i="47"/>
  <c r="L1094" i="47"/>
  <c r="L1095" i="47"/>
  <c r="L1096" i="47"/>
  <c r="L1097" i="47"/>
  <c r="L1098" i="47"/>
  <c r="L1099" i="47"/>
  <c r="L1100" i="47"/>
  <c r="L1101" i="47"/>
  <c r="L1102" i="47"/>
  <c r="L1103" i="47"/>
  <c r="L1104" i="47"/>
  <c r="L1105" i="47"/>
  <c r="L1106" i="47"/>
  <c r="L1107" i="47"/>
  <c r="L1108" i="47"/>
  <c r="L1109" i="47"/>
  <c r="L1110" i="47"/>
  <c r="L1111" i="47"/>
  <c r="L1112" i="47"/>
  <c r="L1113" i="47"/>
  <c r="L1114" i="47"/>
  <c r="L1115" i="47"/>
  <c r="L1116" i="47"/>
  <c r="L1117" i="47"/>
  <c r="L1118" i="47"/>
  <c r="L1119" i="47"/>
  <c r="L1120" i="47"/>
  <c r="L1121" i="47"/>
  <c r="L1122" i="47"/>
  <c r="L1123" i="47"/>
  <c r="L1124" i="47"/>
  <c r="L1125" i="47"/>
  <c r="L1126" i="47"/>
  <c r="L1127" i="47"/>
  <c r="L1128" i="47"/>
  <c r="L1129" i="47"/>
  <c r="L1130" i="47"/>
  <c r="L1131" i="47"/>
  <c r="L1132" i="47"/>
  <c r="L1133" i="47"/>
  <c r="L1134" i="47"/>
  <c r="L1135" i="47"/>
  <c r="L1136" i="47"/>
  <c r="L1137" i="47"/>
  <c r="L1138" i="47"/>
  <c r="L1139" i="47"/>
  <c r="L1140" i="47"/>
  <c r="L1141" i="47"/>
  <c r="L1142" i="47"/>
  <c r="L1143" i="47"/>
  <c r="L1144" i="47"/>
  <c r="L1145" i="47"/>
  <c r="L1146" i="47"/>
  <c r="L1147" i="47"/>
  <c r="L1148" i="47"/>
  <c r="L1149" i="47"/>
  <c r="L1150" i="47"/>
  <c r="L1151" i="47"/>
  <c r="L1152" i="47"/>
  <c r="L1153" i="47"/>
  <c r="L1154" i="47"/>
  <c r="L1155" i="47"/>
  <c r="L1156" i="47"/>
  <c r="L1157" i="47"/>
  <c r="L1158" i="47"/>
  <c r="L1159" i="47"/>
  <c r="L1160" i="47"/>
  <c r="L1161" i="47"/>
  <c r="L1162" i="47"/>
  <c r="L1163" i="47"/>
  <c r="L1164" i="47"/>
  <c r="L1165" i="47"/>
  <c r="L1166" i="47"/>
  <c r="L1167" i="47"/>
  <c r="L1168" i="47"/>
  <c r="L1169" i="47"/>
  <c r="L1170" i="47"/>
  <c r="L1171" i="47"/>
  <c r="L1172" i="47"/>
  <c r="L1173" i="47"/>
  <c r="L1174" i="47"/>
  <c r="L1175" i="47"/>
  <c r="L1176" i="47"/>
  <c r="L1177" i="47"/>
  <c r="L1178" i="47"/>
  <c r="L1179" i="47"/>
  <c r="L1180" i="47"/>
  <c r="L1181" i="47"/>
  <c r="L1182" i="47"/>
  <c r="L1183" i="47"/>
  <c r="L1184" i="47"/>
  <c r="L1185" i="47"/>
  <c r="L1186" i="47"/>
  <c r="L1187" i="47"/>
  <c r="L1188" i="47"/>
  <c r="L1189" i="47"/>
  <c r="L1190" i="47"/>
  <c r="L1191" i="47"/>
  <c r="L1192" i="47"/>
  <c r="L1193" i="47"/>
  <c r="L1194" i="47"/>
  <c r="L1195" i="47"/>
  <c r="L1196" i="47"/>
  <c r="L1197" i="47"/>
  <c r="L1198" i="47"/>
  <c r="L1199" i="47"/>
  <c r="L1200" i="47"/>
  <c r="L1201" i="47"/>
  <c r="L1202" i="47"/>
  <c r="L1203" i="47"/>
  <c r="L1204" i="47"/>
  <c r="L1205" i="47"/>
  <c r="L1206" i="47"/>
  <c r="L1207" i="47"/>
  <c r="L1208" i="47"/>
  <c r="L1209" i="47"/>
  <c r="L1210" i="47"/>
  <c r="L1211" i="47"/>
  <c r="L1212" i="47"/>
  <c r="L1213" i="47"/>
  <c r="L1214" i="47"/>
  <c r="L1215" i="47"/>
  <c r="L1216" i="47"/>
  <c r="L1217" i="47"/>
  <c r="L1218" i="47"/>
  <c r="L1219" i="47"/>
  <c r="L1220" i="47"/>
  <c r="L1221" i="47"/>
  <c r="L1222" i="47"/>
  <c r="L1223" i="47"/>
  <c r="L1224" i="47"/>
  <c r="L1225" i="47"/>
  <c r="L1226" i="47"/>
  <c r="L1227" i="47"/>
  <c r="L1228" i="47"/>
  <c r="L1229" i="47"/>
  <c r="L1230" i="47"/>
  <c r="L1231" i="47"/>
  <c r="L1232" i="47"/>
  <c r="L1233" i="47"/>
  <c r="L1234" i="47"/>
  <c r="L1235" i="47"/>
  <c r="L1236" i="47"/>
  <c r="L1237" i="47"/>
  <c r="L1238" i="47"/>
  <c r="L1239" i="47"/>
  <c r="L1240" i="47"/>
  <c r="L1241" i="47"/>
  <c r="L1242" i="47"/>
  <c r="L1243" i="47"/>
  <c r="L1244" i="47"/>
  <c r="L1245" i="47"/>
  <c r="L1246" i="47"/>
  <c r="L1247" i="47"/>
  <c r="L1248" i="47"/>
  <c r="L1249" i="47"/>
  <c r="L1250" i="47"/>
  <c r="L1251" i="47"/>
  <c r="L1252" i="47"/>
  <c r="L1253" i="47"/>
  <c r="L1254" i="47"/>
  <c r="L1255" i="47"/>
  <c r="L1256" i="47"/>
  <c r="L1257" i="47"/>
  <c r="L1258" i="47"/>
  <c r="L1259" i="47"/>
  <c r="L1260" i="47"/>
  <c r="L1261" i="47"/>
  <c r="L1262" i="47"/>
  <c r="L1263" i="47"/>
  <c r="L1264" i="47"/>
  <c r="L1265" i="47"/>
  <c r="L1266" i="47"/>
  <c r="L1267" i="47"/>
  <c r="L1268" i="47"/>
  <c r="L1269" i="47"/>
  <c r="L1270" i="47"/>
  <c r="L1271" i="47"/>
  <c r="L1272" i="47"/>
  <c r="L1273" i="47"/>
  <c r="L1274" i="47"/>
  <c r="L1275" i="47"/>
  <c r="L1276" i="47"/>
  <c r="L1277" i="47"/>
  <c r="L1278" i="47"/>
  <c r="L1279" i="47"/>
  <c r="L1280" i="47"/>
  <c r="L1281" i="47"/>
  <c r="L1282" i="47"/>
  <c r="L1283" i="47"/>
  <c r="L1284" i="47"/>
  <c r="L1285" i="47"/>
  <c r="L1286" i="47"/>
  <c r="L1287" i="47"/>
  <c r="L1288" i="47"/>
  <c r="L1289" i="47"/>
  <c r="L1290" i="47"/>
  <c r="L1291" i="47"/>
  <c r="L1292" i="47"/>
  <c r="L1293" i="47"/>
  <c r="L1294" i="47"/>
  <c r="L1295" i="47"/>
  <c r="L1296" i="47"/>
  <c r="L1297" i="47"/>
  <c r="L1298" i="47"/>
  <c r="L1299" i="47"/>
  <c r="L1300" i="47"/>
  <c r="L1301" i="47"/>
  <c r="L1302" i="47"/>
  <c r="L1303" i="47"/>
  <c r="L1304" i="47"/>
  <c r="L1305" i="47"/>
  <c r="L1306" i="47"/>
  <c r="L1307" i="47"/>
  <c r="L1308" i="47"/>
  <c r="L1309" i="47"/>
  <c r="L1310" i="47"/>
  <c r="L1311" i="47"/>
  <c r="L1312" i="47"/>
  <c r="L1313" i="47"/>
  <c r="L1314" i="47"/>
  <c r="L1315" i="47"/>
  <c r="L1316" i="47"/>
  <c r="L1317" i="47"/>
  <c r="L1318" i="47"/>
  <c r="L1319" i="47"/>
  <c r="L1320" i="47"/>
  <c r="L1321" i="47"/>
  <c r="L1322" i="47"/>
  <c r="L1323" i="47"/>
  <c r="L1324" i="47"/>
  <c r="L1325" i="47"/>
  <c r="L1326" i="47"/>
  <c r="L1327" i="47"/>
  <c r="L1328" i="47"/>
  <c r="L1329" i="47"/>
  <c r="L1330" i="47"/>
  <c r="L1331" i="47"/>
  <c r="L1332" i="47"/>
  <c r="L1333" i="47"/>
  <c r="L1334" i="47"/>
  <c r="L1335" i="47"/>
  <c r="L1336" i="47"/>
  <c r="L1337" i="47"/>
  <c r="L1338" i="47"/>
  <c r="L1339" i="47"/>
  <c r="L1340" i="47"/>
  <c r="L1341" i="47"/>
  <c r="L1342" i="47"/>
  <c r="L1343" i="47"/>
  <c r="L1344" i="47"/>
  <c r="L1345" i="47"/>
  <c r="L1346" i="47"/>
  <c r="L1347" i="47"/>
  <c r="L1348" i="47"/>
  <c r="L1349" i="47"/>
  <c r="L1350" i="47"/>
  <c r="L1351" i="47"/>
  <c r="L1352" i="47"/>
  <c r="L1353" i="47"/>
  <c r="L1354" i="47"/>
  <c r="L1355" i="47"/>
  <c r="L1356" i="47"/>
  <c r="L1357" i="47"/>
  <c r="L1358" i="47"/>
  <c r="L1359" i="47"/>
  <c r="L1360" i="47"/>
  <c r="L1361" i="47"/>
  <c r="L1362" i="47"/>
  <c r="L1363" i="47"/>
  <c r="L1364" i="47"/>
  <c r="L1365" i="47"/>
  <c r="L1366" i="47"/>
  <c r="L1367" i="47"/>
  <c r="L1368" i="47"/>
  <c r="L1369" i="47"/>
  <c r="L1370" i="47"/>
  <c r="L1371" i="47"/>
  <c r="L1372" i="47"/>
  <c r="L1373" i="47"/>
  <c r="L1374" i="47"/>
  <c r="L1375" i="47"/>
  <c r="L1376" i="47"/>
  <c r="L1377" i="47"/>
  <c r="L1378" i="47"/>
  <c r="L1379" i="47"/>
  <c r="L1380" i="47"/>
  <c r="L1381" i="47"/>
  <c r="L1382" i="47"/>
  <c r="L1383" i="47"/>
  <c r="L1384" i="47"/>
  <c r="L1385" i="47"/>
  <c r="L1386" i="47"/>
  <c r="L1387" i="47"/>
  <c r="L1388" i="47"/>
  <c r="L1389" i="47"/>
  <c r="L1390" i="47"/>
  <c r="L1391" i="47"/>
  <c r="L1392" i="47"/>
  <c r="L1393" i="47"/>
  <c r="L1394" i="47"/>
  <c r="L1395" i="47"/>
  <c r="L1396" i="47"/>
  <c r="L1397" i="47"/>
  <c r="L1398" i="47"/>
  <c r="L1399" i="47"/>
  <c r="L1400" i="47"/>
  <c r="L1401" i="47"/>
  <c r="L1402" i="47"/>
  <c r="L1403" i="47"/>
  <c r="L1404" i="47"/>
  <c r="L1405" i="47"/>
  <c r="L1406" i="47"/>
  <c r="L1407" i="47"/>
  <c r="L1408" i="47"/>
  <c r="L1409" i="47"/>
  <c r="L1410" i="47"/>
  <c r="L1411" i="47"/>
  <c r="L1412" i="47"/>
  <c r="L1413" i="47"/>
  <c r="L1414" i="47"/>
  <c r="L1415" i="47"/>
  <c r="L1416" i="47"/>
  <c r="L1417" i="47"/>
  <c r="L1418" i="47"/>
  <c r="L1419" i="47"/>
  <c r="L1420" i="47"/>
  <c r="L1421" i="47"/>
  <c r="L1422" i="47"/>
  <c r="L1423" i="47"/>
  <c r="L1424" i="47"/>
  <c r="L1425" i="47"/>
  <c r="L1426" i="47"/>
  <c r="L1427" i="47"/>
  <c r="L1428" i="47"/>
  <c r="L1429" i="47"/>
  <c r="L1430" i="47"/>
  <c r="L1431" i="47"/>
  <c r="L1432" i="47"/>
  <c r="L1433" i="47"/>
  <c r="L1434" i="47"/>
  <c r="L1435" i="47"/>
  <c r="L1436" i="47"/>
  <c r="L1437" i="47"/>
  <c r="L1438" i="47"/>
  <c r="L1439" i="47"/>
  <c r="L1440" i="47"/>
  <c r="L1441" i="47"/>
  <c r="L1442" i="47"/>
  <c r="L1443" i="47"/>
  <c r="L1444" i="47"/>
  <c r="L1445" i="47"/>
  <c r="L1446" i="47"/>
  <c r="L1447" i="47"/>
  <c r="L1448" i="47"/>
  <c r="L1449" i="47"/>
  <c r="L1450" i="47"/>
  <c r="L1451" i="47"/>
  <c r="L1452" i="47"/>
  <c r="L1453" i="47"/>
  <c r="L1454" i="47"/>
  <c r="L1455" i="47"/>
  <c r="L1456" i="47"/>
  <c r="L1457" i="47"/>
  <c r="L1458" i="47"/>
  <c r="L1459" i="47"/>
  <c r="L1460" i="47"/>
  <c r="L1461" i="47"/>
  <c r="L1462" i="47"/>
  <c r="L1463" i="47"/>
  <c r="L1464" i="47"/>
  <c r="L1465" i="47"/>
  <c r="L1466" i="47"/>
  <c r="L1467" i="47"/>
  <c r="L1468" i="47"/>
  <c r="L1469" i="47"/>
  <c r="L1470" i="47"/>
  <c r="L1471" i="47"/>
  <c r="L1472" i="47"/>
  <c r="L1473" i="47"/>
  <c r="L1474" i="47"/>
  <c r="L1475" i="47"/>
  <c r="L1476" i="47"/>
  <c r="L1477" i="47"/>
  <c r="L1478" i="47"/>
  <c r="L1479" i="47"/>
  <c r="L1480" i="47"/>
  <c r="L1481" i="47"/>
  <c r="L1482" i="47"/>
  <c r="L1483" i="47"/>
  <c r="L1484" i="47"/>
  <c r="L1485" i="47"/>
  <c r="L1486" i="47"/>
  <c r="L1487" i="47"/>
  <c r="L1488" i="47"/>
  <c r="L1489" i="47"/>
  <c r="L1490" i="47"/>
  <c r="L1491" i="47"/>
  <c r="L1492" i="47"/>
  <c r="L1493" i="47"/>
  <c r="L1494" i="47"/>
  <c r="L1495" i="47"/>
  <c r="L1496" i="47"/>
  <c r="L1497" i="47"/>
  <c r="L1498" i="47"/>
  <c r="L1499" i="47"/>
  <c r="L1500" i="47"/>
  <c r="L1501" i="47"/>
  <c r="L1502" i="47"/>
  <c r="L1503" i="47"/>
  <c r="L1504" i="47"/>
  <c r="L1505" i="47"/>
  <c r="L1506" i="47"/>
  <c r="L1507" i="47"/>
  <c r="L1508" i="47"/>
  <c r="L1509" i="47"/>
  <c r="L1510" i="47"/>
  <c r="L1511" i="47"/>
  <c r="L1512" i="47"/>
  <c r="L1513" i="47"/>
  <c r="L1514" i="47"/>
  <c r="L1515" i="47"/>
  <c r="L1516" i="47"/>
  <c r="L1517" i="47"/>
  <c r="L1518" i="47"/>
  <c r="L1519" i="47"/>
  <c r="L1520" i="47"/>
  <c r="L1521" i="47"/>
  <c r="L1522" i="47"/>
  <c r="L1523" i="47"/>
  <c r="L1524" i="47"/>
  <c r="L1525" i="47"/>
  <c r="L1526" i="47"/>
  <c r="L1527" i="47"/>
  <c r="L1528" i="47"/>
  <c r="L1529" i="47"/>
  <c r="L1530" i="47"/>
  <c r="L1531" i="47"/>
  <c r="L1532" i="47"/>
  <c r="L1533" i="47"/>
  <c r="L1534" i="47"/>
  <c r="L1535" i="47"/>
  <c r="L1536" i="47"/>
  <c r="L1537" i="47"/>
  <c r="L1538" i="47"/>
  <c r="L1539" i="47"/>
  <c r="L1540" i="47"/>
  <c r="L1541" i="47"/>
  <c r="L1542" i="47"/>
  <c r="L1543" i="47"/>
  <c r="L1544" i="47"/>
  <c r="L1545" i="47"/>
  <c r="L1546" i="47"/>
  <c r="L1547" i="47"/>
  <c r="L1548" i="47"/>
  <c r="L1549" i="47"/>
  <c r="L1550" i="47"/>
  <c r="L1551" i="47"/>
  <c r="L1552" i="47"/>
  <c r="L1553" i="47"/>
  <c r="L1554" i="47"/>
  <c r="L1555" i="47"/>
  <c r="L1556" i="47"/>
  <c r="L1557" i="47"/>
  <c r="L1558" i="47"/>
  <c r="L1559" i="47"/>
  <c r="L1560" i="47"/>
  <c r="L1561" i="47"/>
  <c r="L1562" i="47"/>
  <c r="L1563" i="47"/>
  <c r="L1564" i="47"/>
  <c r="L1565" i="47"/>
  <c r="L1566" i="47"/>
  <c r="L1567" i="47"/>
  <c r="L1568" i="47"/>
  <c r="L1569" i="47"/>
  <c r="L1570" i="47"/>
  <c r="L1571" i="47"/>
  <c r="L1572" i="47"/>
  <c r="L1573" i="47"/>
  <c r="L1574" i="47"/>
  <c r="L1575" i="47"/>
  <c r="L1576" i="47"/>
  <c r="L1577" i="47"/>
  <c r="L1578" i="47"/>
  <c r="L1579" i="47"/>
  <c r="L1580" i="47"/>
  <c r="L1581" i="47"/>
  <c r="L1582" i="47"/>
  <c r="L1583" i="47"/>
  <c r="L1584" i="47"/>
  <c r="L1585" i="47"/>
  <c r="L1586" i="47"/>
  <c r="L1587" i="47"/>
  <c r="L1588" i="47"/>
  <c r="L1589" i="47"/>
  <c r="L1590" i="47"/>
  <c r="L1591" i="47"/>
  <c r="L1592" i="47"/>
  <c r="L1593" i="47"/>
  <c r="L1594" i="47"/>
  <c r="L1595" i="47"/>
  <c r="L1596" i="47"/>
  <c r="L1597" i="47"/>
  <c r="L1598" i="47"/>
  <c r="L1599" i="47"/>
  <c r="L1600" i="47"/>
  <c r="L1601" i="47"/>
  <c r="L1602" i="47"/>
  <c r="L1603" i="47"/>
  <c r="L1604" i="47"/>
  <c r="L1605" i="47"/>
  <c r="L1606" i="47"/>
  <c r="L1607" i="47"/>
  <c r="L1608" i="47"/>
  <c r="L1609" i="47"/>
  <c r="L1610" i="47"/>
  <c r="L1611" i="47"/>
  <c r="L1612" i="47"/>
  <c r="L1613" i="47"/>
  <c r="L1614" i="47"/>
  <c r="L1615" i="47"/>
  <c r="L1616" i="47"/>
  <c r="L1617" i="47"/>
  <c r="L1618" i="47"/>
  <c r="L1619" i="47"/>
  <c r="L1620" i="47"/>
  <c r="L1621" i="47"/>
  <c r="L1622" i="47"/>
  <c r="L1623" i="47"/>
  <c r="L1624" i="47"/>
  <c r="L1625" i="47"/>
  <c r="L1626" i="47"/>
  <c r="L1627" i="47"/>
  <c r="L1628" i="47"/>
  <c r="L1629" i="47"/>
  <c r="L1630" i="47"/>
  <c r="L1631" i="47"/>
  <c r="L1632" i="47"/>
  <c r="L1633" i="47"/>
  <c r="L1634" i="47"/>
  <c r="L1635" i="47"/>
  <c r="L1636" i="47"/>
  <c r="L1637" i="47"/>
  <c r="L1638" i="47"/>
  <c r="L1639" i="47"/>
  <c r="L1640" i="47"/>
  <c r="L1641" i="47"/>
  <c r="L1642" i="47"/>
  <c r="L1643" i="47"/>
  <c r="L1644" i="47"/>
  <c r="L1645" i="47"/>
  <c r="L1646" i="47"/>
  <c r="L1647" i="47"/>
  <c r="L1648" i="47"/>
  <c r="L1649" i="47"/>
  <c r="L1650" i="47"/>
  <c r="L1651" i="47"/>
  <c r="L1652" i="47"/>
  <c r="L1653" i="47"/>
  <c r="L1654" i="47"/>
  <c r="L1655" i="47"/>
  <c r="L1656" i="47"/>
  <c r="L1657" i="47"/>
  <c r="L1658" i="47"/>
  <c r="L1659" i="47"/>
  <c r="L1660" i="47"/>
  <c r="L1661" i="47"/>
  <c r="L1662" i="47"/>
  <c r="L1663" i="47"/>
  <c r="L1664" i="47"/>
  <c r="L1665" i="47"/>
  <c r="L1666" i="47"/>
  <c r="L1667" i="47"/>
  <c r="L1668" i="47"/>
  <c r="L1669" i="47"/>
  <c r="L1670" i="47"/>
  <c r="L1671" i="47"/>
  <c r="L1672" i="47"/>
  <c r="L1673" i="47"/>
  <c r="L1674" i="47"/>
  <c r="L1675" i="47"/>
  <c r="L1676" i="47"/>
  <c r="L1677" i="47"/>
  <c r="L1678" i="47"/>
  <c r="L1679" i="47"/>
  <c r="L1680" i="47"/>
  <c r="L1681" i="47"/>
  <c r="L1682" i="47"/>
  <c r="L1683" i="47"/>
  <c r="L1684" i="47"/>
  <c r="L1685" i="47"/>
  <c r="L1686" i="47"/>
  <c r="L1687" i="47"/>
  <c r="L1688" i="47"/>
  <c r="L1689" i="47"/>
  <c r="L1690" i="47"/>
  <c r="L1691" i="47"/>
  <c r="L1692" i="47"/>
  <c r="L1693" i="47"/>
  <c r="L1694" i="47"/>
  <c r="L1695" i="47"/>
  <c r="L1696" i="47"/>
  <c r="L1697" i="47"/>
  <c r="L1698" i="47"/>
  <c r="L1699" i="47"/>
  <c r="L1700" i="47"/>
  <c r="L1701" i="47"/>
  <c r="L1702" i="47"/>
  <c r="L1703" i="47"/>
  <c r="L1704" i="47"/>
  <c r="L1705" i="47"/>
  <c r="L1706" i="47"/>
  <c r="L1707" i="47"/>
  <c r="L1708" i="47"/>
  <c r="L1709" i="47"/>
  <c r="L1710" i="47"/>
  <c r="L1711" i="47"/>
  <c r="L1712" i="47"/>
  <c r="L1713" i="47"/>
  <c r="L1714" i="47"/>
  <c r="L1715" i="47"/>
  <c r="L1716" i="47"/>
  <c r="L1717" i="47"/>
  <c r="L1718" i="47"/>
  <c r="L1719" i="47"/>
  <c r="L1720" i="47"/>
  <c r="L1721" i="47"/>
  <c r="L1722" i="47"/>
  <c r="L1723" i="47"/>
  <c r="L1724" i="47"/>
  <c r="L1725" i="47"/>
  <c r="L1726" i="47"/>
  <c r="L1727" i="47"/>
  <c r="L1728" i="47"/>
  <c r="L1729" i="47"/>
  <c r="L1730" i="47"/>
  <c r="L1731" i="47"/>
  <c r="L1732" i="47"/>
  <c r="L1733" i="47"/>
  <c r="L1734" i="47"/>
  <c r="L1735" i="47"/>
  <c r="L1736" i="47"/>
  <c r="L1737" i="47"/>
  <c r="L1738" i="47"/>
  <c r="L1739" i="47"/>
  <c r="L1740" i="47"/>
  <c r="L1741" i="47"/>
  <c r="L1742" i="47"/>
  <c r="L1743" i="47"/>
  <c r="L1744" i="47"/>
  <c r="L1745" i="47"/>
  <c r="L1746" i="47"/>
  <c r="L1747" i="47"/>
  <c r="L1748" i="47"/>
  <c r="L1749" i="47"/>
  <c r="L1750" i="47"/>
  <c r="L1751" i="47"/>
  <c r="L1752" i="47"/>
  <c r="L1753" i="47"/>
  <c r="L1754" i="47"/>
  <c r="L1755" i="47"/>
  <c r="L1756" i="47"/>
  <c r="L1757" i="47"/>
  <c r="L1758" i="47"/>
  <c r="L1759" i="47"/>
  <c r="L1760" i="47"/>
  <c r="L1761" i="47"/>
  <c r="L1762" i="47"/>
  <c r="L1763" i="47"/>
  <c r="L1764" i="47"/>
  <c r="L1765" i="47"/>
  <c r="L1766" i="47"/>
  <c r="L1767" i="47"/>
  <c r="L1768" i="47"/>
  <c r="L1769" i="47"/>
  <c r="L1770" i="47"/>
  <c r="L1771" i="47"/>
  <c r="L1772" i="47"/>
  <c r="L1773" i="47"/>
  <c r="L1774" i="47"/>
  <c r="L1775" i="47"/>
  <c r="L1776" i="47"/>
  <c r="L1777" i="47"/>
  <c r="L1778" i="47"/>
  <c r="L1779" i="47"/>
  <c r="L1780" i="47"/>
  <c r="L1781" i="47"/>
  <c r="L1782" i="47"/>
  <c r="L1783" i="47"/>
  <c r="L1784" i="47"/>
  <c r="L1785" i="47"/>
  <c r="L1786" i="47"/>
  <c r="L1787" i="47"/>
  <c r="L1788" i="47"/>
  <c r="L1789" i="47"/>
  <c r="L1790" i="47"/>
  <c r="L1791" i="47"/>
  <c r="L1792" i="47"/>
  <c r="L1793" i="47"/>
  <c r="L1794" i="47"/>
  <c r="L1795" i="47"/>
  <c r="L1796" i="47"/>
  <c r="L1797" i="47"/>
  <c r="L1798" i="47"/>
  <c r="L1799" i="47"/>
  <c r="L1800" i="47"/>
  <c r="L1801" i="47"/>
  <c r="L1802" i="47"/>
  <c r="L1803" i="47"/>
  <c r="L1804" i="47"/>
  <c r="L1805" i="47"/>
  <c r="L1806" i="47"/>
  <c r="L1807" i="47"/>
  <c r="L1808" i="47"/>
  <c r="L1809" i="47"/>
  <c r="L1810" i="47"/>
  <c r="L1811" i="47"/>
  <c r="L1812" i="47"/>
  <c r="L1813" i="47"/>
  <c r="L1814" i="47"/>
  <c r="L1815" i="47"/>
  <c r="L1816" i="47"/>
  <c r="L1817" i="47"/>
  <c r="L1818" i="47"/>
  <c r="L1819" i="47"/>
  <c r="L1820" i="47"/>
  <c r="L1821" i="47"/>
  <c r="L1822" i="47"/>
  <c r="L1823" i="47"/>
  <c r="L1824" i="47"/>
  <c r="L1825" i="47"/>
  <c r="L1826" i="47"/>
  <c r="L1827" i="47"/>
  <c r="L1828" i="47"/>
  <c r="L1829" i="47"/>
  <c r="L1830" i="47"/>
  <c r="L1831" i="47"/>
  <c r="L1832" i="47"/>
  <c r="L1833" i="47"/>
  <c r="L1834" i="47"/>
  <c r="L1835" i="47"/>
  <c r="L1836" i="47"/>
  <c r="L1837" i="47"/>
  <c r="L1838" i="47"/>
  <c r="L1839" i="47"/>
  <c r="L1840" i="47"/>
  <c r="L1841" i="47"/>
  <c r="L1842" i="47"/>
  <c r="L1843" i="47"/>
  <c r="L1844" i="47"/>
  <c r="L1845" i="47"/>
  <c r="L1846" i="47"/>
  <c r="L1847" i="47"/>
  <c r="L1848" i="47"/>
  <c r="L1849" i="47"/>
  <c r="L1850" i="47"/>
  <c r="L1851" i="47"/>
  <c r="L1852" i="47"/>
  <c r="L1853" i="47"/>
  <c r="L1854" i="47"/>
  <c r="L1855" i="47"/>
  <c r="L1856" i="47"/>
  <c r="L1857" i="47"/>
  <c r="L1858" i="47"/>
  <c r="L1859" i="47"/>
  <c r="L1860" i="47"/>
  <c r="L1861" i="47"/>
  <c r="L1862" i="47"/>
  <c r="L1863" i="47"/>
  <c r="L1864" i="47"/>
  <c r="L1865" i="47"/>
  <c r="L1866" i="47"/>
  <c r="L1867" i="47"/>
  <c r="L1868" i="47"/>
  <c r="L1869" i="47"/>
  <c r="L1870" i="47"/>
  <c r="L1871" i="47"/>
  <c r="L1872" i="47"/>
  <c r="L1873" i="47"/>
  <c r="L1874" i="47"/>
  <c r="L1875" i="47"/>
  <c r="L1876" i="47"/>
  <c r="L1877" i="47"/>
  <c r="L1878" i="47"/>
  <c r="L1879" i="47"/>
  <c r="L1880" i="47"/>
  <c r="L1881" i="47"/>
  <c r="L1882" i="47"/>
  <c r="L1883" i="47"/>
  <c r="L1884" i="47"/>
  <c r="L1885" i="47"/>
  <c r="L1886" i="47"/>
  <c r="L1887" i="47"/>
  <c r="L1888" i="47"/>
  <c r="L1889" i="47"/>
  <c r="L1890" i="47"/>
  <c r="L1891" i="47"/>
  <c r="L1892" i="47"/>
  <c r="L1893" i="47"/>
  <c r="L1894" i="47"/>
  <c r="L1895" i="47"/>
  <c r="L1896" i="47"/>
  <c r="L1897" i="47"/>
  <c r="L1898" i="47"/>
  <c r="L1899" i="47"/>
  <c r="L1900" i="47"/>
  <c r="L1901" i="47"/>
  <c r="L1902" i="47"/>
  <c r="L1903" i="47"/>
  <c r="L1904" i="47"/>
  <c r="L1905" i="47"/>
  <c r="L1906" i="47"/>
  <c r="L1907" i="47"/>
  <c r="L1908" i="47"/>
  <c r="L1909" i="47"/>
  <c r="L1910" i="47"/>
  <c r="L1911" i="47"/>
  <c r="L1912" i="47"/>
  <c r="L1913" i="47"/>
  <c r="L1914" i="47"/>
  <c r="L1915" i="47"/>
  <c r="L1916" i="47"/>
  <c r="L1917" i="47"/>
  <c r="L1918" i="47"/>
  <c r="L1919" i="47"/>
  <c r="L1920" i="47"/>
  <c r="L1921" i="47"/>
  <c r="L1922" i="47"/>
  <c r="L1923" i="47"/>
  <c r="L1924" i="47"/>
  <c r="L1925" i="47"/>
  <c r="L1926" i="47"/>
  <c r="L1927" i="47"/>
  <c r="L1928" i="47"/>
  <c r="L1929" i="47"/>
  <c r="L1930" i="47"/>
  <c r="L1931" i="47"/>
  <c r="L1932" i="47"/>
  <c r="L1933" i="47"/>
  <c r="L1934" i="47"/>
  <c r="L1935" i="47"/>
  <c r="L1936" i="47"/>
  <c r="L1937" i="47"/>
  <c r="L1938" i="47"/>
  <c r="L1939" i="47"/>
  <c r="L1940" i="47"/>
  <c r="L1941" i="47"/>
  <c r="L1942" i="47"/>
  <c r="L1943" i="47"/>
  <c r="L1944" i="47"/>
  <c r="L1945" i="47"/>
  <c r="L1946" i="47"/>
  <c r="L1947" i="47"/>
  <c r="L1948" i="47"/>
  <c r="L1949" i="47"/>
  <c r="L1950" i="47"/>
  <c r="L1951" i="47"/>
  <c r="L1952" i="47"/>
  <c r="L1953" i="47"/>
  <c r="L1954" i="47"/>
  <c r="L1955" i="47"/>
  <c r="L1956" i="47"/>
  <c r="L1957" i="47"/>
  <c r="L1958" i="47"/>
  <c r="L1959" i="47"/>
  <c r="L1960" i="47"/>
  <c r="L1961" i="47"/>
  <c r="L1962" i="47"/>
  <c r="L1963" i="47"/>
  <c r="L1964" i="47"/>
  <c r="L1965" i="47"/>
  <c r="L1966" i="47"/>
  <c r="L1967" i="47"/>
  <c r="L1968" i="47"/>
  <c r="L1969" i="47"/>
  <c r="L1970" i="47"/>
  <c r="L1971" i="47"/>
  <c r="L1972" i="47"/>
  <c r="L1973" i="47"/>
  <c r="L1974" i="47"/>
  <c r="L1975" i="47"/>
  <c r="L1976" i="47"/>
  <c r="L1977" i="47"/>
  <c r="L1978" i="47"/>
  <c r="L1979" i="47"/>
  <c r="L1980" i="47"/>
  <c r="L1981" i="47"/>
  <c r="L1982" i="47"/>
  <c r="L1983" i="47"/>
  <c r="L1984" i="47"/>
  <c r="L1985" i="47"/>
  <c r="L1986" i="47"/>
  <c r="L1987" i="47"/>
  <c r="L1988" i="47"/>
  <c r="L1989" i="47"/>
  <c r="L1990" i="47"/>
  <c r="L1991" i="47"/>
  <c r="L1992" i="47"/>
  <c r="L1993" i="47"/>
  <c r="L1994" i="47"/>
  <c r="L1995" i="47"/>
  <c r="L1996" i="47"/>
  <c r="L1997" i="47"/>
  <c r="L1998" i="47"/>
  <c r="L1999" i="47"/>
  <c r="L2000" i="47"/>
  <c r="L2001" i="47"/>
  <c r="L2002" i="47"/>
  <c r="L2003" i="47"/>
  <c r="L2004" i="47"/>
  <c r="L2005" i="47"/>
  <c r="L2006" i="47"/>
  <c r="L2007" i="47"/>
  <c r="L2008" i="47"/>
  <c r="L2009" i="47"/>
  <c r="L2010" i="47"/>
  <c r="L2011" i="47"/>
  <c r="L2012" i="47"/>
  <c r="L2013" i="47"/>
  <c r="L2014" i="47"/>
  <c r="L2015" i="47"/>
  <c r="L2016" i="47"/>
  <c r="L2017" i="47"/>
  <c r="L2018" i="47"/>
  <c r="L2019" i="47"/>
  <c r="L2020" i="47"/>
  <c r="L2021" i="47"/>
  <c r="L2022" i="47"/>
  <c r="L2023" i="47"/>
  <c r="L2024" i="47"/>
  <c r="L2025" i="47"/>
  <c r="L2026" i="47"/>
  <c r="L2027" i="47"/>
  <c r="L2028" i="47"/>
  <c r="L2029" i="47"/>
  <c r="L2030" i="47"/>
  <c r="L2031" i="47"/>
  <c r="L2032" i="47"/>
  <c r="L2033" i="47"/>
  <c r="L2034" i="47"/>
  <c r="L2035" i="47"/>
  <c r="L2036" i="47"/>
  <c r="L2037" i="47"/>
  <c r="L2038" i="47"/>
  <c r="L2039" i="47"/>
  <c r="L2040" i="47"/>
  <c r="L2041" i="47"/>
  <c r="L2042" i="47"/>
  <c r="L2043" i="47"/>
  <c r="L2044" i="47"/>
  <c r="L2045" i="47"/>
  <c r="L2046" i="47"/>
  <c r="L2047" i="47"/>
  <c r="L2048" i="47"/>
  <c r="L2049" i="47"/>
  <c r="L2050" i="47"/>
  <c r="L2051" i="47"/>
  <c r="L2052" i="47"/>
  <c r="L2053" i="47"/>
  <c r="L2054" i="47"/>
  <c r="L2055" i="47"/>
  <c r="L2056" i="47"/>
  <c r="L2057" i="47"/>
  <c r="L2058" i="47"/>
  <c r="L2059" i="47"/>
  <c r="L2060" i="47"/>
  <c r="L2061" i="47"/>
  <c r="L2062" i="47"/>
  <c r="L2063" i="47"/>
  <c r="L2064" i="47"/>
  <c r="L2065" i="47"/>
  <c r="L2066" i="47"/>
  <c r="L2067" i="47"/>
  <c r="L2068" i="47"/>
  <c r="L2069" i="47"/>
  <c r="L2070" i="47"/>
  <c r="L2071" i="47"/>
  <c r="L2072" i="47"/>
  <c r="L2073" i="47"/>
  <c r="L2074" i="47"/>
  <c r="L2075" i="47"/>
  <c r="L2076" i="47"/>
  <c r="L2077" i="47"/>
  <c r="L2078" i="47"/>
  <c r="L2079" i="47"/>
  <c r="L2080" i="47"/>
  <c r="L2081" i="47"/>
  <c r="L2082" i="47"/>
  <c r="L2083" i="47"/>
  <c r="L2084" i="47"/>
  <c r="L2085" i="47"/>
  <c r="L2086" i="47"/>
  <c r="L2087" i="47"/>
  <c r="L2088" i="47"/>
  <c r="L2089" i="47"/>
  <c r="L2090" i="47"/>
  <c r="L2091" i="47"/>
  <c r="L2092" i="47"/>
  <c r="L2093" i="47"/>
  <c r="L2094" i="47"/>
  <c r="L2095" i="47"/>
  <c r="L2096" i="47"/>
  <c r="L2097" i="47"/>
  <c r="L2098" i="47"/>
  <c r="L2099" i="47"/>
  <c r="L2100" i="47"/>
  <c r="L2101" i="47"/>
  <c r="L2102" i="47"/>
  <c r="L2103" i="47"/>
  <c r="L2104" i="47"/>
  <c r="L2105" i="47"/>
  <c r="L2106" i="47"/>
  <c r="L2107" i="47"/>
  <c r="L2108" i="47"/>
  <c r="L2109" i="47"/>
  <c r="L2110" i="47"/>
  <c r="L2111" i="47"/>
  <c r="L2112" i="47"/>
  <c r="L2113" i="47"/>
  <c r="L2114" i="47"/>
  <c r="L2115" i="47"/>
  <c r="L2116" i="47"/>
  <c r="L2117" i="47"/>
  <c r="L2118" i="47"/>
  <c r="L2119" i="47"/>
  <c r="L2120" i="47"/>
  <c r="L2121" i="47"/>
  <c r="L2122" i="47"/>
  <c r="L2123" i="47"/>
  <c r="L2124" i="47"/>
  <c r="L2125" i="47"/>
  <c r="L2126" i="47"/>
  <c r="L2127" i="47"/>
  <c r="L2128" i="47"/>
  <c r="L2129" i="47"/>
  <c r="L2130" i="47"/>
  <c r="L2131" i="47"/>
  <c r="L2132" i="47"/>
  <c r="L2133" i="47"/>
  <c r="L2134" i="47"/>
  <c r="L2135" i="47"/>
  <c r="L2136" i="47"/>
  <c r="L2137" i="47"/>
  <c r="L2138" i="47"/>
  <c r="L2139" i="47"/>
  <c r="L2140" i="47"/>
  <c r="L2141" i="47"/>
  <c r="L2142" i="47"/>
  <c r="L2143" i="47"/>
  <c r="L2144" i="47"/>
  <c r="L2145" i="47"/>
  <c r="L2146" i="47"/>
  <c r="L2147" i="47"/>
  <c r="L2148" i="47"/>
  <c r="L2149" i="47"/>
  <c r="L2150" i="47"/>
  <c r="L2151" i="47"/>
  <c r="L2152" i="47"/>
  <c r="L2153" i="47"/>
  <c r="L2154" i="47"/>
  <c r="L2155" i="47"/>
  <c r="L2156" i="47"/>
  <c r="L2157" i="47"/>
  <c r="L2158" i="47"/>
  <c r="L2159" i="47"/>
  <c r="L2160" i="47"/>
  <c r="L2161" i="47"/>
  <c r="L2162" i="47"/>
  <c r="L2163" i="47"/>
  <c r="L2164" i="47"/>
  <c r="L2165" i="47"/>
  <c r="L2166" i="47"/>
  <c r="L2167" i="47"/>
  <c r="L2168" i="47"/>
  <c r="L2169" i="47"/>
  <c r="L2170" i="47"/>
  <c r="L2171" i="47"/>
  <c r="L2172" i="47"/>
  <c r="L2173" i="47"/>
  <c r="L2174" i="47"/>
  <c r="L2175" i="47"/>
  <c r="L2176" i="47"/>
  <c r="L2177" i="47"/>
  <c r="L2178" i="47"/>
  <c r="L2179" i="47"/>
  <c r="L2180" i="47"/>
  <c r="L2181" i="47"/>
  <c r="L2182" i="47"/>
  <c r="L2183" i="47"/>
  <c r="L2184" i="47"/>
  <c r="L2185" i="47"/>
  <c r="L2186" i="47"/>
  <c r="L2187" i="47"/>
  <c r="L2188" i="47"/>
  <c r="L2189" i="47"/>
  <c r="L2190" i="47"/>
  <c r="L2191" i="47"/>
  <c r="L2192" i="47"/>
  <c r="L2193" i="47"/>
  <c r="L2194" i="47"/>
  <c r="L2195" i="47"/>
  <c r="L2196" i="47"/>
  <c r="L2197" i="47"/>
  <c r="L2198" i="47"/>
  <c r="L2199" i="47"/>
  <c r="L2200" i="47"/>
  <c r="L2201" i="47"/>
  <c r="L2202" i="47"/>
  <c r="L2203" i="47"/>
  <c r="L2204" i="47"/>
  <c r="L2205" i="47"/>
  <c r="L2206" i="47"/>
  <c r="L2207" i="47"/>
  <c r="L2208" i="47"/>
  <c r="L2209" i="47"/>
  <c r="L2210" i="47"/>
  <c r="L2211" i="47"/>
  <c r="L2212" i="47"/>
  <c r="L2213" i="47"/>
  <c r="L2214" i="47"/>
  <c r="L2215" i="47"/>
  <c r="L2216" i="47"/>
  <c r="L2217" i="47"/>
  <c r="L2218" i="47"/>
  <c r="L2219" i="47"/>
  <c r="L2220" i="47"/>
  <c r="L2221" i="47"/>
  <c r="L2222" i="47"/>
  <c r="L2223" i="47"/>
  <c r="L2224" i="47"/>
  <c r="L2225" i="47"/>
  <c r="L2226" i="47"/>
  <c r="L2227" i="47"/>
  <c r="L2228" i="47"/>
  <c r="L2229" i="47"/>
  <c r="L2230" i="47"/>
  <c r="L2231" i="47"/>
  <c r="L2232" i="47"/>
  <c r="L2233" i="47"/>
  <c r="L2234" i="47"/>
  <c r="L2235" i="47"/>
  <c r="L2236" i="47"/>
  <c r="L2237" i="47"/>
  <c r="L2238" i="47"/>
  <c r="L2239" i="47"/>
  <c r="L2240" i="47"/>
  <c r="L2241" i="47"/>
  <c r="L2242" i="47"/>
  <c r="L2243" i="47"/>
  <c r="L2244" i="47"/>
  <c r="L2245" i="47"/>
  <c r="L2246" i="47"/>
  <c r="L2247" i="47"/>
  <c r="L2248" i="47"/>
  <c r="L2249" i="47"/>
  <c r="L2250" i="47"/>
  <c r="L2251" i="47"/>
  <c r="L2252" i="47"/>
  <c r="L2253" i="47"/>
  <c r="L2254" i="47"/>
  <c r="L2255" i="47"/>
  <c r="L2256" i="47"/>
  <c r="L2257" i="47"/>
  <c r="L2258" i="47"/>
  <c r="L2259" i="47"/>
  <c r="L2260" i="47"/>
  <c r="L2261" i="47"/>
  <c r="L2262" i="47"/>
  <c r="L2263" i="47"/>
  <c r="L2264" i="47"/>
  <c r="L2265" i="47"/>
  <c r="L2266" i="47"/>
  <c r="L2267" i="47"/>
  <c r="L2268" i="47"/>
  <c r="L2269" i="47"/>
  <c r="L2270" i="47"/>
  <c r="L2271" i="47"/>
  <c r="L2272" i="47"/>
  <c r="L2273" i="47"/>
  <c r="L2274" i="47"/>
  <c r="L2275" i="47"/>
  <c r="L2276" i="47"/>
  <c r="L2277" i="47"/>
  <c r="L2278" i="47"/>
  <c r="L2279" i="47"/>
  <c r="L2280" i="47"/>
  <c r="L2281" i="47"/>
  <c r="L2282" i="47"/>
  <c r="L2283" i="47"/>
  <c r="L2284" i="47"/>
  <c r="L2285" i="47"/>
  <c r="L2286" i="47"/>
  <c r="L2287" i="47"/>
  <c r="L2288" i="47"/>
  <c r="L2289" i="47"/>
  <c r="L2290" i="47"/>
  <c r="L2291" i="47"/>
  <c r="L2292" i="47"/>
  <c r="L2293" i="47"/>
  <c r="L2294" i="47"/>
  <c r="L2295" i="47"/>
  <c r="L2296" i="47"/>
  <c r="L2297" i="47"/>
  <c r="L2298" i="47"/>
  <c r="L2299" i="47"/>
  <c r="L2300" i="47"/>
  <c r="L2301" i="47"/>
  <c r="L2302" i="47"/>
  <c r="L2303" i="47"/>
  <c r="L2304" i="47"/>
  <c r="L2305" i="47"/>
  <c r="L2306" i="47"/>
  <c r="L2307" i="47"/>
  <c r="L2308" i="47"/>
  <c r="L2309" i="47"/>
  <c r="L2310" i="47"/>
  <c r="L2311" i="47"/>
  <c r="L2312" i="47"/>
  <c r="L2313" i="47"/>
  <c r="L2314" i="47"/>
  <c r="L2315" i="47"/>
  <c r="L2316" i="47"/>
  <c r="L2317" i="47"/>
  <c r="L2318" i="47"/>
  <c r="L2319" i="47"/>
  <c r="L2320" i="47"/>
  <c r="L2321" i="47"/>
  <c r="L2322" i="47"/>
  <c r="L2323" i="47"/>
  <c r="L2324" i="47"/>
  <c r="L2325" i="47"/>
  <c r="L2326" i="47"/>
  <c r="L2327" i="47"/>
  <c r="L2328" i="47"/>
  <c r="L2329" i="47"/>
  <c r="L2330" i="47"/>
  <c r="L2331" i="47"/>
  <c r="L2332" i="47"/>
  <c r="L2333" i="47"/>
  <c r="L2334" i="47"/>
  <c r="L2335" i="47"/>
  <c r="L2336" i="47"/>
  <c r="L2337" i="47"/>
  <c r="L2338" i="47"/>
  <c r="L2339" i="47"/>
  <c r="L2340" i="47"/>
  <c r="L2341" i="47"/>
  <c r="L2342" i="47"/>
  <c r="L2343" i="47"/>
  <c r="L2344" i="47"/>
  <c r="L2345" i="47"/>
  <c r="L2346" i="47"/>
  <c r="L2347" i="47"/>
  <c r="L2348" i="47"/>
  <c r="L2349" i="47"/>
  <c r="L2350" i="47"/>
  <c r="L2351" i="47"/>
  <c r="L2352" i="47"/>
  <c r="L2353" i="47"/>
  <c r="L2354" i="47"/>
  <c r="L2355" i="47"/>
  <c r="L2356" i="47"/>
  <c r="L2357" i="47"/>
  <c r="L2358" i="47"/>
  <c r="L2359" i="47"/>
  <c r="L2360" i="47"/>
  <c r="L2361" i="47"/>
  <c r="L2362" i="47"/>
  <c r="L2363" i="47"/>
  <c r="L2364" i="47"/>
  <c r="L2365" i="47"/>
  <c r="L2366" i="47"/>
  <c r="L2367" i="47"/>
  <c r="L2368" i="47"/>
  <c r="L2369" i="47"/>
  <c r="L2370" i="47"/>
  <c r="L2371" i="47"/>
  <c r="L2372" i="47"/>
  <c r="L2373" i="47"/>
  <c r="L2374" i="47"/>
  <c r="L2375" i="47"/>
  <c r="L2376" i="47"/>
  <c r="L2377" i="47"/>
  <c r="L2378" i="47"/>
  <c r="L2379" i="47"/>
  <c r="L2380" i="47"/>
  <c r="L2381" i="47"/>
  <c r="L2382" i="47"/>
  <c r="L2383" i="47"/>
  <c r="L2384" i="47"/>
  <c r="L2385" i="47"/>
  <c r="L2386" i="47"/>
  <c r="L2387" i="47"/>
  <c r="L2388" i="47"/>
  <c r="L2389" i="47"/>
  <c r="L2390" i="47"/>
  <c r="L2391" i="47"/>
  <c r="L2392" i="47"/>
  <c r="L2393" i="47"/>
  <c r="L2394" i="47"/>
  <c r="L2395" i="47"/>
  <c r="L2396" i="47"/>
  <c r="L2397" i="47"/>
  <c r="L2398" i="47"/>
  <c r="L2399" i="47"/>
  <c r="L2400" i="47"/>
  <c r="L2401" i="47"/>
  <c r="L2402" i="47"/>
  <c r="L2403" i="47"/>
  <c r="L2404" i="47"/>
  <c r="L2405" i="47"/>
  <c r="L2406" i="47"/>
  <c r="L2407" i="47"/>
  <c r="L2408" i="47"/>
  <c r="L2409" i="47"/>
  <c r="L2410" i="47"/>
  <c r="L2411" i="47"/>
  <c r="L2412" i="47"/>
  <c r="L2413" i="47"/>
  <c r="L2414" i="47"/>
  <c r="L2415" i="47"/>
  <c r="L2416" i="47"/>
  <c r="L2417" i="47"/>
  <c r="L2418" i="47"/>
  <c r="L2419" i="47"/>
  <c r="L2420" i="47"/>
  <c r="L2421" i="47"/>
  <c r="L2422" i="47"/>
  <c r="L2423" i="47"/>
  <c r="L2424" i="47"/>
  <c r="L2425" i="47"/>
  <c r="L2426" i="47"/>
  <c r="L2427" i="47"/>
  <c r="L2428" i="47"/>
  <c r="L2429" i="47"/>
  <c r="L2430" i="47"/>
  <c r="L2431" i="47"/>
  <c r="L2432" i="47"/>
  <c r="L2433" i="47"/>
  <c r="L2434" i="47"/>
  <c r="L500" i="43" l="1"/>
  <c r="L501" i="43"/>
  <c r="L502" i="43"/>
  <c r="L503" i="43"/>
  <c r="L504" i="43"/>
  <c r="L505" i="43"/>
  <c r="L506" i="43"/>
  <c r="L507" i="43"/>
  <c r="L508" i="43"/>
  <c r="L509" i="43"/>
  <c r="L510" i="43"/>
  <c r="L511" i="43"/>
  <c r="L512" i="43"/>
  <c r="L513" i="43"/>
  <c r="L514" i="43"/>
  <c r="L515" i="43"/>
  <c r="L516" i="43"/>
  <c r="L517" i="43"/>
  <c r="L518" i="43"/>
  <c r="L519" i="43"/>
  <c r="L520" i="43"/>
  <c r="L521" i="43"/>
  <c r="L522" i="43"/>
  <c r="L523" i="43"/>
  <c r="L524" i="43"/>
  <c r="L525" i="43"/>
  <c r="L526" i="43"/>
  <c r="L527" i="43"/>
  <c r="L528" i="43"/>
  <c r="L529" i="43"/>
  <c r="L530" i="43"/>
  <c r="L531" i="43"/>
  <c r="L532" i="43"/>
  <c r="L533" i="43"/>
  <c r="L534" i="43"/>
  <c r="L535" i="43"/>
  <c r="L536" i="43"/>
  <c r="L537" i="43"/>
  <c r="L538" i="43"/>
  <c r="L539" i="43"/>
  <c r="L540" i="43"/>
  <c r="L541" i="43"/>
  <c r="L542" i="43"/>
  <c r="L543" i="43"/>
  <c r="L544" i="43"/>
  <c r="L545" i="43"/>
  <c r="L546" i="43"/>
  <c r="L547" i="43"/>
  <c r="L548" i="43"/>
  <c r="L549" i="43"/>
  <c r="L550" i="43"/>
  <c r="L551" i="43"/>
  <c r="L552" i="43"/>
  <c r="L553" i="43"/>
  <c r="L554" i="43"/>
  <c r="L555" i="43"/>
  <c r="L556" i="43"/>
  <c r="L557" i="43"/>
  <c r="L558" i="43"/>
  <c r="L559" i="43"/>
  <c r="L560" i="43"/>
  <c r="L561" i="43"/>
  <c r="L562" i="43"/>
  <c r="L563" i="43"/>
  <c r="L564" i="43"/>
  <c r="L565" i="43"/>
  <c r="L566" i="43"/>
  <c r="L567" i="43"/>
  <c r="L568" i="43"/>
  <c r="L569" i="43"/>
  <c r="L570" i="43"/>
  <c r="L571" i="43"/>
  <c r="L572" i="43"/>
  <c r="L573" i="43"/>
  <c r="L574" i="43"/>
  <c r="L575" i="43"/>
  <c r="L576" i="43"/>
  <c r="L577" i="43"/>
  <c r="L578" i="43"/>
  <c r="L579" i="43"/>
  <c r="L580" i="43"/>
  <c r="L581" i="43"/>
  <c r="L582" i="43"/>
  <c r="L583" i="43"/>
  <c r="L584" i="43"/>
  <c r="L585" i="43"/>
  <c r="L586" i="43"/>
  <c r="L587" i="43"/>
  <c r="L588" i="43"/>
  <c r="L589" i="43"/>
  <c r="L590" i="43"/>
  <c r="L591" i="43"/>
  <c r="L592" i="43"/>
  <c r="L593" i="43"/>
  <c r="L594" i="43"/>
  <c r="L595" i="43"/>
  <c r="L596" i="43"/>
  <c r="L597" i="43"/>
  <c r="L598" i="43"/>
  <c r="L599" i="43"/>
  <c r="L600" i="43"/>
  <c r="L601" i="43"/>
  <c r="L602" i="43"/>
  <c r="L603" i="43"/>
  <c r="L604" i="43"/>
  <c r="L605" i="43"/>
  <c r="L606" i="43"/>
  <c r="L607" i="43"/>
  <c r="L608" i="43"/>
  <c r="L609" i="43"/>
  <c r="L610" i="43"/>
  <c r="L611" i="43"/>
  <c r="L612" i="43"/>
  <c r="L613" i="43"/>
  <c r="L614" i="43"/>
  <c r="L615" i="43"/>
  <c r="L616" i="43"/>
  <c r="L617" i="43"/>
  <c r="L618" i="43"/>
  <c r="L619" i="43"/>
  <c r="L620" i="43"/>
  <c r="L621" i="43"/>
  <c r="L622" i="43"/>
  <c r="L623" i="43"/>
  <c r="L624" i="43"/>
  <c r="L625" i="43"/>
  <c r="L626" i="43"/>
  <c r="L627" i="43"/>
  <c r="L628" i="43"/>
  <c r="L629" i="43"/>
  <c r="L630" i="43"/>
  <c r="L631" i="43"/>
  <c r="L632" i="43"/>
  <c r="L633" i="43"/>
  <c r="L634" i="43"/>
  <c r="L635" i="43"/>
  <c r="L636" i="43"/>
  <c r="L637" i="43"/>
  <c r="L638" i="43"/>
  <c r="L639" i="43"/>
  <c r="L640" i="43"/>
  <c r="L641" i="43"/>
  <c r="L642" i="43"/>
  <c r="L643" i="43"/>
  <c r="L644" i="43"/>
  <c r="L645" i="43"/>
  <c r="L646" i="43"/>
  <c r="L647" i="43"/>
  <c r="L648" i="43"/>
  <c r="L649" i="43"/>
  <c r="L650" i="43"/>
  <c r="L651" i="43"/>
  <c r="L652" i="43"/>
  <c r="L653" i="43"/>
  <c r="L654" i="43"/>
  <c r="L655" i="43"/>
  <c r="L656" i="43"/>
  <c r="L657" i="43"/>
  <c r="L658" i="43"/>
  <c r="L659" i="43"/>
  <c r="L660" i="43"/>
  <c r="L661" i="43"/>
  <c r="L662" i="43"/>
  <c r="L663" i="43"/>
  <c r="L664" i="43"/>
  <c r="L665" i="43"/>
  <c r="L666" i="43"/>
  <c r="L667" i="43"/>
  <c r="L668" i="43"/>
  <c r="L669" i="43"/>
  <c r="L670" i="43"/>
  <c r="L671" i="43"/>
  <c r="L672" i="43"/>
  <c r="L673" i="43"/>
  <c r="L674" i="43"/>
  <c r="L675" i="43"/>
  <c r="L676" i="43"/>
  <c r="L677" i="43"/>
  <c r="L678" i="43"/>
  <c r="L679" i="43"/>
  <c r="L680" i="43"/>
  <c r="L681" i="43"/>
  <c r="L682" i="43"/>
  <c r="L683" i="43"/>
  <c r="L684" i="43"/>
  <c r="L685" i="43"/>
  <c r="L686" i="43"/>
  <c r="L687" i="43"/>
  <c r="L688" i="43"/>
  <c r="L689" i="43"/>
  <c r="L690" i="43"/>
  <c r="L691" i="43"/>
  <c r="L692" i="43"/>
  <c r="L693" i="43"/>
  <c r="L694" i="43"/>
  <c r="L695" i="43"/>
  <c r="L696" i="43"/>
  <c r="L697" i="43"/>
  <c r="L698" i="43"/>
  <c r="L699" i="43"/>
  <c r="L700" i="43"/>
  <c r="L701" i="43"/>
  <c r="L702" i="43"/>
  <c r="L703" i="43"/>
  <c r="L704" i="43"/>
  <c r="L705" i="43"/>
  <c r="L706" i="43"/>
  <c r="L707" i="43"/>
  <c r="L708" i="43"/>
  <c r="L709" i="43"/>
  <c r="L710" i="43"/>
  <c r="L711" i="43"/>
  <c r="L712" i="43"/>
  <c r="L713" i="43"/>
  <c r="L714" i="43"/>
  <c r="L715" i="43"/>
  <c r="L716" i="43"/>
  <c r="L717" i="43"/>
  <c r="L718" i="43"/>
  <c r="L719" i="43"/>
  <c r="L720" i="43"/>
  <c r="L721" i="43"/>
  <c r="L722" i="43"/>
  <c r="L723" i="43"/>
  <c r="L724" i="43"/>
  <c r="L725" i="43"/>
  <c r="L726" i="43"/>
  <c r="L727" i="43"/>
  <c r="L728" i="43"/>
  <c r="L729" i="43"/>
  <c r="L730" i="43"/>
  <c r="L731" i="43"/>
  <c r="L732" i="43"/>
  <c r="L733" i="43"/>
  <c r="L734" i="43"/>
  <c r="L735" i="43"/>
  <c r="L736" i="43"/>
  <c r="L737" i="43"/>
  <c r="L738" i="43"/>
  <c r="L739" i="43"/>
  <c r="L740" i="43"/>
  <c r="L741" i="43"/>
  <c r="L742" i="43"/>
  <c r="L743" i="43"/>
  <c r="L744" i="43"/>
  <c r="L745" i="43"/>
  <c r="L746" i="43"/>
  <c r="L747" i="43"/>
  <c r="L748" i="43"/>
  <c r="L749" i="43"/>
  <c r="L750" i="43"/>
  <c r="L751" i="43"/>
  <c r="L752" i="43"/>
  <c r="L753" i="43"/>
  <c r="L754" i="43"/>
  <c r="L755" i="43"/>
  <c r="L756" i="43"/>
  <c r="L757" i="43"/>
  <c r="L758" i="43"/>
  <c r="L759" i="43"/>
  <c r="L760" i="43"/>
  <c r="L761" i="43"/>
  <c r="L762" i="43"/>
  <c r="L763" i="43"/>
  <c r="L764" i="43"/>
  <c r="L765" i="43"/>
  <c r="L766" i="43"/>
  <c r="L767" i="43"/>
  <c r="L768" i="43"/>
  <c r="L769" i="43"/>
  <c r="L770" i="43"/>
  <c r="L771" i="43"/>
  <c r="L772" i="43"/>
  <c r="L773" i="43"/>
  <c r="L774" i="43"/>
  <c r="L775" i="43"/>
  <c r="L776" i="43"/>
  <c r="L777" i="43"/>
  <c r="L778" i="43"/>
  <c r="L779" i="43"/>
  <c r="L780" i="43"/>
  <c r="L781" i="43"/>
  <c r="L782" i="43"/>
  <c r="L783" i="43"/>
  <c r="L784" i="43"/>
  <c r="L785" i="43"/>
  <c r="L786" i="43"/>
  <c r="L787" i="43"/>
  <c r="L788" i="43"/>
  <c r="L789" i="43"/>
  <c r="L790" i="43"/>
  <c r="L791" i="43"/>
  <c r="L792" i="43"/>
  <c r="L793" i="43"/>
  <c r="L794" i="43"/>
  <c r="L795" i="43"/>
  <c r="L796" i="43"/>
  <c r="L797" i="43"/>
  <c r="L798" i="43"/>
  <c r="L799" i="43"/>
  <c r="L800" i="43"/>
  <c r="L801" i="43"/>
  <c r="L802" i="43"/>
  <c r="L803" i="43"/>
  <c r="L804" i="43"/>
  <c r="L805" i="43"/>
  <c r="L806" i="43"/>
  <c r="L807" i="43"/>
  <c r="L808" i="43"/>
  <c r="L809" i="43"/>
  <c r="L810" i="43"/>
  <c r="L811" i="43"/>
  <c r="L812" i="43"/>
  <c r="L813" i="43"/>
  <c r="L814" i="43"/>
  <c r="L815" i="43"/>
  <c r="L816" i="43"/>
  <c r="L817" i="43"/>
  <c r="L818" i="43"/>
  <c r="L819" i="43"/>
  <c r="L820" i="43"/>
  <c r="L821" i="43"/>
  <c r="L822" i="43"/>
  <c r="L823" i="43"/>
  <c r="L824" i="43"/>
  <c r="L825" i="43"/>
  <c r="L826" i="43"/>
  <c r="L827" i="43"/>
  <c r="L828" i="43"/>
  <c r="L829" i="43"/>
  <c r="L830" i="43"/>
  <c r="L831" i="43"/>
  <c r="L832" i="43"/>
  <c r="L833" i="43"/>
  <c r="L834" i="43"/>
  <c r="L835" i="43"/>
  <c r="L836" i="43"/>
  <c r="L837" i="43"/>
  <c r="L838" i="43"/>
  <c r="L839" i="43"/>
  <c r="L840" i="43"/>
  <c r="L841" i="43"/>
  <c r="L842" i="43"/>
  <c r="L843" i="43"/>
  <c r="L844" i="43"/>
  <c r="L845" i="43"/>
  <c r="L846" i="43"/>
  <c r="L847" i="43"/>
  <c r="L848" i="43"/>
  <c r="L849" i="43"/>
  <c r="L850" i="43"/>
  <c r="L851" i="43"/>
  <c r="L852" i="43"/>
  <c r="L853" i="43"/>
  <c r="L854" i="43"/>
  <c r="L855" i="43"/>
  <c r="L856" i="43"/>
  <c r="L857" i="43"/>
  <c r="L858" i="43"/>
  <c r="L859" i="43"/>
  <c r="L860" i="43"/>
  <c r="L861" i="43"/>
  <c r="L862" i="43"/>
  <c r="L863" i="43"/>
  <c r="L864" i="43"/>
  <c r="L865" i="43"/>
  <c r="L866" i="43"/>
  <c r="L867" i="43"/>
  <c r="L868" i="43"/>
  <c r="L869" i="43"/>
  <c r="L870" i="43"/>
  <c r="L871" i="43"/>
  <c r="L872" i="43"/>
  <c r="L873" i="43"/>
  <c r="L874" i="43"/>
  <c r="L875" i="43"/>
  <c r="L876" i="43"/>
  <c r="L877" i="43"/>
  <c r="L878" i="43"/>
  <c r="L879" i="43"/>
  <c r="L880" i="43"/>
  <c r="L881" i="43"/>
  <c r="L882" i="43"/>
  <c r="L883" i="43"/>
  <c r="L884" i="43"/>
  <c r="L885" i="43"/>
  <c r="L886" i="43"/>
  <c r="L887" i="43"/>
  <c r="L888" i="43"/>
  <c r="L889" i="43"/>
  <c r="L890" i="43"/>
  <c r="L891" i="43"/>
  <c r="L892" i="43"/>
  <c r="L893" i="43"/>
  <c r="L894" i="43"/>
  <c r="L895" i="43"/>
  <c r="L896" i="43"/>
  <c r="L897" i="43"/>
  <c r="L898" i="43"/>
  <c r="L899" i="43"/>
  <c r="L900" i="43"/>
  <c r="L901" i="43"/>
  <c r="L902" i="43"/>
  <c r="L903" i="43"/>
  <c r="L904" i="43"/>
  <c r="L905" i="43"/>
  <c r="L906" i="43"/>
  <c r="L907" i="43"/>
  <c r="L908" i="43"/>
  <c r="L909" i="43"/>
  <c r="L910" i="43"/>
  <c r="L911" i="43"/>
  <c r="L912" i="43"/>
  <c r="L913" i="43"/>
  <c r="L914" i="43"/>
  <c r="L915" i="43"/>
  <c r="L916" i="43"/>
  <c r="L917" i="43"/>
  <c r="L918" i="43"/>
  <c r="L919" i="43"/>
  <c r="L920" i="43"/>
  <c r="L921" i="43"/>
  <c r="L922" i="43"/>
  <c r="L923" i="43"/>
  <c r="L924" i="43"/>
  <c r="L925" i="43"/>
  <c r="L926" i="43"/>
  <c r="L927" i="43"/>
  <c r="L928" i="43"/>
  <c r="L929" i="43"/>
  <c r="L930" i="43"/>
  <c r="L931" i="43"/>
  <c r="L932" i="43"/>
  <c r="L933" i="43"/>
  <c r="L934" i="43"/>
  <c r="L935" i="43"/>
  <c r="L936" i="43"/>
  <c r="L937" i="43"/>
  <c r="L938" i="43"/>
  <c r="L939" i="43"/>
  <c r="L940" i="43"/>
  <c r="L941" i="43"/>
  <c r="L942" i="43"/>
  <c r="L943" i="43"/>
  <c r="L944" i="43"/>
  <c r="L945" i="43"/>
  <c r="L946" i="43"/>
  <c r="L947" i="43"/>
  <c r="L948" i="43"/>
  <c r="L949" i="43"/>
  <c r="L950" i="43"/>
  <c r="L951" i="43"/>
  <c r="L952" i="43"/>
  <c r="L953" i="43"/>
  <c r="L954" i="43"/>
  <c r="L955" i="43"/>
  <c r="L956" i="43"/>
  <c r="L957" i="43"/>
  <c r="L958" i="43"/>
  <c r="L959" i="43"/>
  <c r="L960" i="43"/>
  <c r="L961" i="43"/>
  <c r="L962" i="43"/>
  <c r="L963" i="43"/>
  <c r="L964" i="43"/>
  <c r="L965" i="43"/>
  <c r="L968" i="43"/>
  <c r="L969" i="43"/>
  <c r="L970" i="43"/>
  <c r="L971" i="43"/>
  <c r="L972" i="43"/>
  <c r="L973" i="43"/>
  <c r="L974" i="43"/>
  <c r="L975" i="43"/>
  <c r="L976" i="43"/>
  <c r="L977" i="43"/>
  <c r="L978" i="43"/>
  <c r="L979" i="43"/>
  <c r="L980" i="43"/>
  <c r="L981" i="43"/>
  <c r="L982" i="43"/>
  <c r="L983" i="43"/>
  <c r="L984" i="43"/>
  <c r="L985" i="43"/>
  <c r="L986" i="43"/>
  <c r="L987" i="43"/>
  <c r="L988" i="43"/>
  <c r="L989" i="43"/>
  <c r="L990" i="43"/>
  <c r="L991" i="43"/>
  <c r="L992" i="43"/>
  <c r="L993" i="43"/>
  <c r="L994" i="43"/>
  <c r="L995" i="43"/>
  <c r="L996" i="43"/>
  <c r="L997" i="43"/>
  <c r="L998" i="43"/>
  <c r="L999" i="43"/>
  <c r="L1000" i="43"/>
  <c r="L1001" i="43"/>
  <c r="L1002" i="43"/>
  <c r="L1003" i="43"/>
  <c r="L1004" i="43"/>
  <c r="L1005" i="43"/>
  <c r="L1006" i="43"/>
  <c r="L1007" i="43"/>
  <c r="L1008" i="43"/>
  <c r="L1009" i="43"/>
  <c r="L1010" i="43"/>
  <c r="L1011" i="43"/>
  <c r="L1012" i="43"/>
  <c r="L1013" i="43"/>
  <c r="L1014" i="43"/>
  <c r="L1015" i="43"/>
  <c r="L1016" i="43"/>
  <c r="L1017" i="43"/>
  <c r="L1018" i="43"/>
  <c r="L1019" i="43"/>
  <c r="L1020" i="43"/>
  <c r="L1021" i="43"/>
  <c r="L1022" i="43"/>
  <c r="L1023" i="43"/>
  <c r="L1024" i="43"/>
  <c r="L1025" i="43"/>
  <c r="L1026" i="43"/>
  <c r="L1027" i="43"/>
  <c r="L1028" i="43"/>
  <c r="L1029" i="43"/>
  <c r="L1030" i="43"/>
  <c r="L1031" i="43"/>
  <c r="L1032" i="43"/>
  <c r="L1033" i="43"/>
  <c r="L1034" i="43"/>
  <c r="L1035" i="43"/>
  <c r="L1036" i="43"/>
  <c r="L1037" i="43"/>
  <c r="L1038" i="43"/>
  <c r="L1039" i="43"/>
  <c r="L1040" i="43"/>
  <c r="L1041" i="43"/>
  <c r="L1042" i="43"/>
  <c r="L1043" i="43"/>
  <c r="L1044" i="43"/>
  <c r="L1045" i="43"/>
  <c r="L1046" i="43"/>
  <c r="L1047" i="43"/>
  <c r="L1048" i="43"/>
  <c r="L1049" i="43"/>
  <c r="L1050" i="43"/>
  <c r="L1051" i="43"/>
  <c r="L1052" i="43"/>
  <c r="L1053" i="43"/>
  <c r="L1054" i="43"/>
  <c r="L1055" i="43"/>
  <c r="L1056" i="43"/>
  <c r="L1057" i="43"/>
  <c r="L1058" i="43"/>
  <c r="L1059" i="43"/>
  <c r="L1060" i="43"/>
  <c r="L1061" i="43"/>
  <c r="L1062" i="43"/>
  <c r="L1063" i="43"/>
  <c r="L1064" i="43"/>
  <c r="L1065" i="43"/>
  <c r="L1066" i="43"/>
  <c r="L1067" i="43"/>
  <c r="L1068" i="43"/>
  <c r="L1069" i="43"/>
  <c r="L1070" i="43"/>
  <c r="L1071" i="43"/>
  <c r="L1072" i="43"/>
  <c r="L1073" i="43"/>
  <c r="L1074" i="43"/>
  <c r="L1075" i="43"/>
  <c r="L1076" i="43"/>
  <c r="L1077" i="43"/>
  <c r="L1078" i="43"/>
  <c r="L1079" i="43"/>
  <c r="L1080" i="43"/>
  <c r="L1081" i="43"/>
  <c r="L1082" i="43"/>
  <c r="L1083" i="43"/>
  <c r="L1084" i="43"/>
  <c r="L1085" i="43"/>
  <c r="L1086" i="43"/>
  <c r="L1087" i="43"/>
  <c r="L1088" i="43"/>
  <c r="L1089" i="43"/>
  <c r="L1090" i="43"/>
  <c r="L1091" i="43"/>
  <c r="L1092" i="43"/>
  <c r="L1093" i="43"/>
  <c r="L1094" i="43"/>
  <c r="L1095" i="43"/>
  <c r="L1096" i="43"/>
  <c r="L1097" i="43"/>
  <c r="L1098" i="43"/>
  <c r="L1099" i="43"/>
  <c r="L1100" i="43"/>
  <c r="L1101" i="43"/>
  <c r="L1102" i="43"/>
  <c r="L1103" i="43"/>
  <c r="L1104" i="43"/>
  <c r="L1105" i="43"/>
  <c r="L1106" i="43"/>
  <c r="L1107" i="43"/>
  <c r="L1108" i="43"/>
  <c r="L1109" i="43"/>
  <c r="L1110" i="43"/>
  <c r="L1111" i="43"/>
  <c r="L1112" i="43"/>
  <c r="L1113" i="43"/>
  <c r="L1114" i="43"/>
  <c r="L1115" i="43"/>
  <c r="L1116" i="43"/>
  <c r="L1117" i="43"/>
  <c r="L1118" i="43"/>
  <c r="L1119" i="43"/>
  <c r="L1120" i="43"/>
  <c r="L1121" i="43"/>
  <c r="L1122" i="43"/>
  <c r="L1123" i="43"/>
  <c r="L1124" i="43"/>
  <c r="L1125" i="43"/>
  <c r="L1126" i="43"/>
  <c r="L1127" i="43"/>
  <c r="L1128" i="43"/>
  <c r="L1129" i="43"/>
  <c r="L1130" i="43"/>
  <c r="L1131" i="43"/>
  <c r="L1132" i="43"/>
  <c r="L1133" i="43"/>
  <c r="L1134" i="43"/>
  <c r="L1135" i="43"/>
  <c r="L1136" i="43"/>
  <c r="L1137" i="43"/>
  <c r="L1138" i="43"/>
  <c r="L1139" i="43"/>
  <c r="L1140" i="43"/>
  <c r="L1141" i="43"/>
  <c r="L1142" i="43"/>
  <c r="L1143" i="43"/>
  <c r="L1144" i="43"/>
  <c r="L1145" i="43"/>
  <c r="L1146" i="43"/>
  <c r="L1147" i="43"/>
  <c r="L1148" i="43"/>
  <c r="L1149" i="43"/>
  <c r="L1150" i="43"/>
  <c r="L1151" i="43"/>
  <c r="L1152" i="43"/>
  <c r="L1153" i="43"/>
  <c r="L1154" i="43"/>
  <c r="L1155" i="43"/>
  <c r="L1156" i="43"/>
  <c r="L1157" i="43"/>
  <c r="L1158" i="43"/>
  <c r="L1159" i="43"/>
  <c r="L1160" i="43"/>
  <c r="L1161" i="43"/>
  <c r="L1162" i="43"/>
  <c r="L1163" i="43"/>
  <c r="L1164" i="43"/>
  <c r="L1165" i="43"/>
  <c r="L1166" i="43"/>
  <c r="L1167" i="43"/>
  <c r="L1168" i="43"/>
  <c r="L1169" i="43"/>
  <c r="L1170" i="43"/>
  <c r="L1171" i="43"/>
  <c r="L1172" i="43"/>
  <c r="L1173" i="43"/>
  <c r="L1174" i="43"/>
  <c r="L1175" i="43"/>
  <c r="L1176" i="43"/>
  <c r="L1177" i="43"/>
  <c r="L1178" i="43"/>
  <c r="L1179" i="43"/>
  <c r="L1180" i="43"/>
  <c r="L1181" i="43"/>
  <c r="L1182" i="43"/>
  <c r="L1183" i="43"/>
  <c r="L1184" i="43"/>
  <c r="L1185" i="43"/>
  <c r="L1186" i="43"/>
  <c r="L1187" i="43"/>
  <c r="L1188" i="43"/>
  <c r="L1189" i="43"/>
  <c r="L1190" i="43"/>
  <c r="L1191" i="43"/>
  <c r="L1192" i="43"/>
  <c r="L1193" i="43"/>
  <c r="L1194" i="43"/>
  <c r="L1195" i="43"/>
  <c r="L1196" i="43"/>
  <c r="L1197" i="43"/>
  <c r="L1198" i="43"/>
  <c r="L1199" i="43"/>
  <c r="L1200" i="43"/>
  <c r="L1201" i="43"/>
  <c r="L1202" i="43"/>
  <c r="L1203" i="43"/>
  <c r="L1204" i="43"/>
  <c r="L1205" i="43"/>
  <c r="L1206" i="43"/>
  <c r="L1207" i="43"/>
  <c r="L1208" i="43"/>
  <c r="L1209" i="43"/>
  <c r="L1210" i="43"/>
  <c r="L1211" i="43"/>
  <c r="L1212" i="43"/>
  <c r="L1213" i="43"/>
  <c r="L1214" i="43"/>
  <c r="L1215" i="43"/>
  <c r="L1216" i="43"/>
  <c r="L1217" i="43"/>
  <c r="L1218" i="43"/>
  <c r="L1219" i="43"/>
  <c r="L1220" i="43"/>
  <c r="L1221" i="43"/>
  <c r="L1222" i="43"/>
  <c r="L1223" i="43"/>
  <c r="L1224" i="43"/>
  <c r="L1225" i="43"/>
  <c r="L1226" i="43"/>
  <c r="L1227" i="43"/>
  <c r="L1228" i="43"/>
  <c r="L1229" i="43"/>
  <c r="L1230" i="43"/>
  <c r="L1231" i="43"/>
  <c r="L1232" i="43"/>
  <c r="L1233" i="43"/>
  <c r="L1234" i="43"/>
  <c r="L1235" i="43"/>
  <c r="L1236" i="43"/>
  <c r="L1237" i="43"/>
  <c r="L1238" i="43"/>
  <c r="L1239" i="43"/>
  <c r="L1240" i="43"/>
  <c r="L1241" i="43"/>
  <c r="L1242" i="43"/>
  <c r="L1243" i="43"/>
  <c r="L1244" i="43"/>
  <c r="L1245" i="43"/>
  <c r="L1246" i="43"/>
  <c r="L1247" i="43"/>
  <c r="L1248" i="43"/>
  <c r="L1249" i="43"/>
  <c r="L1250" i="43"/>
  <c r="L1251" i="43"/>
  <c r="L1252" i="43"/>
  <c r="L1253" i="43"/>
  <c r="L1254" i="43"/>
  <c r="L1255" i="43"/>
  <c r="L1256" i="43"/>
  <c r="L1257" i="43"/>
  <c r="L1258" i="43"/>
  <c r="L1259" i="43"/>
  <c r="L1260" i="43"/>
  <c r="L1261" i="43"/>
  <c r="L1262" i="43"/>
  <c r="L1263" i="43"/>
  <c r="L1264" i="43"/>
  <c r="L1265" i="43"/>
  <c r="L1266" i="43"/>
  <c r="L1267" i="43"/>
  <c r="L1268" i="43"/>
  <c r="L1269" i="43"/>
  <c r="L1270" i="43"/>
  <c r="L1271" i="43"/>
  <c r="L1272" i="43"/>
  <c r="L1273" i="43"/>
  <c r="L1274" i="43"/>
  <c r="L1275" i="43"/>
  <c r="L1276" i="43"/>
  <c r="L1277" i="43"/>
  <c r="L1278" i="43"/>
  <c r="L1279" i="43"/>
  <c r="L1280" i="43"/>
  <c r="L1281" i="43"/>
  <c r="L1282" i="43"/>
  <c r="L1283" i="43"/>
  <c r="L1284" i="43"/>
  <c r="L1285" i="43"/>
  <c r="L1286" i="43"/>
  <c r="L1287" i="43"/>
  <c r="L1288" i="43"/>
  <c r="L1289" i="43"/>
  <c r="L1290" i="43"/>
  <c r="L1291" i="43"/>
  <c r="L1292" i="43"/>
  <c r="L1293" i="43"/>
  <c r="L1294" i="43"/>
  <c r="L1295" i="43"/>
  <c r="L1296" i="43"/>
  <c r="L1297" i="43"/>
  <c r="L1298" i="43"/>
  <c r="L1299" i="43"/>
  <c r="L1300" i="43"/>
  <c r="L1301" i="43"/>
  <c r="L1302" i="43"/>
  <c r="L1303" i="43"/>
  <c r="L1304" i="43"/>
  <c r="L1305" i="43"/>
  <c r="L1306" i="43"/>
  <c r="L1307" i="43"/>
  <c r="L1308" i="43"/>
  <c r="L1309" i="43"/>
  <c r="L1310" i="43"/>
  <c r="L1311" i="43"/>
  <c r="L1312" i="43"/>
  <c r="L1313" i="43"/>
  <c r="L1314" i="43"/>
  <c r="L1315" i="43"/>
  <c r="L1316" i="43"/>
  <c r="L1317" i="43"/>
  <c r="L1318" i="43"/>
  <c r="L1319" i="43"/>
  <c r="L1320" i="43"/>
  <c r="L1321" i="43"/>
  <c r="L1322" i="43"/>
  <c r="L1323" i="43"/>
  <c r="L1324" i="43"/>
  <c r="L1325" i="43"/>
  <c r="L1326" i="43"/>
  <c r="L1327" i="43"/>
  <c r="L1328" i="43"/>
  <c r="L1329" i="43"/>
  <c r="L1330" i="43"/>
  <c r="L1331" i="43"/>
  <c r="L1332" i="43"/>
  <c r="L1333" i="43"/>
  <c r="L1334" i="43"/>
  <c r="L1335" i="43"/>
  <c r="L1336" i="43"/>
  <c r="L1337" i="43"/>
  <c r="L1338" i="43"/>
  <c r="L1339" i="43"/>
  <c r="L1340" i="43"/>
  <c r="L1341" i="43"/>
  <c r="L1342" i="43"/>
  <c r="L1343" i="43"/>
  <c r="L1344" i="43"/>
  <c r="L1345" i="43"/>
  <c r="L1346" i="43"/>
  <c r="L1347" i="43"/>
  <c r="L1348" i="43"/>
  <c r="L1349" i="43"/>
  <c r="L1350" i="43"/>
  <c r="L1351" i="43"/>
  <c r="L1352" i="43"/>
  <c r="L1353" i="43"/>
  <c r="L1354" i="43"/>
  <c r="L1355" i="43"/>
  <c r="L1356" i="43"/>
  <c r="L1357" i="43"/>
  <c r="L1358" i="43"/>
  <c r="L1359" i="43"/>
  <c r="L1360" i="43"/>
  <c r="L1361" i="43"/>
  <c r="L1362" i="43"/>
  <c r="L1363" i="43"/>
  <c r="L1364" i="43"/>
  <c r="L1365" i="43"/>
  <c r="L1366" i="43"/>
  <c r="L1367" i="43"/>
  <c r="L1368" i="43"/>
  <c r="L1369" i="43"/>
  <c r="L1370" i="43"/>
  <c r="L1371" i="43"/>
  <c r="L1372" i="43"/>
  <c r="L1373" i="43"/>
  <c r="L1374" i="43"/>
  <c r="L1375" i="43"/>
  <c r="L1376" i="43"/>
  <c r="L1377" i="43"/>
  <c r="L1378" i="43"/>
  <c r="L1379" i="43"/>
  <c r="L1380" i="43"/>
  <c r="L1381" i="43"/>
  <c r="L1382" i="43"/>
  <c r="L1383" i="43"/>
  <c r="L1384" i="43"/>
  <c r="L1385" i="43"/>
  <c r="L1386" i="43"/>
  <c r="L1387" i="43"/>
  <c r="L1388" i="43"/>
  <c r="L1389" i="43"/>
  <c r="L1390" i="43"/>
  <c r="L1391" i="43"/>
  <c r="L1392" i="43"/>
  <c r="L1393" i="43"/>
  <c r="L1394" i="43"/>
  <c r="L1395" i="43"/>
  <c r="L1396" i="43"/>
  <c r="L1397" i="43"/>
  <c r="L1398" i="43"/>
  <c r="L1399" i="43"/>
  <c r="L1400" i="43"/>
  <c r="L1401" i="43"/>
  <c r="L1402" i="43"/>
  <c r="L1403" i="43"/>
  <c r="L1404" i="43"/>
  <c r="L1405" i="43"/>
  <c r="L1406" i="43"/>
  <c r="L1407" i="43"/>
  <c r="L1408" i="43"/>
  <c r="L1409" i="43"/>
  <c r="L1410" i="43"/>
  <c r="L1411" i="43"/>
  <c r="L1412" i="43"/>
  <c r="L1413" i="43"/>
  <c r="L1414" i="43"/>
  <c r="L1415" i="43"/>
  <c r="L1416" i="43"/>
  <c r="L1417" i="43"/>
  <c r="L1418" i="43"/>
  <c r="L1419" i="43"/>
  <c r="L1420" i="43"/>
  <c r="L1421" i="43"/>
  <c r="L1422" i="43"/>
  <c r="L1423" i="43"/>
  <c r="L1424" i="43"/>
  <c r="L1425" i="43"/>
  <c r="L1426" i="43"/>
  <c r="L1427" i="43"/>
  <c r="L1428" i="43"/>
  <c r="L1429" i="43"/>
  <c r="L1430" i="43"/>
  <c r="L1431" i="43"/>
  <c r="L1432" i="43"/>
  <c r="L1433" i="43"/>
  <c r="L1434" i="43"/>
  <c r="L1435" i="43"/>
  <c r="L1436" i="43"/>
  <c r="L1437" i="43"/>
  <c r="L1438" i="43"/>
  <c r="L1439" i="43"/>
  <c r="L1440" i="43"/>
  <c r="L1441" i="43"/>
  <c r="L1442" i="43"/>
  <c r="L1443" i="43"/>
  <c r="L1444" i="43"/>
  <c r="L1445" i="43"/>
  <c r="L1446" i="43"/>
  <c r="L1447" i="43"/>
  <c r="L1448" i="43"/>
  <c r="L1449" i="43"/>
  <c r="L1450" i="43"/>
  <c r="L1451" i="43"/>
  <c r="L1452" i="43"/>
  <c r="L1453" i="43"/>
  <c r="L1454" i="43"/>
  <c r="L1455" i="43"/>
  <c r="L1456" i="43"/>
  <c r="L1457" i="43"/>
  <c r="L1458" i="43"/>
  <c r="L1459" i="43"/>
  <c r="L1460" i="43"/>
  <c r="L1461" i="43"/>
  <c r="L1462" i="43"/>
  <c r="L1463" i="43"/>
  <c r="L1464" i="43"/>
  <c r="L1465" i="43"/>
  <c r="L1466" i="43"/>
  <c r="L1467" i="43"/>
  <c r="L1468" i="43"/>
  <c r="L1469" i="43"/>
  <c r="L1470" i="43"/>
  <c r="L1471" i="43"/>
  <c r="L1472" i="43"/>
  <c r="L1473" i="43"/>
  <c r="L1474" i="43"/>
  <c r="L1475" i="43"/>
  <c r="L1476" i="43"/>
  <c r="L1477" i="43"/>
  <c r="L1478" i="43"/>
  <c r="L1479" i="43"/>
  <c r="L1480" i="43"/>
  <c r="L1481" i="43"/>
  <c r="L1482" i="43"/>
  <c r="L1483" i="43"/>
  <c r="L1484" i="43"/>
  <c r="L1485" i="43"/>
  <c r="L1486" i="43"/>
  <c r="L1487" i="43"/>
  <c r="L1488" i="43"/>
  <c r="L1489" i="43"/>
  <c r="L1490" i="43"/>
  <c r="L1491" i="43"/>
  <c r="L1492" i="43"/>
  <c r="L1493" i="43"/>
  <c r="L1494" i="43"/>
  <c r="L1495" i="43"/>
  <c r="L1496" i="43"/>
  <c r="L1497" i="43"/>
  <c r="L1498" i="43"/>
  <c r="L1499" i="43"/>
  <c r="L1500" i="43"/>
  <c r="L1501" i="43"/>
  <c r="L1502" i="43"/>
  <c r="L1503" i="43"/>
  <c r="L1504" i="43"/>
  <c r="L1505" i="43"/>
  <c r="L1506" i="43"/>
  <c r="L1507" i="43"/>
  <c r="L1508" i="43"/>
  <c r="L1509" i="43"/>
  <c r="L1510" i="43"/>
  <c r="L1511" i="43"/>
  <c r="L1512" i="43"/>
  <c r="L1513" i="43"/>
  <c r="L1514" i="43"/>
  <c r="L1515" i="43"/>
  <c r="L1516" i="43"/>
  <c r="L1517" i="43"/>
  <c r="L1518" i="43"/>
  <c r="L1519" i="43"/>
  <c r="L1520" i="43"/>
  <c r="L1521" i="43"/>
  <c r="L1522" i="43"/>
  <c r="L1523" i="43"/>
  <c r="L1524" i="43"/>
  <c r="L1525" i="43"/>
  <c r="L1526" i="43"/>
  <c r="L1527" i="43"/>
  <c r="L1528" i="43"/>
  <c r="L1529" i="43"/>
  <c r="L1530" i="43"/>
  <c r="L1531" i="43"/>
  <c r="L1532" i="43"/>
  <c r="L1533" i="43"/>
  <c r="L1534" i="43"/>
  <c r="L1535" i="43"/>
  <c r="L1536" i="43"/>
  <c r="L1537" i="43"/>
  <c r="L1538" i="43"/>
  <c r="L1539" i="43"/>
  <c r="L1540" i="43"/>
  <c r="L1541" i="43"/>
  <c r="L1542" i="43"/>
  <c r="L1543" i="43"/>
  <c r="L1544" i="43"/>
  <c r="L1545" i="43"/>
  <c r="L1546" i="43"/>
  <c r="L1547" i="43"/>
  <c r="L1548" i="43"/>
  <c r="L1549" i="43"/>
  <c r="L1550" i="43"/>
  <c r="L1551" i="43"/>
  <c r="L1552" i="43"/>
  <c r="L1553" i="43"/>
  <c r="L1554" i="43"/>
  <c r="L1555" i="43"/>
  <c r="L1556" i="43"/>
  <c r="L1557" i="43"/>
  <c r="L1558" i="43"/>
  <c r="L1559" i="43"/>
  <c r="L1560" i="43"/>
  <c r="L1561" i="43"/>
  <c r="L1562" i="43"/>
  <c r="L1563" i="43"/>
  <c r="L1564" i="43"/>
  <c r="L1565" i="43"/>
  <c r="L1566" i="43"/>
  <c r="L1567" i="43"/>
  <c r="L1568" i="43"/>
  <c r="L1569" i="43"/>
  <c r="L1570" i="43"/>
  <c r="L1571" i="43"/>
  <c r="L1572" i="43"/>
  <c r="L1573" i="43"/>
  <c r="L1574" i="43"/>
  <c r="L1575" i="43"/>
  <c r="L1576" i="43"/>
  <c r="L1577" i="43"/>
  <c r="L1578" i="43"/>
  <c r="L1579" i="43"/>
  <c r="L1580" i="43"/>
  <c r="L1581" i="43"/>
  <c r="L1582" i="43"/>
  <c r="L1583" i="43"/>
  <c r="L1584" i="43"/>
  <c r="L1585" i="43"/>
  <c r="L1586" i="43"/>
  <c r="L1587" i="43"/>
  <c r="L1588" i="43"/>
  <c r="L1589" i="43"/>
  <c r="L1590" i="43"/>
  <c r="L1591" i="43"/>
  <c r="L1592" i="43"/>
  <c r="L1593" i="43"/>
  <c r="L1594" i="43"/>
  <c r="L1595" i="43"/>
  <c r="L1596" i="43"/>
  <c r="L1597" i="43"/>
  <c r="L1598" i="43"/>
  <c r="L1599" i="43"/>
  <c r="L1600" i="43"/>
  <c r="L1601" i="43"/>
  <c r="L1602" i="43"/>
  <c r="L1603" i="43"/>
  <c r="L1604" i="43"/>
  <c r="L1605" i="43"/>
  <c r="L1606" i="43"/>
  <c r="L1607" i="43"/>
  <c r="L1608" i="43"/>
  <c r="L1609" i="43"/>
  <c r="L1610" i="43"/>
  <c r="L1611" i="43"/>
  <c r="L1612" i="43"/>
  <c r="L1613" i="43"/>
  <c r="L1614" i="43"/>
  <c r="L1615" i="43"/>
  <c r="L1616" i="43"/>
  <c r="L1617" i="43"/>
  <c r="L1618" i="43"/>
  <c r="L1619" i="43"/>
  <c r="L1620" i="43"/>
  <c r="L1621" i="43"/>
  <c r="L1622" i="43"/>
  <c r="L1623" i="43"/>
  <c r="L1624" i="43"/>
  <c r="L1625" i="43"/>
  <c r="L1626" i="43"/>
  <c r="L1627" i="43"/>
  <c r="L1628" i="43"/>
  <c r="L1629" i="43"/>
  <c r="L1630" i="43"/>
  <c r="L1631" i="43"/>
  <c r="L1632" i="43"/>
  <c r="L1633" i="43"/>
  <c r="L1634" i="43"/>
  <c r="L1635" i="43"/>
  <c r="L1636" i="43"/>
  <c r="L1637" i="43"/>
  <c r="L1638" i="43"/>
  <c r="L1639" i="43"/>
  <c r="L1640" i="43"/>
  <c r="L1641" i="43"/>
  <c r="L1642" i="43"/>
  <c r="L1643" i="43"/>
  <c r="L1644" i="43"/>
  <c r="L1645" i="43"/>
  <c r="L1646" i="43"/>
  <c r="L1647" i="43"/>
  <c r="L1648" i="43"/>
  <c r="L1649" i="43"/>
  <c r="L1650" i="43"/>
  <c r="L1651" i="43"/>
  <c r="L1652" i="43"/>
  <c r="L1653" i="43"/>
  <c r="L1654" i="43"/>
  <c r="L1655" i="43"/>
  <c r="L1656" i="43"/>
  <c r="L1657" i="43"/>
  <c r="L1658" i="43"/>
  <c r="L1659" i="43"/>
  <c r="L1660" i="43"/>
  <c r="L1661" i="43"/>
  <c r="L1662" i="43"/>
  <c r="L1663" i="43"/>
  <c r="L1664" i="43"/>
  <c r="L1665" i="43"/>
  <c r="L1666" i="43"/>
  <c r="L1667" i="43"/>
  <c r="L1668" i="43"/>
  <c r="L1669" i="43"/>
  <c r="L1670" i="43"/>
  <c r="L1671" i="43"/>
  <c r="L1672" i="43"/>
  <c r="L1673" i="43"/>
  <c r="L1674" i="43"/>
  <c r="L1675" i="43"/>
  <c r="L1676" i="43"/>
  <c r="L1677" i="43"/>
  <c r="L1678" i="43"/>
  <c r="L1679" i="43"/>
  <c r="L1680" i="43"/>
  <c r="L1681" i="43"/>
  <c r="L1682" i="43"/>
  <c r="L1683" i="43"/>
  <c r="L1684" i="43"/>
  <c r="L1685" i="43"/>
  <c r="L1686" i="43"/>
  <c r="L1687" i="43"/>
  <c r="L1688" i="43"/>
  <c r="L1689" i="43"/>
  <c r="L1690" i="43"/>
  <c r="L1691" i="43"/>
  <c r="L1692" i="43"/>
  <c r="L1693" i="43"/>
  <c r="L1694" i="43"/>
  <c r="L1695" i="43"/>
  <c r="L1696" i="43"/>
  <c r="L1697" i="43"/>
  <c r="L1698" i="43"/>
  <c r="L1699" i="43"/>
  <c r="L1700" i="43"/>
  <c r="L1701" i="43"/>
  <c r="L1702" i="43"/>
  <c r="L1703" i="43"/>
  <c r="L1704" i="43"/>
  <c r="L1705" i="43"/>
  <c r="L1706" i="43"/>
  <c r="L1707" i="43"/>
  <c r="L1708" i="43"/>
  <c r="L1709" i="43"/>
  <c r="L1710" i="43"/>
  <c r="L1711" i="43"/>
  <c r="L1712" i="43"/>
  <c r="L1713" i="43"/>
  <c r="L1714" i="43"/>
  <c r="L1715" i="43"/>
  <c r="L1716" i="43"/>
  <c r="L1717" i="43"/>
  <c r="L1718" i="43"/>
  <c r="L1719" i="43"/>
  <c r="L1720" i="43"/>
  <c r="L1721" i="43"/>
  <c r="L1722" i="43"/>
  <c r="L1723" i="43"/>
  <c r="L1724" i="43"/>
  <c r="L1725" i="43"/>
  <c r="L1726" i="43"/>
  <c r="L1727" i="43"/>
  <c r="L1728" i="43"/>
  <c r="L1729" i="43"/>
  <c r="L1730" i="43"/>
  <c r="L1731" i="43"/>
  <c r="L1732" i="43"/>
  <c r="L1733" i="43"/>
  <c r="L1734" i="43"/>
  <c r="L1735" i="43"/>
  <c r="L1736" i="43"/>
  <c r="L1737" i="43"/>
  <c r="L1738" i="43"/>
  <c r="L1739" i="43"/>
  <c r="L1740" i="43"/>
  <c r="L1741" i="43"/>
  <c r="L1742" i="43"/>
  <c r="L1743" i="43"/>
  <c r="L1744" i="43"/>
  <c r="L1745" i="43"/>
  <c r="L1746" i="43"/>
  <c r="L1747" i="43"/>
  <c r="L1748" i="43"/>
  <c r="L1749" i="43"/>
  <c r="L1750" i="43"/>
  <c r="L1751" i="43"/>
  <c r="L1752" i="43"/>
  <c r="L1753" i="43"/>
  <c r="L1754" i="43"/>
  <c r="L1755" i="43"/>
  <c r="L1756" i="43"/>
  <c r="L1757" i="43"/>
  <c r="L1758" i="43"/>
  <c r="L1759" i="43"/>
  <c r="L1760" i="43"/>
  <c r="L1761" i="43"/>
  <c r="L1762" i="43"/>
  <c r="L1763" i="43"/>
  <c r="L1764" i="43"/>
  <c r="L1765" i="43"/>
  <c r="L1766" i="43"/>
  <c r="L1767" i="43"/>
  <c r="L1768" i="43"/>
  <c r="L1769" i="43"/>
  <c r="L1770" i="43"/>
  <c r="L1771" i="43"/>
  <c r="L1772" i="43"/>
  <c r="L1773" i="43"/>
  <c r="L1774" i="43"/>
  <c r="L1775" i="43"/>
  <c r="L1776" i="43"/>
  <c r="L1777" i="43"/>
  <c r="L1778" i="43"/>
  <c r="L1779" i="43"/>
  <c r="L1780" i="43"/>
  <c r="L1781" i="43"/>
  <c r="L1782" i="43"/>
  <c r="L1783" i="43"/>
  <c r="L1784" i="43"/>
  <c r="L1785" i="43"/>
  <c r="L1786" i="43"/>
  <c r="L1787" i="43"/>
  <c r="L1788" i="43"/>
  <c r="L1789" i="43"/>
  <c r="L1790" i="43"/>
  <c r="L1791" i="43"/>
  <c r="L1792" i="43"/>
  <c r="L1793" i="43"/>
  <c r="L1794" i="43"/>
  <c r="L1795" i="43"/>
  <c r="L1796" i="43"/>
  <c r="L1797" i="43"/>
  <c r="L1798" i="43"/>
  <c r="L1799" i="43"/>
  <c r="L1800" i="43"/>
  <c r="L1801" i="43"/>
  <c r="L1802" i="43"/>
  <c r="L1803" i="43"/>
  <c r="L1804" i="43"/>
  <c r="L1805" i="43"/>
  <c r="L1806" i="43"/>
  <c r="L1807" i="43"/>
  <c r="L1808" i="43"/>
  <c r="L1809" i="43"/>
  <c r="L1810" i="43"/>
  <c r="L1811" i="43"/>
  <c r="L1812" i="43"/>
  <c r="L1813" i="43"/>
  <c r="L1814" i="43"/>
  <c r="L1815" i="43"/>
  <c r="L1816" i="43"/>
  <c r="L1817" i="43"/>
  <c r="L1818" i="43"/>
  <c r="L1819" i="43"/>
  <c r="L1820" i="43"/>
  <c r="L1821" i="43"/>
  <c r="L1822" i="43"/>
  <c r="L1823" i="43"/>
  <c r="L1824" i="43"/>
  <c r="L1825" i="43"/>
  <c r="L1826" i="43"/>
  <c r="L1827" i="43"/>
  <c r="L1828" i="43"/>
  <c r="L1829" i="43"/>
  <c r="L1830" i="43"/>
  <c r="L1831" i="43"/>
  <c r="L1832" i="43"/>
  <c r="L1833" i="43"/>
  <c r="L1834" i="43"/>
  <c r="L1835" i="43"/>
  <c r="L1836" i="43"/>
  <c r="L1837" i="43"/>
  <c r="L1838" i="43"/>
  <c r="L1839" i="43"/>
  <c r="L1840" i="43"/>
  <c r="L1841" i="43"/>
  <c r="L1842" i="43"/>
  <c r="L1843" i="43"/>
  <c r="L1844" i="43"/>
  <c r="L1845" i="43"/>
  <c r="L1846" i="43"/>
  <c r="L1847" i="43"/>
  <c r="L1848" i="43"/>
  <c r="L1849" i="43"/>
  <c r="L1850" i="43"/>
  <c r="L1851" i="43"/>
  <c r="L1852" i="43"/>
  <c r="L1853" i="43"/>
  <c r="L1854" i="43"/>
  <c r="L1855" i="43"/>
  <c r="L1856" i="43"/>
  <c r="L1857" i="43"/>
  <c r="L1858" i="43"/>
  <c r="L1859" i="43"/>
  <c r="L1860" i="43"/>
  <c r="L1861" i="43"/>
  <c r="L1862" i="43"/>
  <c r="L1863" i="43"/>
  <c r="L1864" i="43"/>
  <c r="L1865" i="43"/>
  <c r="L1866" i="43"/>
  <c r="L1867" i="43"/>
  <c r="L1868" i="43"/>
  <c r="L1869" i="43"/>
  <c r="L1870" i="43"/>
  <c r="L1871" i="43"/>
  <c r="L1872" i="43"/>
  <c r="L1873" i="43"/>
  <c r="L1874" i="43"/>
  <c r="L1875" i="43"/>
  <c r="L1876" i="43"/>
  <c r="L1877" i="43"/>
  <c r="L1878" i="43"/>
  <c r="L1879" i="43"/>
  <c r="L1880" i="43"/>
  <c r="L1881" i="43"/>
  <c r="L1882" i="43"/>
  <c r="L1883" i="43"/>
  <c r="L1884" i="43"/>
  <c r="L1885" i="43"/>
  <c r="L1886" i="43"/>
  <c r="L1887" i="43"/>
  <c r="L1888" i="43"/>
  <c r="L1889" i="43"/>
  <c r="L1890" i="43"/>
  <c r="L1891" i="43"/>
  <c r="L1892" i="43"/>
  <c r="L1893" i="43"/>
  <c r="L1894" i="43"/>
  <c r="L1895" i="43"/>
  <c r="L1896" i="43"/>
  <c r="L1897" i="43"/>
  <c r="L1898" i="43"/>
  <c r="L1899" i="43"/>
  <c r="L1900" i="43"/>
  <c r="L1901" i="43"/>
  <c r="L1902" i="43"/>
  <c r="L1903" i="43"/>
  <c r="L1904" i="43"/>
  <c r="L1905" i="43"/>
  <c r="L1906" i="43"/>
  <c r="L1907" i="43"/>
  <c r="L1908" i="43"/>
  <c r="L1909" i="43"/>
  <c r="L1910" i="43"/>
  <c r="L1911" i="43"/>
  <c r="L1912" i="43"/>
  <c r="L1913" i="43"/>
  <c r="L1914" i="43"/>
  <c r="L1915" i="43"/>
  <c r="L1916" i="43"/>
  <c r="L1917" i="43"/>
  <c r="L1918" i="43"/>
  <c r="L1919" i="43"/>
  <c r="L1920" i="43"/>
  <c r="L1921" i="43"/>
  <c r="L1922" i="43"/>
  <c r="L1923" i="43"/>
  <c r="L1924" i="43"/>
  <c r="L1925" i="43"/>
  <c r="L1926" i="43"/>
  <c r="L1927" i="43"/>
  <c r="L1928" i="43"/>
  <c r="L1929" i="43"/>
  <c r="L1930" i="43"/>
  <c r="L1931" i="43"/>
  <c r="L1932" i="43"/>
  <c r="L1933" i="43"/>
  <c r="L1934" i="43"/>
  <c r="L1935" i="43"/>
  <c r="L1936" i="43"/>
  <c r="L1937" i="43"/>
  <c r="L1938" i="43"/>
  <c r="L1939" i="43"/>
  <c r="L1940" i="43"/>
  <c r="L1941" i="43"/>
  <c r="L1942" i="43"/>
  <c r="L1943" i="43"/>
  <c r="L1944" i="43"/>
  <c r="L1945" i="43"/>
  <c r="L1946" i="43"/>
  <c r="L1947" i="43"/>
  <c r="L1948" i="43"/>
  <c r="L1949" i="43"/>
  <c r="L1950" i="43"/>
  <c r="L1951" i="43"/>
  <c r="L1952" i="43"/>
  <c r="L1953" i="43"/>
  <c r="L1954" i="43"/>
  <c r="L1955" i="43"/>
  <c r="L1956" i="43"/>
  <c r="L1957" i="43"/>
  <c r="L1958" i="43"/>
  <c r="L1959" i="43"/>
  <c r="L1960" i="43"/>
  <c r="L1961" i="43"/>
  <c r="L1962" i="43"/>
  <c r="L1963" i="43"/>
  <c r="L1964" i="43"/>
  <c r="L1965" i="43"/>
  <c r="L1966" i="43"/>
  <c r="L1967" i="43"/>
  <c r="L1968" i="43"/>
  <c r="L1969" i="43"/>
  <c r="L1970" i="43"/>
  <c r="L1971" i="43"/>
  <c r="L1972" i="43"/>
  <c r="L1973" i="43"/>
  <c r="L1974" i="43"/>
  <c r="L1975" i="43"/>
  <c r="L1976" i="43"/>
  <c r="L1977" i="43"/>
  <c r="L1978" i="43"/>
  <c r="L1979" i="43"/>
  <c r="L1980" i="43"/>
  <c r="L1981" i="43"/>
  <c r="L1982" i="43"/>
  <c r="L1983" i="43"/>
  <c r="L1984" i="43"/>
  <c r="L1985" i="43"/>
  <c r="L1986" i="43"/>
  <c r="L1987" i="43"/>
  <c r="L1988" i="43"/>
  <c r="L1989" i="43"/>
  <c r="L1990" i="43"/>
  <c r="L1991" i="43"/>
  <c r="L1992" i="43"/>
  <c r="L1993" i="43"/>
  <c r="L1994" i="43"/>
  <c r="L1995" i="43"/>
  <c r="L1996" i="43"/>
  <c r="L1997" i="43"/>
  <c r="L1998" i="43"/>
  <c r="L1999" i="43"/>
  <c r="L2000" i="43"/>
  <c r="L2001" i="43"/>
  <c r="L2002" i="43"/>
  <c r="L2003" i="43"/>
  <c r="L2004" i="43"/>
  <c r="L2005" i="43"/>
  <c r="L2006" i="43"/>
  <c r="L2007" i="43"/>
  <c r="L2008" i="43"/>
  <c r="L2009" i="43"/>
  <c r="L2010" i="43"/>
  <c r="L2011" i="43"/>
  <c r="L2012" i="43"/>
  <c r="L2013" i="43"/>
  <c r="L2014" i="43"/>
  <c r="L2015" i="43"/>
  <c r="L2016" i="43"/>
  <c r="L2017" i="43"/>
  <c r="L2018" i="43"/>
  <c r="L2019" i="43"/>
  <c r="L2020" i="43"/>
  <c r="L2021" i="43"/>
  <c r="L2022" i="43"/>
  <c r="L2023" i="43"/>
  <c r="L2024" i="43"/>
  <c r="L2025" i="43"/>
  <c r="L2026" i="43"/>
  <c r="L2027" i="43"/>
  <c r="L2028" i="43"/>
  <c r="L2029" i="43"/>
  <c r="L2030" i="43"/>
  <c r="L2031" i="43"/>
  <c r="L2032" i="43"/>
  <c r="L2033" i="43"/>
  <c r="L2034" i="43"/>
  <c r="L2035" i="43"/>
  <c r="L2036" i="43"/>
  <c r="L2037" i="43"/>
  <c r="L2038" i="43"/>
  <c r="L2039" i="43"/>
  <c r="L2040" i="43"/>
  <c r="L2041" i="43"/>
  <c r="L2042" i="43"/>
  <c r="L2043" i="43"/>
  <c r="L2044" i="43"/>
  <c r="L2045" i="43"/>
  <c r="L2046" i="43"/>
  <c r="L2047" i="43"/>
  <c r="L2048" i="43"/>
  <c r="L2049" i="43"/>
  <c r="L2050" i="43"/>
  <c r="L2051" i="43"/>
  <c r="L2052" i="43"/>
  <c r="L2053" i="43"/>
  <c r="L2054" i="43"/>
  <c r="L2055" i="43"/>
  <c r="L2056" i="43"/>
  <c r="L2057" i="43"/>
  <c r="L2058" i="43"/>
  <c r="L2059" i="43"/>
  <c r="L2060" i="43"/>
  <c r="L2061" i="43"/>
  <c r="L2062" i="43"/>
  <c r="L2063" i="43"/>
  <c r="L2064" i="43"/>
  <c r="L2065" i="43"/>
  <c r="L2066" i="43"/>
  <c r="L2067" i="43"/>
  <c r="L2068" i="43"/>
  <c r="L2069" i="43"/>
  <c r="L2070" i="43"/>
  <c r="L2071" i="43"/>
  <c r="L2072" i="43"/>
  <c r="L2073" i="43"/>
  <c r="L2074" i="43"/>
  <c r="L2075" i="43"/>
  <c r="L2076" i="43"/>
  <c r="L2077" i="43"/>
  <c r="L2078" i="43"/>
  <c r="L2079" i="43"/>
  <c r="L2080" i="43"/>
  <c r="L2081" i="43"/>
  <c r="L2082" i="43"/>
  <c r="L2083" i="43"/>
  <c r="L2084" i="43"/>
  <c r="L2085" i="43"/>
  <c r="L2086" i="43"/>
  <c r="L2087" i="43"/>
  <c r="L2088" i="43"/>
  <c r="L2089" i="43"/>
  <c r="L2090" i="43"/>
  <c r="L2091" i="43"/>
  <c r="L2092" i="43"/>
  <c r="L2093" i="43"/>
  <c r="L2094" i="43"/>
  <c r="L2095" i="43"/>
  <c r="L2096" i="43"/>
  <c r="L2097" i="43"/>
  <c r="L2098" i="43"/>
  <c r="L2099" i="43"/>
  <c r="L2100" i="43"/>
  <c r="L2101" i="43"/>
  <c r="L2102" i="43"/>
  <c r="L2103" i="43"/>
  <c r="L2104" i="43"/>
  <c r="L2105" i="43"/>
  <c r="L2106" i="43"/>
  <c r="L2107" i="43"/>
  <c r="L2108" i="43"/>
  <c r="L2109" i="43"/>
  <c r="L2110" i="43"/>
  <c r="L2111" i="43"/>
  <c r="L2112" i="43"/>
  <c r="L491" i="43"/>
  <c r="L492" i="43"/>
  <c r="L493" i="43"/>
  <c r="L494" i="43"/>
  <c r="L495" i="43"/>
  <c r="L496" i="43"/>
  <c r="L497" i="43"/>
  <c r="L498" i="43"/>
  <c r="L499" i="43"/>
  <c r="L490" i="43"/>
  <c r="L489" i="43"/>
  <c r="L488" i="43"/>
  <c r="L487" i="43"/>
  <c r="L486" i="43"/>
  <c r="L485" i="43"/>
  <c r="L484" i="43"/>
  <c r="L483" i="43"/>
  <c r="L482" i="43"/>
  <c r="L481" i="43"/>
  <c r="L480" i="43"/>
  <c r="L479" i="43"/>
  <c r="L478" i="43"/>
  <c r="L477" i="43"/>
  <c r="L476" i="43"/>
  <c r="L475" i="43"/>
  <c r="L474" i="43"/>
  <c r="L473" i="43"/>
  <c r="L472" i="43"/>
  <c r="L471" i="43"/>
  <c r="L470" i="43"/>
  <c r="L469" i="43"/>
  <c r="L468" i="43"/>
  <c r="L467" i="43"/>
  <c r="L466" i="43"/>
  <c r="L465" i="43"/>
  <c r="L464" i="43"/>
  <c r="L463" i="43"/>
  <c r="L462" i="43"/>
  <c r="L461" i="43"/>
  <c r="L460" i="43"/>
  <c r="L459" i="43"/>
  <c r="L458" i="43"/>
  <c r="L457" i="43"/>
  <c r="L456" i="43"/>
  <c r="L455" i="43"/>
  <c r="L454" i="43"/>
  <c r="L453" i="43"/>
  <c r="L452" i="43"/>
  <c r="L451" i="43"/>
  <c r="L450" i="43"/>
  <c r="L449" i="43"/>
  <c r="L448" i="43"/>
  <c r="L447" i="43"/>
  <c r="L446" i="43"/>
  <c r="L445" i="43"/>
  <c r="L444" i="43"/>
  <c r="L443" i="43"/>
  <c r="L442" i="43"/>
  <c r="L441" i="43"/>
  <c r="L440" i="43"/>
  <c r="L439" i="43"/>
  <c r="L438" i="43"/>
  <c r="L437" i="43"/>
  <c r="L436" i="43"/>
  <c r="L435" i="43"/>
  <c r="L434" i="43"/>
  <c r="L433" i="43"/>
  <c r="L432" i="43"/>
  <c r="L431" i="43"/>
  <c r="L430" i="43"/>
  <c r="L429" i="43"/>
  <c r="L428" i="43"/>
  <c r="L427" i="43"/>
  <c r="L426" i="43"/>
  <c r="L425" i="43"/>
  <c r="L424" i="43"/>
  <c r="L423" i="43"/>
  <c r="L422" i="43"/>
  <c r="L421" i="43"/>
  <c r="L420" i="43"/>
  <c r="L419" i="43"/>
  <c r="L418" i="43"/>
  <c r="L417" i="43"/>
  <c r="L416" i="43"/>
  <c r="L415" i="43"/>
  <c r="L414" i="43"/>
  <c r="L413" i="43"/>
  <c r="L412" i="43"/>
  <c r="L411" i="43"/>
  <c r="L410" i="43"/>
  <c r="L409" i="43"/>
  <c r="L408" i="43"/>
  <c r="L407" i="43"/>
  <c r="L406" i="43"/>
  <c r="L405" i="43"/>
  <c r="L404" i="43"/>
  <c r="L403" i="43"/>
  <c r="L402" i="43"/>
  <c r="L401" i="43"/>
  <c r="L400" i="43"/>
  <c r="L399" i="43"/>
  <c r="L398" i="43"/>
  <c r="L397" i="43"/>
  <c r="L396" i="43"/>
  <c r="L395" i="43"/>
  <c r="L394" i="43"/>
  <c r="L393" i="43"/>
  <c r="L392" i="43"/>
  <c r="L391" i="43"/>
  <c r="L390" i="43"/>
  <c r="L389" i="43"/>
  <c r="L388" i="43"/>
  <c r="L387" i="43"/>
  <c r="L386" i="43"/>
  <c r="L385" i="43"/>
  <c r="L384" i="43"/>
  <c r="L383" i="43"/>
  <c r="L382" i="43"/>
  <c r="L381" i="43"/>
  <c r="L380" i="43"/>
  <c r="L379" i="43"/>
  <c r="L378" i="43"/>
  <c r="L377" i="43"/>
  <c r="L376" i="43"/>
  <c r="L375" i="43"/>
  <c r="L374" i="43"/>
  <c r="L373" i="43"/>
  <c r="L372" i="43"/>
  <c r="L371" i="43"/>
  <c r="L370" i="43"/>
  <c r="L369" i="43"/>
  <c r="L368" i="43"/>
  <c r="L367" i="43"/>
  <c r="L366" i="43"/>
  <c r="L365" i="43"/>
  <c r="L364" i="43"/>
  <c r="L363" i="43"/>
  <c r="L362" i="43"/>
  <c r="L361" i="43"/>
  <c r="L360" i="43"/>
  <c r="L359" i="43"/>
  <c r="L358" i="43"/>
  <c r="L357" i="43"/>
  <c r="L356" i="43"/>
  <c r="L355" i="43"/>
  <c r="L354" i="43"/>
  <c r="L353" i="43"/>
  <c r="L352" i="43"/>
  <c r="L351" i="43"/>
  <c r="L350" i="43"/>
  <c r="L349" i="43"/>
  <c r="L348" i="43"/>
  <c r="L347" i="43"/>
  <c r="L346" i="43"/>
  <c r="L345" i="43"/>
  <c r="L344" i="43"/>
  <c r="L343" i="43"/>
  <c r="L342" i="43"/>
  <c r="L341" i="43"/>
  <c r="L340" i="43"/>
  <c r="L339" i="43"/>
  <c r="L338" i="43"/>
  <c r="L337" i="43"/>
  <c r="L336" i="43"/>
  <c r="L335" i="43"/>
  <c r="L334" i="43"/>
  <c r="L333" i="43"/>
  <c r="L332" i="43"/>
  <c r="L331" i="43"/>
  <c r="L330" i="43"/>
  <c r="L329" i="43"/>
  <c r="L328" i="43"/>
  <c r="L327" i="43"/>
  <c r="L326" i="43"/>
  <c r="L325" i="43"/>
  <c r="L324" i="43"/>
  <c r="L323" i="43"/>
  <c r="L322" i="43"/>
  <c r="L321" i="43"/>
  <c r="L320" i="43"/>
  <c r="L319" i="43"/>
  <c r="L318" i="43"/>
  <c r="L317" i="43"/>
  <c r="L316" i="43"/>
  <c r="L315" i="43"/>
  <c r="L314" i="43"/>
  <c r="L313" i="43"/>
  <c r="L312" i="43"/>
  <c r="L311" i="43"/>
  <c r="L310" i="43"/>
  <c r="L309" i="43"/>
  <c r="L308" i="43"/>
  <c r="L307" i="43"/>
  <c r="L306" i="43"/>
  <c r="L305" i="43"/>
  <c r="L304" i="43"/>
  <c r="L303" i="43"/>
  <c r="L302" i="43"/>
  <c r="L301" i="43"/>
  <c r="L300" i="43"/>
  <c r="L299" i="43"/>
  <c r="L298" i="43"/>
  <c r="L297" i="43"/>
  <c r="L296" i="43"/>
  <c r="L295" i="43"/>
  <c r="L294" i="43"/>
  <c r="L293" i="43"/>
  <c r="L292" i="43"/>
  <c r="L291" i="43"/>
  <c r="L290" i="43"/>
  <c r="L289" i="43"/>
  <c r="L288" i="43"/>
  <c r="L287" i="43"/>
  <c r="L286" i="43"/>
  <c r="L285" i="43"/>
  <c r="L284" i="43"/>
  <c r="L283" i="43"/>
  <c r="L282" i="43"/>
  <c r="L281" i="43"/>
  <c r="L280" i="43"/>
  <c r="L279" i="43"/>
  <c r="L278" i="43"/>
  <c r="L277" i="43"/>
  <c r="L276" i="43"/>
  <c r="L275" i="43"/>
  <c r="L274" i="43"/>
  <c r="L273" i="43"/>
  <c r="L272" i="43"/>
  <c r="L271" i="43"/>
  <c r="L270" i="43"/>
  <c r="L269" i="43"/>
  <c r="L268" i="43"/>
  <c r="L267" i="43"/>
  <c r="L266" i="43"/>
  <c r="L265" i="43"/>
  <c r="L264" i="43"/>
  <c r="L263" i="43"/>
  <c r="L262" i="43"/>
  <c r="L261" i="43"/>
  <c r="L260" i="43"/>
  <c r="L259" i="43"/>
  <c r="L258" i="43"/>
  <c r="L257" i="43"/>
  <c r="L256" i="43"/>
  <c r="L255" i="43"/>
  <c r="L254" i="43"/>
  <c r="L253" i="43"/>
  <c r="L252" i="43"/>
  <c r="L251" i="43"/>
  <c r="L250" i="43"/>
  <c r="L249" i="43"/>
  <c r="L248" i="43"/>
  <c r="L247" i="43"/>
  <c r="L246" i="43"/>
  <c r="L245" i="43"/>
  <c r="L244" i="43"/>
  <c r="L243" i="43"/>
  <c r="L242" i="43"/>
  <c r="L241" i="43"/>
  <c r="L240" i="43"/>
  <c r="L239" i="43"/>
  <c r="L238" i="43"/>
  <c r="L237" i="43"/>
  <c r="L236" i="43"/>
  <c r="L235" i="43"/>
  <c r="L234" i="43"/>
  <c r="L233" i="43"/>
  <c r="L232" i="43"/>
  <c r="L231" i="43"/>
  <c r="L230" i="43"/>
  <c r="L229" i="43"/>
  <c r="L228" i="43"/>
  <c r="L227" i="43"/>
  <c r="L226" i="43"/>
  <c r="L225" i="43"/>
  <c r="L224" i="43"/>
  <c r="L223" i="43"/>
  <c r="L222" i="43"/>
  <c r="L221" i="43"/>
  <c r="L220" i="43"/>
  <c r="L219" i="43"/>
  <c r="L218" i="43"/>
  <c r="L217" i="43"/>
  <c r="L216" i="43"/>
  <c r="L215" i="43"/>
  <c r="L214" i="43"/>
  <c r="L213" i="43"/>
  <c r="L212" i="43"/>
  <c r="L211" i="43"/>
  <c r="L210" i="43"/>
  <c r="L209" i="43"/>
  <c r="L208" i="43"/>
  <c r="L207" i="43"/>
  <c r="L206" i="43"/>
  <c r="L205" i="43"/>
  <c r="L204" i="43"/>
  <c r="L203" i="43"/>
  <c r="L202" i="43"/>
  <c r="L201" i="43"/>
  <c r="L200" i="43"/>
  <c r="L199" i="43"/>
  <c r="L198" i="43"/>
  <c r="L197" i="43"/>
  <c r="L196" i="43"/>
  <c r="L195" i="43"/>
  <c r="L194" i="43"/>
  <c r="L193" i="43"/>
  <c r="L192" i="43"/>
  <c r="L191" i="43"/>
  <c r="L190" i="43"/>
  <c r="L189" i="43"/>
  <c r="L188" i="43"/>
  <c r="L187" i="43"/>
  <c r="L186" i="43"/>
  <c r="L185" i="43"/>
  <c r="L184" i="43"/>
  <c r="L183" i="43"/>
  <c r="L182" i="43"/>
  <c r="L181" i="43"/>
  <c r="L180" i="43"/>
  <c r="L179" i="43"/>
  <c r="L178" i="43"/>
  <c r="L177" i="43"/>
  <c r="L176" i="43"/>
  <c r="L175" i="43"/>
  <c r="L174" i="43"/>
  <c r="L173" i="43"/>
  <c r="L172" i="43"/>
  <c r="L171" i="43"/>
  <c r="L170" i="43"/>
  <c r="L169" i="43"/>
  <c r="L168" i="43"/>
  <c r="L167" i="43"/>
  <c r="L166" i="43"/>
  <c r="L165" i="43"/>
  <c r="L164" i="43"/>
  <c r="L163" i="43"/>
  <c r="L162" i="43"/>
  <c r="L161" i="43"/>
  <c r="L160" i="43"/>
  <c r="L159" i="43"/>
  <c r="L158" i="43"/>
  <c r="L157" i="43"/>
  <c r="L156" i="43"/>
  <c r="L155" i="43"/>
  <c r="L154" i="43"/>
  <c r="L153" i="43"/>
  <c r="L152" i="43"/>
  <c r="L151" i="43"/>
  <c r="L150" i="43"/>
  <c r="L149" i="43"/>
  <c r="L148" i="43"/>
  <c r="L147" i="43"/>
  <c r="L146" i="43"/>
  <c r="L145" i="43"/>
  <c r="L144" i="43"/>
  <c r="L143" i="43"/>
  <c r="L142" i="43"/>
  <c r="L141" i="43"/>
  <c r="L140" i="43"/>
  <c r="L139" i="43"/>
  <c r="L138" i="43"/>
  <c r="L137" i="43"/>
  <c r="L136" i="43"/>
  <c r="L135" i="43"/>
  <c r="L134" i="43"/>
  <c r="L133" i="43"/>
  <c r="L132" i="43"/>
  <c r="L131" i="43"/>
  <c r="L130" i="43"/>
  <c r="L129" i="43"/>
  <c r="L128" i="43"/>
  <c r="L127" i="43"/>
  <c r="L126" i="43"/>
  <c r="L125" i="43"/>
  <c r="L124" i="43"/>
  <c r="L123" i="43"/>
  <c r="L122" i="43"/>
  <c r="L121" i="43"/>
  <c r="L120" i="43"/>
  <c r="L119" i="43"/>
  <c r="L118" i="43"/>
  <c r="L117" i="43"/>
  <c r="L116" i="43"/>
  <c r="L115" i="43"/>
  <c r="L114" i="43"/>
  <c r="L113" i="43"/>
  <c r="L112" i="43"/>
  <c r="L111" i="43"/>
  <c r="L110" i="43"/>
  <c r="L109" i="43"/>
  <c r="L108" i="43"/>
  <c r="L107" i="43"/>
  <c r="L106" i="43"/>
  <c r="L105" i="43"/>
  <c r="L104" i="43"/>
  <c r="L103" i="43"/>
  <c r="L102" i="43"/>
  <c r="L101" i="43"/>
  <c r="L100" i="43"/>
  <c r="L99" i="43"/>
  <c r="L98" i="43"/>
  <c r="L97" i="43"/>
  <c r="L96" i="43"/>
  <c r="L95" i="43"/>
  <c r="L94" i="43"/>
  <c r="L93" i="43"/>
  <c r="L92" i="43"/>
  <c r="L91" i="43"/>
  <c r="L90" i="43"/>
  <c r="L89" i="43"/>
  <c r="L88" i="43"/>
  <c r="L87" i="43"/>
  <c r="L86" i="43"/>
  <c r="L85" i="43"/>
  <c r="L84" i="43"/>
  <c r="L83" i="43"/>
  <c r="L82" i="43"/>
  <c r="L81" i="43"/>
  <c r="L80" i="43"/>
  <c r="L79" i="43"/>
  <c r="L78" i="43"/>
  <c r="L77" i="43"/>
  <c r="L76" i="43"/>
  <c r="L75" i="43"/>
  <c r="L74" i="43"/>
  <c r="L73" i="43"/>
  <c r="L72" i="43"/>
  <c r="L71" i="43"/>
  <c r="L70" i="43"/>
  <c r="L69" i="43"/>
  <c r="L68" i="43"/>
  <c r="L67" i="43"/>
  <c r="L66" i="43"/>
  <c r="L65" i="43"/>
  <c r="L64" i="43"/>
  <c r="L63" i="43"/>
  <c r="L62" i="43"/>
  <c r="L61" i="43"/>
  <c r="L60" i="43"/>
  <c r="L59" i="43"/>
  <c r="L58" i="43"/>
  <c r="L57" i="43"/>
  <c r="L56" i="43"/>
  <c r="L55" i="43"/>
  <c r="L54" i="43"/>
  <c r="L53" i="43"/>
  <c r="L52" i="43"/>
  <c r="L51" i="43"/>
  <c r="L50" i="43"/>
  <c r="L49" i="43"/>
  <c r="L48" i="43"/>
  <c r="L47" i="43"/>
  <c r="L46" i="43"/>
  <c r="L45" i="43"/>
  <c r="L44" i="43"/>
  <c r="L43" i="43"/>
  <c r="L42" i="43"/>
  <c r="L41" i="43"/>
  <c r="L40" i="43"/>
  <c r="L39" i="43"/>
  <c r="L38" i="43"/>
  <c r="L37" i="43"/>
  <c r="L36" i="43"/>
  <c r="L35" i="43"/>
  <c r="L34" i="43"/>
  <c r="L33" i="43"/>
  <c r="L32" i="43"/>
  <c r="L31" i="43"/>
  <c r="L30" i="43"/>
  <c r="L29" i="43"/>
  <c r="L28" i="43"/>
  <c r="L27" i="43"/>
  <c r="L25" i="43"/>
  <c r="L24" i="43"/>
  <c r="L23" i="43"/>
  <c r="L22" i="43"/>
  <c r="L21" i="43"/>
  <c r="L20" i="43"/>
  <c r="L19" i="43"/>
  <c r="L18" i="43"/>
  <c r="L17" i="43"/>
  <c r="L16" i="43"/>
  <c r="L15" i="43"/>
  <c r="L14" i="43"/>
  <c r="L13" i="43"/>
  <c r="L12" i="43"/>
  <c r="L11" i="43"/>
  <c r="L10" i="43"/>
  <c r="L9" i="43"/>
  <c r="L8" i="43"/>
  <c r="L7" i="43"/>
  <c r="D5" i="60" l="1"/>
  <c r="D5" i="30" l="1"/>
  <c r="L7" i="47" l="1"/>
  <c r="L8" i="47"/>
  <c r="L9" i="47"/>
  <c r="L10" i="47"/>
  <c r="L11" i="47"/>
  <c r="L12" i="47"/>
  <c r="L13" i="47"/>
  <c r="L14" i="47"/>
  <c r="L15" i="47"/>
  <c r="L16" i="47"/>
  <c r="L17" i="47"/>
  <c r="L18" i="47"/>
  <c r="L19" i="47"/>
  <c r="L20" i="47"/>
  <c r="L21" i="47"/>
  <c r="L22" i="47"/>
  <c r="L23" i="47"/>
  <c r="L24" i="47"/>
  <c r="L25" i="47"/>
  <c r="L26" i="47"/>
  <c r="L27" i="47"/>
  <c r="L28" i="47"/>
  <c r="L29" i="47"/>
  <c r="L30" i="47"/>
  <c r="L31" i="47"/>
  <c r="L32" i="47"/>
  <c r="L33" i="47"/>
  <c r="L34" i="47"/>
  <c r="L35" i="47"/>
  <c r="L36" i="47"/>
  <c r="L37" i="47"/>
  <c r="L38" i="47"/>
  <c r="L39" i="47"/>
  <c r="L40" i="47"/>
  <c r="L41" i="47"/>
  <c r="L42" i="47"/>
  <c r="L43" i="47"/>
  <c r="L44" i="47"/>
  <c r="L45" i="47"/>
  <c r="L46" i="47"/>
  <c r="L47" i="47"/>
  <c r="L48" i="47"/>
  <c r="L49" i="47"/>
  <c r="L50" i="47"/>
  <c r="L51" i="47"/>
  <c r="L52" i="47"/>
  <c r="L53" i="47"/>
  <c r="L54" i="47"/>
  <c r="L55" i="47"/>
  <c r="L56" i="47"/>
  <c r="L57" i="47"/>
  <c r="L58" i="47"/>
  <c r="L59" i="47"/>
  <c r="L60" i="47"/>
  <c r="L61" i="47"/>
  <c r="L62" i="47"/>
  <c r="L63" i="47"/>
  <c r="L64" i="47"/>
  <c r="L65" i="47"/>
  <c r="L66" i="47"/>
  <c r="L67" i="47"/>
  <c r="L68" i="47"/>
  <c r="L69" i="47"/>
  <c r="L70" i="47"/>
  <c r="L71" i="47"/>
  <c r="L72" i="47"/>
  <c r="L73" i="47"/>
  <c r="L74" i="47"/>
  <c r="L75" i="47"/>
  <c r="L76" i="47"/>
  <c r="L77" i="47"/>
  <c r="L78" i="47"/>
  <c r="L79" i="47"/>
  <c r="L80" i="47"/>
  <c r="L81" i="47"/>
  <c r="L82" i="47"/>
  <c r="L83" i="47"/>
  <c r="L84" i="47"/>
  <c r="L85" i="47"/>
  <c r="L86" i="47"/>
  <c r="L87" i="47"/>
  <c r="L88" i="47"/>
  <c r="L89" i="47"/>
  <c r="L90" i="47"/>
  <c r="L91" i="47"/>
  <c r="L92" i="47"/>
  <c r="L93" i="47"/>
  <c r="L94" i="47"/>
  <c r="L95" i="47"/>
  <c r="L96" i="47"/>
  <c r="L97" i="47"/>
  <c r="L98" i="47"/>
  <c r="L99" i="47"/>
  <c r="L100" i="47"/>
  <c r="L101" i="47"/>
  <c r="L102" i="47"/>
  <c r="L103" i="47"/>
  <c r="L104" i="47"/>
  <c r="L105" i="47"/>
  <c r="L106" i="47"/>
  <c r="L107" i="47"/>
  <c r="L108" i="47"/>
  <c r="L109" i="47"/>
  <c r="L110" i="47"/>
  <c r="L111" i="47"/>
  <c r="L112" i="47"/>
  <c r="L113" i="47"/>
  <c r="L114" i="47"/>
  <c r="L115" i="47"/>
  <c r="L116" i="47"/>
  <c r="L117" i="47"/>
  <c r="L118" i="47"/>
  <c r="L119" i="47"/>
  <c r="L120" i="47"/>
  <c r="L121" i="47"/>
  <c r="L122" i="47"/>
  <c r="L123" i="47"/>
  <c r="L124" i="47"/>
  <c r="L125" i="47"/>
  <c r="L126" i="47"/>
  <c r="L127" i="47"/>
  <c r="L128" i="47"/>
  <c r="L129" i="47"/>
  <c r="L130" i="47"/>
  <c r="L131" i="47"/>
  <c r="L132" i="47"/>
  <c r="L133" i="47"/>
  <c r="L134" i="47"/>
  <c r="L135" i="47"/>
  <c r="L136" i="47"/>
  <c r="L137" i="47"/>
  <c r="L138" i="47"/>
  <c r="L139" i="47"/>
  <c r="L140" i="47"/>
  <c r="L141" i="47"/>
  <c r="L142" i="47"/>
  <c r="L143" i="47"/>
  <c r="L144" i="47"/>
  <c r="L145" i="47"/>
  <c r="L146" i="47"/>
  <c r="L147" i="47"/>
  <c r="L148" i="47"/>
  <c r="L149" i="47"/>
  <c r="L150" i="47"/>
  <c r="L151" i="47"/>
  <c r="L152" i="47"/>
  <c r="L153" i="47"/>
  <c r="L154" i="47"/>
  <c r="L155" i="47"/>
  <c r="L156" i="47"/>
  <c r="L157" i="47"/>
  <c r="L158" i="47"/>
  <c r="L159" i="47"/>
  <c r="L160" i="47"/>
  <c r="L161" i="47"/>
  <c r="L162" i="47"/>
  <c r="L163" i="47"/>
  <c r="L164" i="47"/>
  <c r="L165" i="47"/>
  <c r="L166" i="47"/>
  <c r="L167" i="47"/>
  <c r="L168" i="47"/>
  <c r="L169" i="47"/>
  <c r="L170" i="47"/>
  <c r="L171" i="47"/>
  <c r="L172" i="47"/>
  <c r="L173" i="47"/>
  <c r="L174" i="47"/>
  <c r="L175" i="47"/>
  <c r="L176" i="47"/>
  <c r="L177" i="47"/>
  <c r="L178" i="47"/>
  <c r="L179" i="47"/>
  <c r="L180" i="47"/>
  <c r="L181" i="47"/>
  <c r="L182" i="47"/>
  <c r="L183" i="47"/>
  <c r="L184" i="47"/>
  <c r="L185" i="47"/>
  <c r="L186" i="47"/>
  <c r="L187" i="47"/>
  <c r="L188" i="47"/>
  <c r="L189" i="47"/>
  <c r="L190" i="47"/>
  <c r="L191" i="47"/>
  <c r="L192" i="47"/>
  <c r="L193" i="47"/>
  <c r="L194" i="47"/>
  <c r="L195" i="47"/>
  <c r="L196" i="47"/>
  <c r="L197" i="47"/>
  <c r="L198" i="47"/>
  <c r="L199" i="47"/>
  <c r="L200" i="47"/>
  <c r="L201" i="47"/>
  <c r="L202" i="47"/>
  <c r="L203" i="47"/>
  <c r="L204" i="47"/>
  <c r="L205" i="47"/>
  <c r="L206" i="47"/>
  <c r="L207" i="47"/>
  <c r="L208" i="47"/>
  <c r="L209" i="47"/>
  <c r="L210" i="47"/>
  <c r="L211" i="47"/>
  <c r="L212" i="47"/>
  <c r="L213" i="47"/>
  <c r="L214" i="47"/>
  <c r="L215" i="47"/>
  <c r="L216" i="47"/>
  <c r="L217" i="47"/>
  <c r="L218" i="47"/>
  <c r="L219" i="47"/>
  <c r="L220" i="47"/>
  <c r="L221" i="47"/>
  <c r="L222" i="47"/>
  <c r="L223" i="47"/>
  <c r="L224" i="47"/>
  <c r="L225" i="47"/>
  <c r="L226" i="47"/>
  <c r="L227" i="47"/>
  <c r="L228" i="47"/>
  <c r="L229" i="47"/>
  <c r="L230" i="47"/>
  <c r="L231" i="47"/>
  <c r="L232" i="47"/>
  <c r="L233" i="47"/>
  <c r="L234" i="47"/>
  <c r="L235" i="47"/>
  <c r="L236" i="47"/>
  <c r="L237" i="47"/>
  <c r="L238" i="47"/>
  <c r="L239" i="47"/>
  <c r="L240" i="47"/>
  <c r="L241" i="47"/>
  <c r="L242" i="47"/>
  <c r="L243" i="47"/>
  <c r="L244" i="47"/>
  <c r="L245" i="47"/>
  <c r="L246" i="47"/>
  <c r="L247" i="47"/>
  <c r="L248" i="47"/>
  <c r="L249" i="47"/>
  <c r="L250" i="47"/>
  <c r="L251" i="47"/>
  <c r="L252" i="47"/>
  <c r="L253" i="47"/>
  <c r="L254" i="47"/>
  <c r="L255" i="47"/>
  <c r="L256" i="47"/>
  <c r="L257" i="47"/>
  <c r="L258" i="47"/>
  <c r="L259" i="47"/>
  <c r="L260" i="47"/>
  <c r="L261" i="47"/>
  <c r="L262" i="47"/>
  <c r="L263" i="47"/>
  <c r="L264" i="47"/>
  <c r="L265" i="47"/>
  <c r="L266" i="47"/>
  <c r="L267" i="47"/>
  <c r="L268" i="47"/>
  <c r="L269" i="47"/>
  <c r="L270" i="47"/>
  <c r="L271" i="47"/>
  <c r="L272" i="47"/>
  <c r="L273" i="47"/>
  <c r="L274" i="47"/>
  <c r="L275" i="47"/>
  <c r="L276" i="47"/>
  <c r="L277" i="47"/>
  <c r="L278" i="47"/>
  <c r="L279" i="47"/>
  <c r="L280" i="47"/>
  <c r="L281" i="47"/>
  <c r="L282" i="47"/>
  <c r="L283" i="47"/>
  <c r="L284" i="47"/>
  <c r="L285" i="47"/>
  <c r="L286" i="47"/>
  <c r="L287" i="47"/>
  <c r="L288" i="47"/>
  <c r="L289" i="47"/>
  <c r="L290" i="47"/>
  <c r="L291" i="47"/>
  <c r="L292" i="47"/>
  <c r="L293" i="47"/>
  <c r="L294" i="47"/>
  <c r="L295" i="47"/>
  <c r="L296" i="47"/>
  <c r="L297" i="47"/>
  <c r="L298" i="47"/>
  <c r="L299" i="47"/>
  <c r="L300" i="47"/>
  <c r="L301" i="47"/>
  <c r="L302" i="47"/>
  <c r="L303" i="47"/>
  <c r="L304" i="47"/>
  <c r="L305" i="47"/>
  <c r="L306" i="47"/>
  <c r="L307" i="47"/>
  <c r="L308" i="47"/>
  <c r="L309" i="47"/>
  <c r="L310" i="47"/>
  <c r="L311" i="47"/>
  <c r="L312" i="47"/>
  <c r="L313" i="47"/>
  <c r="L314" i="47"/>
  <c r="L315" i="47"/>
  <c r="L316" i="47"/>
  <c r="L317" i="47"/>
  <c r="L318" i="47"/>
  <c r="L319" i="47"/>
  <c r="L320" i="47"/>
  <c r="L321" i="47"/>
  <c r="L322" i="47"/>
  <c r="L323" i="47"/>
  <c r="L324" i="47"/>
  <c r="L325" i="47"/>
  <c r="L326" i="47"/>
  <c r="L327" i="47"/>
  <c r="L328" i="47"/>
  <c r="L329" i="47"/>
  <c r="L330" i="47"/>
  <c r="L331" i="47"/>
  <c r="L332" i="47"/>
  <c r="L333" i="47"/>
  <c r="L334" i="47"/>
  <c r="L335" i="47"/>
  <c r="L336" i="47"/>
  <c r="L337" i="47"/>
  <c r="L338" i="47"/>
  <c r="L339" i="47"/>
  <c r="L340" i="47"/>
  <c r="L341" i="47"/>
  <c r="L342" i="47"/>
  <c r="L343" i="47"/>
  <c r="L344" i="47"/>
  <c r="L345" i="47"/>
  <c r="L346" i="47"/>
  <c r="L347" i="47"/>
  <c r="L348" i="47"/>
  <c r="L349" i="47"/>
  <c r="L350" i="47"/>
  <c r="L351" i="47"/>
  <c r="L352" i="47"/>
  <c r="L353" i="47"/>
  <c r="L354" i="47"/>
  <c r="L355" i="47"/>
  <c r="L356" i="47"/>
  <c r="L357" i="47"/>
  <c r="L358" i="47"/>
  <c r="L359" i="47"/>
  <c r="L360" i="47"/>
  <c r="L361" i="47"/>
  <c r="L362" i="47"/>
  <c r="L363" i="47"/>
  <c r="L364" i="47"/>
  <c r="L365" i="47"/>
  <c r="L366" i="47"/>
  <c r="L367" i="47"/>
  <c r="L368" i="47"/>
  <c r="L369" i="47"/>
  <c r="L370" i="47"/>
  <c r="L371" i="47"/>
  <c r="L372" i="47"/>
  <c r="L373" i="47"/>
  <c r="L374" i="47"/>
  <c r="L375" i="47"/>
  <c r="L376" i="47"/>
  <c r="L377" i="47"/>
  <c r="A1" i="27" l="1"/>
</calcChain>
</file>

<file path=xl/sharedStrings.xml><?xml version="1.0" encoding="utf-8"?>
<sst xmlns="http://schemas.openxmlformats.org/spreadsheetml/2006/main" count="50403" uniqueCount="5713">
  <si>
    <t>Service Name</t>
  </si>
  <si>
    <t>Statewide</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</si>
  <si>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</si>
  <si>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</si>
  <si>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</si>
  <si>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</si>
  <si>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</si>
  <si>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</si>
  <si>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</si>
  <si>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</si>
  <si>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</si>
  <si>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</si>
  <si>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</si>
  <si>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</si>
  <si>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</si>
  <si>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</si>
  <si>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</si>
  <si>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</si>
  <si>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</si>
  <si>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</si>
  <si>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</si>
  <si>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</si>
  <si>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</si>
  <si>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</si>
  <si>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</si>
  <si>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</si>
  <si>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</si>
  <si>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</si>
  <si>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</si>
  <si>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</si>
  <si>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</si>
  <si>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</si>
  <si>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</si>
  <si>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</si>
  <si>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</si>
  <si>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</si>
  <si>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</si>
  <si>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</si>
  <si>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</si>
  <si>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</si>
  <si>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</si>
  <si>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</si>
  <si>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</si>
  <si>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</si>
  <si>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</si>
  <si>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</si>
  <si>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</si>
  <si>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</si>
  <si>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</si>
  <si>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</si>
  <si>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</si>
  <si>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</si>
  <si>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</si>
  <si>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</si>
  <si>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</si>
  <si>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</si>
  <si>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</si>
  <si>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</si>
  <si>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</si>
  <si>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</si>
  <si>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</si>
  <si>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</si>
  <si>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</si>
  <si>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Net NYS Contract Price</t>
  </si>
  <si>
    <t>List Price
(Per Unit)</t>
  </si>
  <si>
    <r>
      <t xml:space="preserve">Agencies Note: </t>
    </r>
    <r>
      <rPr>
        <sz val="10"/>
        <color theme="1"/>
        <rFont val="Arial"/>
        <family val="2"/>
      </rPr>
      <t>Some Products/Services in this Contract may be available from one or more Preferred Sources. Agencies are reminded to comply with the statutory requirements under §162 of the State Finance Law and the guidelines issued by the State Procurement Council to afford first priority to Products/services available from Preferred Sources which meet your form, function and utility.</t>
    </r>
  </si>
  <si>
    <t>Date:</t>
  </si>
  <si>
    <t>Line Number</t>
  </si>
  <si>
    <t>Geographic Locations Serviced:</t>
  </si>
  <si>
    <t>Router</t>
  </si>
  <si>
    <t>Unit of Measure - Numerical</t>
  </si>
  <si>
    <t>Unit of Measure - Description</t>
  </si>
  <si>
    <t>Required On Premises Equipment
(Not Included Under this Contract)</t>
  </si>
  <si>
    <t>N/A</t>
  </si>
  <si>
    <t>SKU Number</t>
  </si>
  <si>
    <t>St. Lawrence</t>
  </si>
  <si>
    <t>Recurring</t>
  </si>
  <si>
    <t>Non-recurring</t>
  </si>
  <si>
    <t>NYS Discount %</t>
  </si>
  <si>
    <t>Service Specifications</t>
  </si>
  <si>
    <t>Yes</t>
  </si>
  <si>
    <t>1</t>
  </si>
  <si>
    <t>Frequency</t>
  </si>
  <si>
    <t>Detailed Narrative</t>
  </si>
  <si>
    <t>Technical Specifications</t>
  </si>
  <si>
    <t>Minimum and Maximum Amount of Data that Can Be Transmitted</t>
  </si>
  <si>
    <t>Information Pertaining to the Available Features</t>
  </si>
  <si>
    <t>Required Network or System Specifications that Allow the Service to Operate</t>
  </si>
  <si>
    <t>How the Service Will Be Provided, Including Any Physical Service Connection Charges</t>
  </si>
  <si>
    <t>Speed</t>
  </si>
  <si>
    <t>Internet Access Services</t>
  </si>
  <si>
    <t>Local Voice</t>
  </si>
  <si>
    <t>telephone</t>
  </si>
  <si>
    <t>per line</t>
  </si>
  <si>
    <t>per month</t>
  </si>
  <si>
    <t>Local Usage</t>
  </si>
  <si>
    <t>switched local usage rate billed in 6 second increments</t>
  </si>
  <si>
    <t>per minute</t>
  </si>
  <si>
    <t>Intralata Toll Usage</t>
  </si>
  <si>
    <t>Intralata Toll local usage rate billed in 6 second increments</t>
  </si>
  <si>
    <t>Remote call forwarding</t>
  </si>
  <si>
    <t>Call forwading</t>
  </si>
  <si>
    <t>Analog DID trunk</t>
  </si>
  <si>
    <t>Analog DID Loop</t>
  </si>
  <si>
    <t>DID numbers (group of 20)</t>
  </si>
  <si>
    <t>DID numbers (group of 100)</t>
  </si>
  <si>
    <t>Suspension of Business Line Service</t>
  </si>
  <si>
    <t>Additional Listings (includes cross-reference, duplicate and foreign listings).</t>
  </si>
  <si>
    <t>Non-published service</t>
  </si>
  <si>
    <t>Remote call forwarding non-recurring</t>
  </si>
  <si>
    <t>per installation</t>
  </si>
  <si>
    <t>one time</t>
  </si>
  <si>
    <t>Caller ID w/name</t>
  </si>
  <si>
    <t>Call forwarding</t>
  </si>
  <si>
    <t>Call waiting</t>
  </si>
  <si>
    <t>3 Way Calling</t>
  </si>
  <si>
    <t>*69</t>
  </si>
  <si>
    <t>Call return</t>
  </si>
  <si>
    <t>Call trace</t>
  </si>
  <si>
    <t>per line per activation per month</t>
  </si>
  <si>
    <t>Speed dial_30</t>
  </si>
  <si>
    <t>Busy redial</t>
  </si>
  <si>
    <t>Call repeat</t>
  </si>
  <si>
    <t xml:space="preserve">Voicemail (POTS) </t>
  </si>
  <si>
    <t>PS/ALI Database Set-up and Access Arrangement non-recurring</t>
  </si>
  <si>
    <t>PS/ALI Database Set-up and Access Arrangement E911 database non-recurring</t>
  </si>
  <si>
    <t>Custom Redirect Set up non-recurring</t>
  </si>
  <si>
    <t>Custom Redirect per telephone number 1 - 50 (per line)</t>
  </si>
  <si>
    <t>Custom Redirect per telephone number 1 - 50 (per line) set up</t>
  </si>
  <si>
    <t xml:space="preserve">Custom Redirect per telephone number 51 - 100 (per line) </t>
  </si>
  <si>
    <t>Custom Redirect per telephone number 51 - 100 (per line) non-recurring</t>
  </si>
  <si>
    <t>Custom Redirect per telephone number 51 - 100 (per line)  non-recurring</t>
  </si>
  <si>
    <t xml:space="preserve">Custom Redirect per telephone number 101 - 500 (per line)  </t>
  </si>
  <si>
    <t>Custom Redirect per telephone number 101 - 500 (per line)  non-recurring</t>
  </si>
  <si>
    <t xml:space="preserve">Custom Redirect per telephone number 501 - 1000 (per line)  </t>
  </si>
  <si>
    <t>Custom Redirect per telephone number 501 - 1000 (per line)  non-recurring</t>
  </si>
  <si>
    <t>Custom Redirect per telephone number &gt;1000</t>
  </si>
  <si>
    <t>Custom Redirect per telephone number &gt;1000 non-recurring</t>
  </si>
  <si>
    <t>Custom Redirect Average Monthly Group Volume  # of Calls/Per Month/Per Group) up to 1,000</t>
  </si>
  <si>
    <t>calls per group</t>
  </si>
  <si>
    <t>Custom Redirect Average Monthly Group Volume  # of Calls/Per Month/Per Group) up to 1,000 non-recurring</t>
  </si>
  <si>
    <t>Custom Redirect Average Monthly Group Volume  # of Calls/Per Month/Per Group) up to 1,000 setup</t>
  </si>
  <si>
    <t>per group</t>
  </si>
  <si>
    <t xml:space="preserve">Custom Redirect Average Monthly Group Volume  # of Calls/Per Month/Per Group) up to 10,000 </t>
  </si>
  <si>
    <t>Custom Redirect Average Monthly Group Volume  # of Calls/Per Month/Per Group) up to 10,000 non-recurring</t>
  </si>
  <si>
    <t>Custom Redirect Average Monthly Group Volume  # of Calls/Per Month/Per Group) up to 10,000 setup</t>
  </si>
  <si>
    <t>Custom Redirect Average Monthly Group Volume  # of Calls/Per Month/Per Group) up to 25,000</t>
  </si>
  <si>
    <t>Custom Redirect Average Monthly Group Volume  # of Calls/Per Month/Per Group) up to 25,000 non-recurring</t>
  </si>
  <si>
    <t>Custom Redirect Average Monthly Group Volume  # of Calls/Per Month/Per Group) up to 25,000 setup</t>
  </si>
  <si>
    <t xml:space="preserve">Custom Redirect Average Monthly Group Volume  # of Calls/Per Month/Per Group) up to 50,000 </t>
  </si>
  <si>
    <t>Custom Redirect Average Monthly Group Volume  # of Calls/Per Month/Per Group) up to 50,000 non-recurring</t>
  </si>
  <si>
    <t>Custom Redirect Average Monthly Group Volume  # of Calls/Per Month/Per Group) up to 50,000 setup</t>
  </si>
  <si>
    <t xml:space="preserve">Custom Redirect Average Monthly Group Volume  # of Calls/Per Month/Per Group) up to 75,000 </t>
  </si>
  <si>
    <t>Custom Redirect Average Monthly Group Volume  # of Calls/Per Month/Per Group) up to 75,000 non-recurring</t>
  </si>
  <si>
    <t>Custom Redirect Average Monthly Group Volume  # of Calls/Per Month/Per Group) up to 75,000 setup</t>
  </si>
  <si>
    <t xml:space="preserve">Custom Redirect Average Monthly Group Volume  # of Calls/Per Month/Per Group) up to 100,000 </t>
  </si>
  <si>
    <t>Custom Redirect Average Monthly Group Volume  # of Calls/Per Month/Per Group) up to 100,000 non-recurring</t>
  </si>
  <si>
    <t>Custom Redirect Average Monthly Group Volume  # of Calls/Per Month/Per Group) up to 100,000 setup</t>
  </si>
  <si>
    <t xml:space="preserve">Custom Redirect Average Monthly Group Volume  # of Calls/Per Month/Per Group) up to 250,000 </t>
  </si>
  <si>
    <t>Custom Redirect Average Monthly Group Volume  # of Calls/Per Month/Per Group) up to 250,000 non-recurring</t>
  </si>
  <si>
    <t>Custom Redirect Average Monthly Group Volume  # of Calls/Per Month/Per Group) up to 250,000 setup</t>
  </si>
  <si>
    <t xml:space="preserve">Custom Redirect Average Monthly Group Volume  # of Calls/Per Month/Per Group) up to 500,000 </t>
  </si>
  <si>
    <t>Custom Redirect Average Monthly Group Volume  # of Calls/Per Month/Per Group) up to 500,000 non-recurring</t>
  </si>
  <si>
    <t>Custom Redirect Average Monthly Group Volume  # of Calls/Per Month/Per Group) up to 500,000 setup</t>
  </si>
  <si>
    <t xml:space="preserve">Custom Redirect Average Monthly Group Volume  # of Calls/Per Month/Per Group) up to 750,000 </t>
  </si>
  <si>
    <t>Custom Redirect Average Monthly Group Volume  # of Calls/Per Month/Per Group) up to 750,000 non-recurring</t>
  </si>
  <si>
    <t>Custom Redirect Average Monthly Group Volume  # of Calls/Per Month/Per Group) up to 750,000 setup</t>
  </si>
  <si>
    <t xml:space="preserve">Custom Redirect Average Monthly Group Volume  # of Calls/Per Month/Per Group) up to 1,000,000 </t>
  </si>
  <si>
    <t>Custom Redirect Average Monthly Group Volume  # of Calls/Per Month/Per Group) up to 1,000,000 non-recurring</t>
  </si>
  <si>
    <t>Custom Redirect Average Monthly Group Volume  # of Calls/Per Month/Per Group) up to 1,000,000 setup</t>
  </si>
  <si>
    <t>Custom Redirect Alternate Central Office Triggers</t>
  </si>
  <si>
    <t>per trigger</t>
  </si>
  <si>
    <t>Custom Redirect Alternate Central Office Triggers non-recurring</t>
  </si>
  <si>
    <t>Custom Redirect Alternate Central Office Triggers setup</t>
  </si>
  <si>
    <t>per setup</t>
  </si>
  <si>
    <t>Custom Redirect Service Time of Day, Day of Week Feature</t>
  </si>
  <si>
    <t>Custom Redirect Service Time of Day, Day of Week Featurenon-recurring</t>
  </si>
  <si>
    <t>Custom Redirect Service Time of Day, Day of Week Feature Setup</t>
  </si>
  <si>
    <t>Custom Redirect Percentage Redirect Feature</t>
  </si>
  <si>
    <t>Custom Redirect Percentage Redirect Feature non-recurring</t>
  </si>
  <si>
    <t>Custom Redirect Percentage Redirect Feature Setup</t>
  </si>
  <si>
    <t>Custom Redirect Change per Occasion for Rearrangement/Change</t>
  </si>
  <si>
    <t>per change order</t>
  </si>
  <si>
    <t xml:space="preserve">Custom Redirect Per Number Rearrangement/Change </t>
  </si>
  <si>
    <t>per number changed</t>
  </si>
  <si>
    <t>Operator Handled Calls</t>
  </si>
  <si>
    <t>per use</t>
  </si>
  <si>
    <t>Outbound ld intralata Switched when using legacy MCI Network</t>
  </si>
  <si>
    <t>Outbound ld intralata Switched. When using legacy MCI Network ILEC LPIC or PIC change charge will be credited.</t>
  </si>
  <si>
    <t>Outbound ld intralata Dedicated when using legacy MCI Network</t>
  </si>
  <si>
    <t>Outbound ld interlata, intrastate switched  when using legacy MCI Network</t>
  </si>
  <si>
    <t>Outbound ld interlata, intrastate switched  when using legacy MCI Network When using legacy MCI Network ILEC LPIC or PIC change charge will be credited.</t>
  </si>
  <si>
    <t>Outbound ld interlata, intrastate dedicated when using legacy MCI Network</t>
  </si>
  <si>
    <t>Outbound ld interstate switched when using legacy MCI Network</t>
  </si>
  <si>
    <t>Outbound ld interstate switched. When using legacy MCI Network ILEC LPIC or PIC change charge will be credited.</t>
  </si>
  <si>
    <t>Outbound ld interstate dedicated when using legacy MCI Network</t>
  </si>
  <si>
    <t>Outbound Dedicated to Dedicated when using legacy MCI Network</t>
  </si>
  <si>
    <t>per 6 second increment</t>
  </si>
  <si>
    <t>Long Distance Services Calling Station Identification</t>
  </si>
  <si>
    <t>per user</t>
  </si>
  <si>
    <t>Long Distance Services Calling Station Identification non-recurring</t>
  </si>
  <si>
    <t>Long Distance Services Network Call Redirect</t>
  </si>
  <si>
    <t>Long Distance Services Network Call Redirect non-recurring</t>
  </si>
  <si>
    <t>per table</t>
  </si>
  <si>
    <t>Long Distance ServicesNetwork Call Redirect non-recurring per change</t>
  </si>
  <si>
    <t>Long Distance ServicesNetwork Call Redirect</t>
  </si>
  <si>
    <t>per change</t>
  </si>
  <si>
    <t>Long Distance ServicesToll free Remote Access (per call + usage)</t>
  </si>
  <si>
    <t>per call</t>
  </si>
  <si>
    <t>Long Distance Services Verified ID codes</t>
  </si>
  <si>
    <t>Long Distance Services Verified ID codes non-recurring</t>
  </si>
  <si>
    <t>Long Distance Services Combined Feature Package</t>
  </si>
  <si>
    <t>Long Distance Services Combined Feature Package non-recurring</t>
  </si>
  <si>
    <t>Long Distance Services Network Manager</t>
  </si>
  <si>
    <t>Long Distance Services Outbound Network Manager</t>
  </si>
  <si>
    <t>Long Distance Services Traffic Monitor</t>
  </si>
  <si>
    <t>Long Distance ServicesTraffic Reporting</t>
  </si>
  <si>
    <t>Switched Outbound to Afghanistan</t>
  </si>
  <si>
    <t xml:space="preserve">Billing Increments for International Calling is 30 second initial and 6 second additional </t>
  </si>
  <si>
    <t>Switched Outbound to Albania</t>
  </si>
  <si>
    <t>Switched Outbound to Algeria</t>
  </si>
  <si>
    <t>Switched Outbound to Andorra</t>
  </si>
  <si>
    <t>Switched Outbound to Angola</t>
  </si>
  <si>
    <t>Anguilla</t>
  </si>
  <si>
    <t>Switched Outbound to Antarctica (Casey, Davis, Macquarie and Mawson Island)</t>
  </si>
  <si>
    <t>Switched Outbound to Antarctica (Scott Base)</t>
  </si>
  <si>
    <t>Switched Outbound to Switched Outbound to Antigua (Barbuda)</t>
  </si>
  <si>
    <t>Switched Outbound to Argentina</t>
  </si>
  <si>
    <t>Switched Outbound to Armenia</t>
  </si>
  <si>
    <t>Switched Outbound to Aruba</t>
  </si>
  <si>
    <t>Switched Outbound to Ascension Island</t>
  </si>
  <si>
    <t>Switched Outbound to Australia (including Tasmania)</t>
  </si>
  <si>
    <t>Switched Outbound to Austria</t>
  </si>
  <si>
    <t>Switched Outbound to Azerbaijan</t>
  </si>
  <si>
    <t>Switched Outbound to Bahamas</t>
  </si>
  <si>
    <t>Switched Outbound to Bahrain</t>
  </si>
  <si>
    <t>Switched Outbound to Bangladesh</t>
  </si>
  <si>
    <t>Switched Outbound to Barbados</t>
  </si>
  <si>
    <t>Switched Outbound to Belarus</t>
  </si>
  <si>
    <t>Switched Outbound to Belgium</t>
  </si>
  <si>
    <t>Switched Outbound to Belize</t>
  </si>
  <si>
    <t>Switched Outbound to Benin</t>
  </si>
  <si>
    <t>Switched Outbound to Bermuda</t>
  </si>
  <si>
    <t>Switched Outbound to Bhutan</t>
  </si>
  <si>
    <t>Switched Outbound to Bolivia</t>
  </si>
  <si>
    <t>Switched Outbound to Bosnia-Herzegovina</t>
  </si>
  <si>
    <t>Switched Outbound to Botswana</t>
  </si>
  <si>
    <t>Switched Outbound to Brazil</t>
  </si>
  <si>
    <t>Switched Outbound to British Virgin Islands</t>
  </si>
  <si>
    <t>Switched Outbound to Brunei</t>
  </si>
  <si>
    <t>Switched Outbound to Bulgaria</t>
  </si>
  <si>
    <t>Switched Outbound to Burkina Faso</t>
  </si>
  <si>
    <t>Switched Outbound to Burundi</t>
  </si>
  <si>
    <t>Switched Outbound to Cambodia</t>
  </si>
  <si>
    <t>Switched Outbound to Cameroon</t>
  </si>
  <si>
    <t>Switched Outbound to Canada</t>
  </si>
  <si>
    <t>Switched Outbound to Cape Verde Islands</t>
  </si>
  <si>
    <t>Switched Outbound to Cayman Islands</t>
  </si>
  <si>
    <t>Switched Outbound to Central African Republic</t>
  </si>
  <si>
    <t>Switched Outbound to Chad</t>
  </si>
  <si>
    <t>Switched Outbound to Chile</t>
  </si>
  <si>
    <t>Switched Outbound to China</t>
  </si>
  <si>
    <t>Switched Outbound to Christmas Island</t>
  </si>
  <si>
    <t>Switched Outbound to Cocos Island</t>
  </si>
  <si>
    <t>Switched Outbound to Colombia</t>
  </si>
  <si>
    <t>Switched Outbound to Comorros</t>
  </si>
  <si>
    <t>Switched Outbound to Congo</t>
  </si>
  <si>
    <t>Switched Outbound to Cook Islands</t>
  </si>
  <si>
    <t>Switched Outbound to Costa Rica</t>
  </si>
  <si>
    <t>Switched Outbound to Croatia</t>
  </si>
  <si>
    <t>Switched Outbound to Cuba</t>
  </si>
  <si>
    <t>Switched Outbound to Cyprus</t>
  </si>
  <si>
    <t>Switched Outbound to Czech Republic</t>
  </si>
  <si>
    <t>Switched Outbound to Denmark</t>
  </si>
  <si>
    <t>Switched Outbound to Diego Garcia</t>
  </si>
  <si>
    <t>Switched Outbound to Djibouti</t>
  </si>
  <si>
    <t>Switched Outbound to Dominica</t>
  </si>
  <si>
    <t>Switched Outbound to Dominican Republic</t>
  </si>
  <si>
    <t>Switched Outbound to East Timor</t>
  </si>
  <si>
    <t>Switched Outbound to Easter Island</t>
  </si>
  <si>
    <t>Switched Outbound to Ecuador</t>
  </si>
  <si>
    <t>Switched Outbound to Egypt</t>
  </si>
  <si>
    <t>Switched Outbound to El Salvador</t>
  </si>
  <si>
    <t>Switched Outbound to Equatorial Guinea</t>
  </si>
  <si>
    <t>Switched Outbound to Eritrea</t>
  </si>
  <si>
    <t>Switched Outbound to Estonia</t>
  </si>
  <si>
    <t>Switched Outbound to Ethiopia</t>
  </si>
  <si>
    <t>Switched Outbound to Faeroe Islands</t>
  </si>
  <si>
    <t>Switched Outbound to Falkland Islands</t>
  </si>
  <si>
    <t>Switched Outbound to Fiji Islands</t>
  </si>
  <si>
    <t>Switched Outbound to Finland</t>
  </si>
  <si>
    <t>Switched Outbound to France</t>
  </si>
  <si>
    <t>Switched Outbound to French Antilles (including Martinique, St. Barthelemy and St. Martin)</t>
  </si>
  <si>
    <t>Switched Outbound to French Guiana</t>
  </si>
  <si>
    <t>Switched Outbound to French Polynesia</t>
  </si>
  <si>
    <t>Switched Outbound to Gabon</t>
  </si>
  <si>
    <t>Switched Outbound to Gambia</t>
  </si>
  <si>
    <t>Switched Outbound to Georgia</t>
  </si>
  <si>
    <t>Switched Outbound to Germany</t>
  </si>
  <si>
    <t>Switched Outbound to Ghana</t>
  </si>
  <si>
    <t>Switched Outbound to Gibraltar</t>
  </si>
  <si>
    <t>Switched Outbound to Greece</t>
  </si>
  <si>
    <t>Switched Outbound to Greenland</t>
  </si>
  <si>
    <t>Switched Outbound to Grenada (including Carriacou)</t>
  </si>
  <si>
    <t>Switched Outbound to Guadeloupe</t>
  </si>
  <si>
    <t>Switched Outbound to Guantanamo Bay</t>
  </si>
  <si>
    <t>Switched Outbound to Guatemala</t>
  </si>
  <si>
    <t>Switched Outbound to Guinea</t>
  </si>
  <si>
    <t>Switched Outbound to Guinea Bissau</t>
  </si>
  <si>
    <t>Switched Outbound to Guyana</t>
  </si>
  <si>
    <t>Switched Outbound to Haiti</t>
  </si>
  <si>
    <t>Switched Outbound to Honduras</t>
  </si>
  <si>
    <t>Switched Outbound to Hong Kong</t>
  </si>
  <si>
    <t>Switched Outbound to Hungary</t>
  </si>
  <si>
    <t>Switched Outbound to Iceland</t>
  </si>
  <si>
    <t>Switched Outbound to India</t>
  </si>
  <si>
    <t>Switched Outbound to Indonesia</t>
  </si>
  <si>
    <t>Switched Outbound to Iran</t>
  </si>
  <si>
    <t>Switched Outbound to Iraq</t>
  </si>
  <si>
    <t>Switched Outbound to Ireland</t>
  </si>
  <si>
    <t>Switched Outbound to Israel</t>
  </si>
  <si>
    <t>Switched Outbound to Italy</t>
  </si>
  <si>
    <t>Switched Outbound to Ivory Coast</t>
  </si>
  <si>
    <t>Switched Outbound to Jamaica</t>
  </si>
  <si>
    <t>Switched Outbound to Japan</t>
  </si>
  <si>
    <t>Switched Outbound to Jordan</t>
  </si>
  <si>
    <t>Switched Outbound to Kazakhstan</t>
  </si>
  <si>
    <t>Switched Outbound to Kenya</t>
  </si>
  <si>
    <t>Switched Outbound to Kiribati</t>
  </si>
  <si>
    <t>Switched Outbound to Korea, Democratic  People's Republic of)</t>
  </si>
  <si>
    <t>Switched Outbound to Korea, Republic of</t>
  </si>
  <si>
    <t>Switched Outbound to Kuwait</t>
  </si>
  <si>
    <t>Switched Outbound to Kyrgyzstan</t>
  </si>
  <si>
    <t>Switched Outbound to Laos</t>
  </si>
  <si>
    <t>Switched Outbound to Latvia</t>
  </si>
  <si>
    <t>Switched Outbound to Lebanon</t>
  </si>
  <si>
    <t>Switched Outbound to Lesotho</t>
  </si>
  <si>
    <t>Switched Outbound to Liberia</t>
  </si>
  <si>
    <t>Switched Outbound to Libya</t>
  </si>
  <si>
    <t>Switched Outbound to Liechtenstein</t>
  </si>
  <si>
    <t>Switched Outbound to Lithuania</t>
  </si>
  <si>
    <t>Switched Outbound to Luxembourg</t>
  </si>
  <si>
    <t>Switched Outbound to Macao</t>
  </si>
  <si>
    <t>Switched Outbound to Macedonia</t>
  </si>
  <si>
    <t>Switched Outbound to Madagascar</t>
  </si>
  <si>
    <t>Switched Outbound to Malawi</t>
  </si>
  <si>
    <t>Switched Outbound to Malaysia</t>
  </si>
  <si>
    <t>Switched Outbound to Maldives</t>
  </si>
  <si>
    <t>Switched Outbound to Mali</t>
  </si>
  <si>
    <t>Switched Outbound to Malta</t>
  </si>
  <si>
    <t>Switched Outbound to Marshall Islands</t>
  </si>
  <si>
    <t>Switched Outbound to Mauritania</t>
  </si>
  <si>
    <t>Switched Outbound to Mauritius</t>
  </si>
  <si>
    <t>Switched Outbound to Mayotte Island</t>
  </si>
  <si>
    <t>Switched Outbound to Micronesia</t>
  </si>
  <si>
    <t>Switched Outbound to Moldova</t>
  </si>
  <si>
    <t>Switched Outbound to Monaco</t>
  </si>
  <si>
    <t>Switched Outbound to Mongolia</t>
  </si>
  <si>
    <t>Switched Outbound to Montenegro</t>
  </si>
  <si>
    <t>Switched Outbound to Montserrat</t>
  </si>
  <si>
    <t>Switched Outbound to Morocco</t>
  </si>
  <si>
    <t>Switched Outbound to Mozambique</t>
  </si>
  <si>
    <t xml:space="preserve">Switched Outbound to Myanmar </t>
  </si>
  <si>
    <t>Switched Outbound to Namibia</t>
  </si>
  <si>
    <t>Switched Outbound to Nauru</t>
  </si>
  <si>
    <t>Switched Outbound to Nepal</t>
  </si>
  <si>
    <t>Switched Outbound to Netherlands</t>
  </si>
  <si>
    <t>Switched Outbound to Netherlands Antilles</t>
  </si>
  <si>
    <t>Switched Outbound to Nevis</t>
  </si>
  <si>
    <t>Switched Outbound to New Caledonia</t>
  </si>
  <si>
    <t>Switched Outbound to New Zealand</t>
  </si>
  <si>
    <t>Switched Outbound to Nicaragua</t>
  </si>
  <si>
    <t>Switched Outbound to Niger</t>
  </si>
  <si>
    <t>Switched Outbound to Nigeria</t>
  </si>
  <si>
    <t>Switched Outbound to Niue Island</t>
  </si>
  <si>
    <t>Switched Outbound to Norfolk Island</t>
  </si>
  <si>
    <t>Switched Outbound to Norway</t>
  </si>
  <si>
    <t>Switched Outbound to Oman</t>
  </si>
  <si>
    <t>Switched Outbound to Pakistan</t>
  </si>
  <si>
    <t>Switched Outbound to Palau</t>
  </si>
  <si>
    <t>Switched Outbound to Palestine</t>
  </si>
  <si>
    <t>Switched Outbound to Panama</t>
  </si>
  <si>
    <t>Switched Outbound to Papua New Guinea</t>
  </si>
  <si>
    <t>Switched Outbound to Paraguay</t>
  </si>
  <si>
    <t>Switched Outbound to Peru</t>
  </si>
  <si>
    <t>Switched Outbound to Philippines</t>
  </si>
  <si>
    <t>Switched Outbound to Poland</t>
  </si>
  <si>
    <t>Switched Outbound to Portugal (including Azores and Madeira Islands)</t>
  </si>
  <si>
    <t>Switched Outbound to Qatar</t>
  </si>
  <si>
    <t>Switched Outbound to Reunion Island</t>
  </si>
  <si>
    <t>Switched Outbound to Romania</t>
  </si>
  <si>
    <t>Switched Outbound to Russia</t>
  </si>
  <si>
    <t>Switched Outbound to Rwanda</t>
  </si>
  <si>
    <t>Switched Outbound to San Marino</t>
  </si>
  <si>
    <t>Switched Outbound to Sao Tome</t>
  </si>
  <si>
    <t>Switched Outbound to Saudi Arabia</t>
  </si>
  <si>
    <t>Switched Outbound to Senegal</t>
  </si>
  <si>
    <t>Switched Outbound to Seychelles</t>
  </si>
  <si>
    <t>Switched Outbound to Sierra Leone</t>
  </si>
  <si>
    <t>Switched Outbound to Singapore</t>
  </si>
  <si>
    <t>Switched Outbound to Slovakia</t>
  </si>
  <si>
    <t>Switched Outbound to Slovenia</t>
  </si>
  <si>
    <t>Switched Outbound to Solomon Islands</t>
  </si>
  <si>
    <t>Switched Outbound to Somalia</t>
  </si>
  <si>
    <t>Switched Outbound to South Africa</t>
  </si>
  <si>
    <t>Switched Outbound to Spain (including Balearic Islands, Canary Islands, Ceuta and Melilla)</t>
  </si>
  <si>
    <t>Switched Outbound to Sri Lanka</t>
  </si>
  <si>
    <t>Switched Outbound to St. Helena</t>
  </si>
  <si>
    <t>Switched Outbound to St. Kitts</t>
  </si>
  <si>
    <t>Switched Outbound to St. Lucia</t>
  </si>
  <si>
    <t>Switched Outbound to St. Pierre/ Miquelon</t>
  </si>
  <si>
    <t>Switched Outbound to St. Vincent/Grenadines</t>
  </si>
  <si>
    <t>Switched Outbound to Sudan</t>
  </si>
  <si>
    <t>Switched Outbound to Suriname</t>
  </si>
  <si>
    <t>Switched Outbound to Swaziland</t>
  </si>
  <si>
    <t>Switched Outbound to Sweden</t>
  </si>
  <si>
    <t>Switched Outbound to Switzerland</t>
  </si>
  <si>
    <t>Switched Outbound to Syria</t>
  </si>
  <si>
    <t>Switched Outbound to Taiwan</t>
  </si>
  <si>
    <t>Switched Outbound to Tajikistan</t>
  </si>
  <si>
    <t>Switched Outbound to Tanzania</t>
  </si>
  <si>
    <t>Switched Outbound to Thailand</t>
  </si>
  <si>
    <t>Switched Outbound to Togo</t>
  </si>
  <si>
    <t>Switched Outbound to Tonga</t>
  </si>
  <si>
    <t>Switched Outbound to Trinidad/Tobago</t>
  </si>
  <si>
    <t>Switched Outbound to Tunisia</t>
  </si>
  <si>
    <t>Switched Outbound to Turkey</t>
  </si>
  <si>
    <t>Switched Outbound to Turkmenistan</t>
  </si>
  <si>
    <t>Switched Outbound to Turks and Caicos Islands</t>
  </si>
  <si>
    <t>Switched Outbound to Tuvalu</t>
  </si>
  <si>
    <t>Switched Outbound to Uganda</t>
  </si>
  <si>
    <t>Switched Outbound to Ukraine</t>
  </si>
  <si>
    <t>Switched Outbound to United Arab Emirates</t>
  </si>
  <si>
    <t>Switched Outbound to United Kingdom</t>
  </si>
  <si>
    <t>Switched Outbound to Uruguay</t>
  </si>
  <si>
    <t>Switched Outbound to Uzbekistan</t>
  </si>
  <si>
    <t>Switched Outbound to Vanuatu</t>
  </si>
  <si>
    <t>Switched Outbound to Vatican City</t>
  </si>
  <si>
    <t>Switched Outbound to Venezuela</t>
  </si>
  <si>
    <t>Switched Outbound to Vietnam</t>
  </si>
  <si>
    <t>Switched Outbound to Wallis and Futuna</t>
  </si>
  <si>
    <t>Switched Outbound to Western Samoa</t>
  </si>
  <si>
    <t>Switched Outbound to Yemen, Republic of</t>
  </si>
  <si>
    <t>Switched Outbound to Zaire</t>
  </si>
  <si>
    <t>Switched Outbound to Zambia</t>
  </si>
  <si>
    <t>Switched Outbound to Zimbabwe</t>
  </si>
  <si>
    <t>Dedicated outbound to Afghanistan</t>
  </si>
  <si>
    <t>Dedicated outbound to Albania</t>
  </si>
  <si>
    <t>Dedicated outbound to Algeria</t>
  </si>
  <si>
    <t>Dedicated outbound to Andorra</t>
  </si>
  <si>
    <t>Dedicated outbound to Angola</t>
  </si>
  <si>
    <t>Dedicated outbound to Anguilla</t>
  </si>
  <si>
    <t>Dedicated outbound to Antarctica (Casey, Davis, Macquarie and Mawson Island)</t>
  </si>
  <si>
    <t>Dedicated outbound to Antarctica (Scott Base)</t>
  </si>
  <si>
    <t>Dedicated outbound to Antigua (Barbuda)</t>
  </si>
  <si>
    <t>Dedicated outbound to Armenia</t>
  </si>
  <si>
    <t>Dedicated outbound to Aruba</t>
  </si>
  <si>
    <t>Dedicated outbound to Ascension Island</t>
  </si>
  <si>
    <t>Dedicated outbound to Australia (including Tasmania)</t>
  </si>
  <si>
    <t>Dedicated outbound to Austria</t>
  </si>
  <si>
    <t>Dedicated outbound to Azerbaijan</t>
  </si>
  <si>
    <t>Dedicated outbound to Bahamas</t>
  </si>
  <si>
    <t>Dedicated outbound to Bahrain</t>
  </si>
  <si>
    <t>Dedicated outbound to Bangladesh</t>
  </si>
  <si>
    <t>Dedicated outbound to Barbados</t>
  </si>
  <si>
    <t>Dedicated outbound to Belarus</t>
  </si>
  <si>
    <t>Dedicated outbound to Belgium</t>
  </si>
  <si>
    <t>Dedicated outbound to Belize</t>
  </si>
  <si>
    <t>Dedicated outbound to Benin</t>
  </si>
  <si>
    <t>Dedicated outbound to Bermuda</t>
  </si>
  <si>
    <t>Dedicated outbound to Bhutan</t>
  </si>
  <si>
    <t>Dedicated outbound to Bolivia</t>
  </si>
  <si>
    <t>Dedicated outbound to Bosnia-Herzegovina</t>
  </si>
  <si>
    <t>Dedicated outbound to Botswana</t>
  </si>
  <si>
    <t>Dedicated outbound to Brazil</t>
  </si>
  <si>
    <t>Dedicated outbound to British Virgin Islands</t>
  </si>
  <si>
    <t>Dedicated outbound to Brunei</t>
  </si>
  <si>
    <t>Dedicated outbound to Bulgaria</t>
  </si>
  <si>
    <t>Dedicated outbound to Burkina Faso</t>
  </si>
  <si>
    <t>Dedicated outbound to Burundi</t>
  </si>
  <si>
    <t>Dedicated outbound to Cambodia</t>
  </si>
  <si>
    <t>Dedicated outbound to Cameroon</t>
  </si>
  <si>
    <t>Dedicated outbound to Canada</t>
  </si>
  <si>
    <t>Dedicated outbound to Cape Verde Islands</t>
  </si>
  <si>
    <t>Dedicated outbound to Cayman Islands</t>
  </si>
  <si>
    <t>Dedicated outbound to Central African Republic</t>
  </si>
  <si>
    <t>Dedicated outbound to Chad</t>
  </si>
  <si>
    <t>Dedicated outbound to Chile</t>
  </si>
  <si>
    <t>Dedicated outbound to China</t>
  </si>
  <si>
    <t>Dedicated outbound to Christmas Island</t>
  </si>
  <si>
    <t>Dedicated outbound to Cocos Island</t>
  </si>
  <si>
    <t>Dedicated outbound to Colombia</t>
  </si>
  <si>
    <t>Dedicated outbound to Comorros</t>
  </si>
  <si>
    <t>Dedicated outbound to Congo</t>
  </si>
  <si>
    <t>Dedicated outbound to Cook Islands</t>
  </si>
  <si>
    <t>Dedicated outbound to Costa Rica</t>
  </si>
  <si>
    <t>Dedicated outbound to Croatia</t>
  </si>
  <si>
    <t>Dedicated outbound to Cuba</t>
  </si>
  <si>
    <t>Dedicated outbound to Cyprus</t>
  </si>
  <si>
    <t>Dedicated outbound to Czech Republic</t>
  </si>
  <si>
    <t>Dedicated outbound to Denmark</t>
  </si>
  <si>
    <t>Dedicated outbound to Diego Garcia</t>
  </si>
  <si>
    <t>Dedicated outbound to Djibouti</t>
  </si>
  <si>
    <t>Dedicated outbound to Dominica</t>
  </si>
  <si>
    <t>Dedicated outbound to Dominican Republic</t>
  </si>
  <si>
    <t>Dedicated outbound to East Timor</t>
  </si>
  <si>
    <t>Dedicated outbound to Easter Island</t>
  </si>
  <si>
    <t>Dedicated outbound to Ecuador</t>
  </si>
  <si>
    <t>Dedicated outbound to Egypt</t>
  </si>
  <si>
    <t>Dedicated outbound to El Salvador</t>
  </si>
  <si>
    <t>Dedicated outbound to Equatorial Guinea</t>
  </si>
  <si>
    <t>Dedicated outbound to Eritrea</t>
  </si>
  <si>
    <t>Dedicated outbound to Estonia</t>
  </si>
  <si>
    <t>Dedicated outbound to Ethiopia</t>
  </si>
  <si>
    <t>Dedicated outbound to Faeroe Islands</t>
  </si>
  <si>
    <t>Dedicated outbound to Falkland Islands</t>
  </si>
  <si>
    <t>Dedicated outbound to Fiji Islands</t>
  </si>
  <si>
    <t>Dedicated outbound to Finland</t>
  </si>
  <si>
    <t>Dedicated outbound to France</t>
  </si>
  <si>
    <t>Dedicated outbound to French Antilles (including Martinique, St. Barthelemy and St. Martin)</t>
  </si>
  <si>
    <t>Dedicated outbound to French Guiana</t>
  </si>
  <si>
    <t>Dedicated outbound to French Polynesia</t>
  </si>
  <si>
    <t>Dedicated outbound to Gabon</t>
  </si>
  <si>
    <t>Dedicated outbound to Gambia</t>
  </si>
  <si>
    <t>Dedicated outbound to Georgia</t>
  </si>
  <si>
    <t>Dedicated outbound to Germany</t>
  </si>
  <si>
    <t>Dedicated outbound to Ghana</t>
  </si>
  <si>
    <t>Dedicated outbound to Gibraltar</t>
  </si>
  <si>
    <t>Dedicated outbound to Greece</t>
  </si>
  <si>
    <t>Dedicated outbound to Greenland</t>
  </si>
  <si>
    <t>Dedicated outbound to Grenada (including Carriacou)</t>
  </si>
  <si>
    <t>Dedicated outbound to Guadeloupe</t>
  </si>
  <si>
    <t>Dedicated outbound to Guantanamo Bay</t>
  </si>
  <si>
    <t>Dedicated outbound to Guatemala</t>
  </si>
  <si>
    <t>Dedicated outbound to Guinea</t>
  </si>
  <si>
    <t>Dedicated outbound to Guinea Bissau</t>
  </si>
  <si>
    <t>Dedicated outbound to Guyana</t>
  </si>
  <si>
    <t>Dedicated outbound to Haiti</t>
  </si>
  <si>
    <t>Dedicated outbound to Honduras</t>
  </si>
  <si>
    <t>Dedicated outbound to Hong Kong</t>
  </si>
  <si>
    <t>Dedicated outbound to Hungary</t>
  </si>
  <si>
    <t>Dedicated outbound to Iceland</t>
  </si>
  <si>
    <t>Dedicated outbound to India</t>
  </si>
  <si>
    <t>Dedicated outbound to Indonesia</t>
  </si>
  <si>
    <t>Dedicated outbound to Iran</t>
  </si>
  <si>
    <t>Dedicated outbound to Iraq</t>
  </si>
  <si>
    <t>Dedicated outbound to Ireland</t>
  </si>
  <si>
    <t>Dedicated outbound to Israel</t>
  </si>
  <si>
    <t>Dedicated outbound to Italy</t>
  </si>
  <si>
    <t>Dedicated outbound to Ivory Coast</t>
  </si>
  <si>
    <t>Dedicated outbound to Jamaica</t>
  </si>
  <si>
    <t>Dedicated outbound to Japan</t>
  </si>
  <si>
    <t>Dedicated outbound to Jordan</t>
  </si>
  <si>
    <t>Dedicated outbound to Kazakhstan</t>
  </si>
  <si>
    <t>Dedicated outbound to Kenya</t>
  </si>
  <si>
    <t>Dedicated outbound to Kiribati</t>
  </si>
  <si>
    <t>Dedicated outbound to Korea, Democratic  People's Republic of)</t>
  </si>
  <si>
    <t>Dedicated outbound to Korea, Republic of</t>
  </si>
  <si>
    <t>Dedicated outbound to Kuwait</t>
  </si>
  <si>
    <t>Dedicated outbound to Kyrgyzstan</t>
  </si>
  <si>
    <t>Dedicated outbound to Laos</t>
  </si>
  <si>
    <t>Dedicated outbound to Latvia</t>
  </si>
  <si>
    <t>Dedicated outbound to Lebanon</t>
  </si>
  <si>
    <t>Dedicated outbound to Lesotho</t>
  </si>
  <si>
    <t>Dedicated outbound to Liberia</t>
  </si>
  <si>
    <t>Dedicated outbound to Libya</t>
  </si>
  <si>
    <t>Dedicated outbound to Liechtenstein</t>
  </si>
  <si>
    <t>Dedicated outbound to Lithuania</t>
  </si>
  <si>
    <t>Dedicated outbound to Luxembourg</t>
  </si>
  <si>
    <t>Dedicated outbound to Macao</t>
  </si>
  <si>
    <t>Dedicated outbound to Macedonia</t>
  </si>
  <si>
    <t>Dedicated outbound to Madagascar</t>
  </si>
  <si>
    <t>Dedicated outbound to Malawi</t>
  </si>
  <si>
    <t>Dedicated outbound to Malaysia</t>
  </si>
  <si>
    <t>Dedicated outbound to Maldives</t>
  </si>
  <si>
    <t>Dedicated outbound to Mali</t>
  </si>
  <si>
    <t>Dedicated outbound to Malta</t>
  </si>
  <si>
    <t>Dedicated outbound to Marshall Islands</t>
  </si>
  <si>
    <t>Dedicated outbound to Mauritania</t>
  </si>
  <si>
    <t>Dedicated outbound to Mauritius</t>
  </si>
  <si>
    <t>Dedicated outbound to Mayotte Island</t>
  </si>
  <si>
    <t>Dedicated outbound to Micronesia</t>
  </si>
  <si>
    <t>Dedicated outbound to Moldova</t>
  </si>
  <si>
    <t>Dedicated outbound to Monaco</t>
  </si>
  <si>
    <t>Dedicated outbound to Mongolia</t>
  </si>
  <si>
    <t>Dedicated outbound to Montenegro</t>
  </si>
  <si>
    <t>Dedicated outbound to Montserrat</t>
  </si>
  <si>
    <t>Dedicated outbound to Morocco</t>
  </si>
  <si>
    <t>Dedicated outbound to Mozambique</t>
  </si>
  <si>
    <t xml:space="preserve">Dedicated outbound to Myanmar </t>
  </si>
  <si>
    <t>Dedicated outbound to Namibia</t>
  </si>
  <si>
    <t>Dedicated outbound to Nauru</t>
  </si>
  <si>
    <t>Dedicated outbound to Nepal</t>
  </si>
  <si>
    <t>Dedicated outbound to Netherlands</t>
  </si>
  <si>
    <t>Dedicated outbound to Netherlands Antilles</t>
  </si>
  <si>
    <t>Dedicated outbound to Nevis</t>
  </si>
  <si>
    <t>Dedicated outbound to New Caledonia</t>
  </si>
  <si>
    <t>Dedicated outbound to New Zealand</t>
  </si>
  <si>
    <t>Dedicated outbound to Nicaragua</t>
  </si>
  <si>
    <t>Dedicated outbound to Niger</t>
  </si>
  <si>
    <t>Dedicated outbound to Nigeria</t>
  </si>
  <si>
    <t>Dedicated outbound to Niue Island</t>
  </si>
  <si>
    <t>Dedicated outbound to Norfolk Island</t>
  </si>
  <si>
    <t>Dedicated outbound to Norway</t>
  </si>
  <si>
    <t>Dedicated outbound to Oman</t>
  </si>
  <si>
    <t>Dedicated outbound to Pakistan</t>
  </si>
  <si>
    <t>Dedicated outbound to Palau</t>
  </si>
  <si>
    <t>Dedicated outbound to Palestine</t>
  </si>
  <si>
    <t>Dedicated outbound to Panama</t>
  </si>
  <si>
    <t>Dedicated outbound to Papua New Guinea</t>
  </si>
  <si>
    <t>Dedicated outbound to Paraguay</t>
  </si>
  <si>
    <t>Dedicated outbound to Peru</t>
  </si>
  <si>
    <t>Dedicated outbound to Philippines</t>
  </si>
  <si>
    <t>Dedicated outbound to Poland</t>
  </si>
  <si>
    <t>Dedicated outbound to Portugal (including Azores and Madeira Islands)</t>
  </si>
  <si>
    <t>Dedicated outbound to Qatar</t>
  </si>
  <si>
    <t>Dedicated outbound to Reunion Island</t>
  </si>
  <si>
    <t>Dedicated outbound to Romania</t>
  </si>
  <si>
    <t>Dedicated outbound to Russia</t>
  </si>
  <si>
    <t>Dedicated outbound to Rwanda</t>
  </si>
  <si>
    <t>Dedicated outbound to San Marino</t>
  </si>
  <si>
    <t>Dedicated outbound to Sao Tome</t>
  </si>
  <si>
    <t>Dedicated outbound to Saudi Arabia</t>
  </si>
  <si>
    <t>Dedicated outbound to Senegal</t>
  </si>
  <si>
    <t>Dedicated outbound to Seychelles</t>
  </si>
  <si>
    <t>Dedicated outbound to Sierra Leone</t>
  </si>
  <si>
    <t>Dedicated outbound to Singapore</t>
  </si>
  <si>
    <t>Dedicated outbound to Slovakia</t>
  </si>
  <si>
    <t>Dedicated outbound to Slovenia</t>
  </si>
  <si>
    <t>Dedicated outbound to Solomon Islands</t>
  </si>
  <si>
    <t>Dedicated outbound to Somalia</t>
  </si>
  <si>
    <t>Dedicated outbound to South Africa</t>
  </si>
  <si>
    <t>Dedicated outbound to Spain (including Balearic Islands, Canary Islands, Ceuta and Melilla)</t>
  </si>
  <si>
    <t>Dedicated outbound to Sri Lanka</t>
  </si>
  <si>
    <t>Dedicated outbound to St. Helena</t>
  </si>
  <si>
    <t>Dedicated outbound to St. Kitts</t>
  </si>
  <si>
    <t>Dedicated outbound to St. Lucia</t>
  </si>
  <si>
    <t>Dedicated outbound to St. Pierre/ Miquelon</t>
  </si>
  <si>
    <t>Dedicated outbound to St. Vincent/Grenadines</t>
  </si>
  <si>
    <t>Dedicated outbound to Sudan</t>
  </si>
  <si>
    <t>Dedicated outbound to Suriname</t>
  </si>
  <si>
    <t>Dedicated outbound to Swaziland</t>
  </si>
  <si>
    <t>Dedicated outbound to Sweden</t>
  </si>
  <si>
    <t>Dedicated outbound to Switzerland</t>
  </si>
  <si>
    <t>Dedicated outbound to Syria</t>
  </si>
  <si>
    <t>Dedicated outbound to Taiwan</t>
  </si>
  <si>
    <t>Dedicated outbound to Tajikistan</t>
  </si>
  <si>
    <t>Dedicated outbound to Tanzania</t>
  </si>
  <si>
    <t>Dedicated outbound to Thailand</t>
  </si>
  <si>
    <t>Dedicated outbound to Togo</t>
  </si>
  <si>
    <t>Dedicated outbound to Tonga</t>
  </si>
  <si>
    <t>Dedicated outbound to Trinidad/Tobago</t>
  </si>
  <si>
    <t>Dedicated outbound to Tunisia</t>
  </si>
  <si>
    <t>Dedicated outbound to Turkey</t>
  </si>
  <si>
    <t>Dedicated outbound to Turkmenistan</t>
  </si>
  <si>
    <t>Dedicated outbound to Turks and Caicos Islands</t>
  </si>
  <si>
    <t>Dedicated outbound to Tuvalu</t>
  </si>
  <si>
    <t>Dedicated outbound to Uganda</t>
  </si>
  <si>
    <t>Dedicated outbound to Ukraine</t>
  </si>
  <si>
    <t>Dedicated outbound to United Arab Emirates</t>
  </si>
  <si>
    <t>Dedicated outbound to United Kingdom</t>
  </si>
  <si>
    <t>Dedicated outbound to Uruguay</t>
  </si>
  <si>
    <t>Dedicated outbound to Uzbekistan</t>
  </si>
  <si>
    <t>Dedicated outbound to Vanuatu</t>
  </si>
  <si>
    <t>Dedicated outbound to Vatican City</t>
  </si>
  <si>
    <t>Dedicated outbound to Venezuela</t>
  </si>
  <si>
    <t>Dedicated outbound to Vietnam</t>
  </si>
  <si>
    <t>Dedicated outbound to Wallis and Futuna</t>
  </si>
  <si>
    <t>Dedicated outbound to Western Samoa</t>
  </si>
  <si>
    <t>Dedicated outbound to Yemen, Republic of</t>
  </si>
  <si>
    <t>Dedicated outbound to Zaire</t>
  </si>
  <si>
    <t>Dedicated outbound to Zambia</t>
  </si>
  <si>
    <t>Dedicated outbound to Zimbabwe</t>
  </si>
  <si>
    <t>Switched outbound to Mexico Rate Steps 1-3 Peak</t>
  </si>
  <si>
    <t>Switched outbound to Mexico Rate Steps 4-8 Peak</t>
  </si>
  <si>
    <t>Switched outbound to Mexico Rate Steps 1-3 Off Peak</t>
  </si>
  <si>
    <t>Switched outbound to Mexico Rate Steps 4-8 Off Peak</t>
  </si>
  <si>
    <t>Dedicated outbound to Mexico Rate Steps 1-3 Peak</t>
  </si>
  <si>
    <t>Dedicated outbound to Mexico Rate Steps 4-8 Peak</t>
  </si>
  <si>
    <t>Dedicated outbound to Mexico Rate Steps 1-3 Off Peak</t>
  </si>
  <si>
    <t>Dedicated outbound to Mexico Rate Steps 4-8 Off Peak</t>
  </si>
  <si>
    <t>LD outbound call terminating Aeronautical</t>
  </si>
  <si>
    <t>LD outbound call terminating  Standard A/Atlantic, Indian, and Pacific Ocean</t>
  </si>
  <si>
    <t>LD outbound call terminating  Standard B/Atlantic, Indian and Pacific Ocean</t>
  </si>
  <si>
    <t>LD outbound call terminating  Standard M and Mini M/Atlantic, Indian and Pacific Ocean</t>
  </si>
  <si>
    <t>Operator station domestic</t>
  </si>
  <si>
    <t>Operator station international</t>
  </si>
  <si>
    <t>Operator station Canada</t>
  </si>
  <si>
    <t>Person to Person domestic</t>
  </si>
  <si>
    <t>person to person international</t>
  </si>
  <si>
    <t>Person to Person Canada</t>
  </si>
  <si>
    <t>Operator dialed domestic</t>
  </si>
  <si>
    <t>Operator dialed international</t>
  </si>
  <si>
    <t>Network Call Redirect Surcharge</t>
  </si>
  <si>
    <t xml:space="preserve">LD Voice - Toll Free Intralata Dedicated </t>
  </si>
  <si>
    <t xml:space="preserve">LD Voice - Toll Free Intralata Switched </t>
  </si>
  <si>
    <t>LD Voice - Toll Free Interlata Intrastate Dedicated</t>
  </si>
  <si>
    <t>LD Voice - Toll Free Interlata Intrastate Switched</t>
  </si>
  <si>
    <t>LD Voice - Toll Free Interstate Dedicated</t>
  </si>
  <si>
    <t>LD Voice - Toll Free Interstate Switched</t>
  </si>
  <si>
    <t>Local Access TDM Voice</t>
  </si>
  <si>
    <t xml:space="preserve">Local Access </t>
  </si>
  <si>
    <t>Local Access TDM Voice Non -recurring</t>
  </si>
  <si>
    <t>Combined Feature Package (per corporate id)</t>
  </si>
  <si>
    <t>per toll free number</t>
  </si>
  <si>
    <t>Combined Feature Package (per corporate id) non-recurring</t>
  </si>
  <si>
    <t>per set up</t>
  </si>
  <si>
    <t xml:space="preserve">Alternate Routing </t>
  </si>
  <si>
    <t>Alternate Routing Installation</t>
  </si>
  <si>
    <t>per feature</t>
  </si>
  <si>
    <t>Alternate Routing Installation non-recurring</t>
  </si>
  <si>
    <t>Alternate Change</t>
  </si>
  <si>
    <t>Call Area Selection/Tailored Call Coverage non-recurring</t>
  </si>
  <si>
    <t>Call Area Selection/Tailored Call Coverage</t>
  </si>
  <si>
    <t>Call Area Selection Change non-recurring</t>
  </si>
  <si>
    <t>Call Area Selection Change</t>
  </si>
  <si>
    <t>per occurance</t>
  </si>
  <si>
    <t>SUPP codes - ID CODES/BLOCK OF 100</t>
  </si>
  <si>
    <t>SUPP codes - ID CODES/BLOCK OF 100 non-recurring</t>
  </si>
  <si>
    <t>SUPP codes - ACCOUNT CODES</t>
  </si>
  <si>
    <t>SUPP codes - ACCOUNT CODES non-recurring</t>
  </si>
  <si>
    <t>SUPP code change ID CODE only</t>
  </si>
  <si>
    <t>SUPP code change ID CODE only non-recurring</t>
  </si>
  <si>
    <t>Holiday Routing</t>
  </si>
  <si>
    <t>Holiday Routing non-recurring</t>
  </si>
  <si>
    <t>DNIS Change</t>
  </si>
  <si>
    <t>DNIS</t>
  </si>
  <si>
    <t>DNIS non-recurring</t>
  </si>
  <si>
    <t>Network Call Redirect per month</t>
  </si>
  <si>
    <t>Network Call Redirect</t>
  </si>
  <si>
    <t>Network Call Redirect non-recurring</t>
  </si>
  <si>
    <t>per table setup</t>
  </si>
  <si>
    <t>Network Call Redirect per call</t>
  </si>
  <si>
    <t>Multi-Manager Multi-Carrier Service</t>
  </si>
  <si>
    <t>Multi-Manager Multi-Carrier Service non-recurring</t>
  </si>
  <si>
    <t xml:space="preserve">Real-Time ANI </t>
  </si>
  <si>
    <t>Real-Time ANI per number delivered</t>
  </si>
  <si>
    <t>Real-Time ANI non-recurring</t>
  </si>
  <si>
    <t>Real-Time ANI non recurring</t>
  </si>
  <si>
    <t>Real Time ANI per service group</t>
  </si>
  <si>
    <t>Network Manager toll Free non-recurring</t>
  </si>
  <si>
    <t>Network Manager</t>
  </si>
  <si>
    <t xml:space="preserve">Network Manager Toll Free  </t>
  </si>
  <si>
    <t>Traffic Monitor Toll Free non-recurring</t>
  </si>
  <si>
    <t>Traffic Monitor</t>
  </si>
  <si>
    <t xml:space="preserve">Traffic Monitor Toll Free  </t>
  </si>
  <si>
    <t>Traffic Reporting Toll Free non-recurring</t>
  </si>
  <si>
    <t>Traffic Reporting</t>
  </si>
  <si>
    <t xml:space="preserve">Traffic Reporting Toll Free </t>
  </si>
  <si>
    <t>per report</t>
  </si>
  <si>
    <t>IP IVR Basic &amp; Advanced Platform Usage Charge</t>
  </si>
  <si>
    <t>Menu Routing - per Call per Month</t>
  </si>
  <si>
    <t>Message Announcement - per Call per Month</t>
  </si>
  <si>
    <t>Busy/No Answer Rerouting (B/NAR) - per Call per Month</t>
  </si>
  <si>
    <t>Caller Takeback -  per Use</t>
  </si>
  <si>
    <t>TnT (Caller Takeback) -  per Use</t>
  </si>
  <si>
    <t xml:space="preserve">per use </t>
  </si>
  <si>
    <t>Full SIP Transfer  per Use</t>
  </si>
  <si>
    <t>IP IVR  Application</t>
  </si>
  <si>
    <t xml:space="preserve">IPIVR Remote Audio Update </t>
  </si>
  <si>
    <t>IP IVR Monthly CCR</t>
  </si>
  <si>
    <t>IP IVR Weekly CCR</t>
  </si>
  <si>
    <t xml:space="preserve">IP IVR Daily CCR </t>
  </si>
  <si>
    <t>New IP IVR Application  (up to 50 Messages)</t>
  </si>
  <si>
    <t>per application install</t>
  </si>
  <si>
    <t>New IP IVR Application  (50+  Messages) non recurring</t>
  </si>
  <si>
    <t>New IP IVR Application  (50+  Messages)</t>
  </si>
  <si>
    <t>IP IVR Audio  Change (Per 50 Messages)</t>
  </si>
  <si>
    <t>per enagement</t>
  </si>
  <si>
    <t>Verizon Assistance with IP IVR Changes</t>
  </si>
  <si>
    <t>Remote Audio Update Install</t>
  </si>
  <si>
    <t>Foreign Language Recording (per language, in addition to the IVR Change)</t>
  </si>
  <si>
    <t>per recording</t>
  </si>
  <si>
    <t xml:space="preserve">IP Toll Free per Minute Transport Charge </t>
  </si>
  <si>
    <t>IP Toll Free Surcharge - Per SIP Basic Call Transfer</t>
  </si>
  <si>
    <t>per transfer</t>
  </si>
  <si>
    <t>IP Toll Free Service Activation - Per IP Toll Free Number Activation</t>
  </si>
  <si>
    <t>initial URI subscription</t>
  </si>
  <si>
    <t>IP Subscriber Registration Change - Each subsequent URI or translation</t>
  </si>
  <si>
    <t>per each additional URI subscription</t>
  </si>
  <si>
    <t>VoIP Inbound Local Origination ("VILO") Service Activation Charge</t>
  </si>
  <si>
    <t>Per VoIP Inbound IP Connection</t>
  </si>
  <si>
    <t>VoIP Inbound Local Origination ("VILO") Service Charge</t>
  </si>
  <si>
    <t>VoIP Inbound Local Origination ("VILO") Service Charge. Subscription to VoIP Inbound Toll Free service; a termination level charge for URI for IP termination of VoIP Inbound Service (toll free or local origination). Applies to IP Terminations only, does not apply to TDM terminations.  URI Subscription billing is per URI = URL/ip address per router</t>
  </si>
  <si>
    <t>per service charge</t>
  </si>
  <si>
    <t>Agent Registration Change</t>
  </si>
  <si>
    <t>Agent Registration Change (VILO)</t>
  </si>
  <si>
    <t>per modified URI subscription</t>
  </si>
  <si>
    <t>VoIP Inbound Local Origination ("VILO") Subscription</t>
  </si>
  <si>
    <t>VoIP Inbound Local Origination ("VILO") Switched TDM (sold without IP IVR) - Per Minute</t>
  </si>
  <si>
    <t>VoIP Inbound Local Origination ("VILO") (Usage - Termination Types)Dedicated TDM (sold without IP IVR) - Per Minute</t>
  </si>
  <si>
    <t>VoIP Inbound Local Origination ("VILO") (Usage - Termination Types IP (sold without IP IVR) - Per Minute</t>
  </si>
  <si>
    <t>VoIP Inbound Local Origination ("VILO") (Usage - Termination Types) IP (sold without IP IVR) - Per Minute</t>
  </si>
  <si>
    <t>VoIP Inbound Local Origination ("VILO") (Usage - Termination Types) Switched TDM (sold with IP IVR) - Per Minute</t>
  </si>
  <si>
    <t>VoIP Inbound Local Origination ("VILO") (Usage - Termination Types) Dedicated TDM (sold with IP IVR) - Per Minute</t>
  </si>
  <si>
    <t>VoIP Inbound Local Origination ("VILO") (Usage - Termination Types)IP (sold with IP IVR) - Per Minute</t>
  </si>
  <si>
    <t>VoIP Inbound Local Origination ("VILO") Unattended SIP Transfer (without Transfer Messaging)  - Per Use</t>
  </si>
  <si>
    <t>VoIP Inbound Local Origination ("VILO") Two-Channel Agent-attended SIP Transfer (without Transfer Messaging) - Per Use</t>
  </si>
  <si>
    <t xml:space="preserve"> International Inbound Usage Charges - Antigua (Barbuda) Switched</t>
  </si>
  <si>
    <t xml:space="preserve"> International Inbound Usage Charges - Argentina  Switched</t>
  </si>
  <si>
    <t xml:space="preserve"> International Inbound Usage Charges - Aruba  Switched</t>
  </si>
  <si>
    <t xml:space="preserve"> International Inbound Usage Charges - Australia (Including Tasmania) Switched</t>
  </si>
  <si>
    <t xml:space="preserve"> International Inbound Usage Charges - Austria  Switched</t>
  </si>
  <si>
    <t xml:space="preserve"> International Inbound Usage Charges - Bahamas  Switched</t>
  </si>
  <si>
    <t xml:space="preserve"> International Inbound Usage Charges - Bahrain  Switched</t>
  </si>
  <si>
    <t xml:space="preserve"> International Inbound Usage Charges - Barbados  Switched</t>
  </si>
  <si>
    <t xml:space="preserve"> International Inbound Usage Charges - Belgium  Switched</t>
  </si>
  <si>
    <t xml:space="preserve"> International Inbound Usage Charges - Bermuda  Switched</t>
  </si>
  <si>
    <t xml:space="preserve"> International Inbound Usage Charges - Bolivia  Switched</t>
  </si>
  <si>
    <t xml:space="preserve"> International Inbound Usage Charges - Brazil  Switched</t>
  </si>
  <si>
    <t xml:space="preserve"> International Inbound Usage Charges - Canada  Switched</t>
  </si>
  <si>
    <t xml:space="preserve"> International Inbound Usage Charges - Cayman Islands Switched</t>
  </si>
  <si>
    <t xml:space="preserve"> International Inbound Usage Charges - Chile  Switched</t>
  </si>
  <si>
    <t xml:space="preserve"> International Inbound Usage Charges - China  Switched</t>
  </si>
  <si>
    <t xml:space="preserve"> International Inbound Usage Charges - Colombia  Switched</t>
  </si>
  <si>
    <t xml:space="preserve"> International Inbound Usage Charges - Costa Rica  Switched</t>
  </si>
  <si>
    <t xml:space="preserve"> International Inbound Usage Charges - Cyprus  Switched</t>
  </si>
  <si>
    <t xml:space="preserve"> International Inbound Usage Charges - Czech Republic Switched</t>
  </si>
  <si>
    <t xml:space="preserve"> International Inbound Usage Charges - Denmark  Switched</t>
  </si>
  <si>
    <t xml:space="preserve"> International Inbound Usage Charges - Dominican Republic  Switched</t>
  </si>
  <si>
    <t xml:space="preserve"> International Inbound Usage Charges - Ecuador  Switched</t>
  </si>
  <si>
    <t xml:space="preserve"> International Inbound Usage Charges - El Salvador  Switched</t>
  </si>
  <si>
    <t xml:space="preserve"> International Inbound Usage Charges - Estonia Switched</t>
  </si>
  <si>
    <t xml:space="preserve"> International Inbound Usage Charges - Finland  Switched</t>
  </si>
  <si>
    <t xml:space="preserve"> International Inbound Usage Charges - France  Switched</t>
  </si>
  <si>
    <t xml:space="preserve"> International Inbound Usage Charges - Germany  Switched</t>
  </si>
  <si>
    <t xml:space="preserve"> International Inbound Usage Charges - Greece  Switched</t>
  </si>
  <si>
    <t xml:space="preserve"> International Inbound Usage Charges - Grenada (including Carriacou) Switched</t>
  </si>
  <si>
    <t xml:space="preserve"> International Inbound Usage Charges - Guatemala  Switched</t>
  </si>
  <si>
    <t xml:space="preserve"> International Inbound Usage Charges - Guyana  Switched</t>
  </si>
  <si>
    <t xml:space="preserve"> International Inbound Usage Charges - Hong Kong  Switched</t>
  </si>
  <si>
    <t xml:space="preserve"> International Inbound Usage Charges - Hungary  Switched</t>
  </si>
  <si>
    <t xml:space="preserve"> International Inbound Usage Charges - Iceland  Switched</t>
  </si>
  <si>
    <t xml:space="preserve"> International Inbound Usage Charges - India Switched</t>
  </si>
  <si>
    <t xml:space="preserve"> International Inbound Usage Charges - Indonesia  Switched</t>
  </si>
  <si>
    <t xml:space="preserve"> International Inbound Usage Charges - Ireland  Switched</t>
  </si>
  <si>
    <t xml:space="preserve"> International Inbound Usage Charges - Israel  Switched</t>
  </si>
  <si>
    <t xml:space="preserve"> International Inbound Usage Charges - Italy  Switched</t>
  </si>
  <si>
    <t xml:space="preserve"> International Inbound Usage Charges - Jamaica  Switched</t>
  </si>
  <si>
    <t xml:space="preserve"> International Inbound Usage Charges - Japan Switched</t>
  </si>
  <si>
    <t xml:space="preserve"> International Inbound Usage Charges - Korea, Republic of Switched</t>
  </si>
  <si>
    <t xml:space="preserve"> International Inbound Usage Charges - Lithuania Switched</t>
  </si>
  <si>
    <t xml:space="preserve"> International Inbound Usage Charges - Luxembourg  Switched</t>
  </si>
  <si>
    <t xml:space="preserve"> International Inbound Usage Charges - Macau Switched</t>
  </si>
  <si>
    <t xml:space="preserve"> International Inbound Usage Charges - Malaysia  Switched</t>
  </si>
  <si>
    <t xml:space="preserve"> International Inbound Usage Charges - Marshall Islands Switched</t>
  </si>
  <si>
    <t xml:space="preserve"> International Inbound Usage Charges - Mexico  Switched</t>
  </si>
  <si>
    <t xml:space="preserve"> International Inbound Usage Charges - Netherlands  Switched</t>
  </si>
  <si>
    <t xml:space="preserve"> International Inbound Usage Charges - Netherlands Antilles  Switched</t>
  </si>
  <si>
    <t xml:space="preserve"> International Inbound Usage Charges - Nevis  Switched</t>
  </si>
  <si>
    <t xml:space="preserve"> International Inbound Usage Charges - New Zealand  Switched</t>
  </si>
  <si>
    <t xml:space="preserve"> International Inbound Usage Charges - Nicaragua  Switched</t>
  </si>
  <si>
    <t xml:space="preserve"> International Inbound Usage Charges - Norway  Switched</t>
  </si>
  <si>
    <t xml:space="preserve"> International Inbound Usage Charges - Panama  Switched</t>
  </si>
  <si>
    <t xml:space="preserve"> International Inbound Usage Charges - Peru  Switched</t>
  </si>
  <si>
    <t xml:space="preserve"> International Inbound Usage Charges - Philippines  Switched</t>
  </si>
  <si>
    <t xml:space="preserve"> International Inbound Usage Charges - Poland  Switched</t>
  </si>
  <si>
    <t xml:space="preserve"> International Inbound Usage Charges - Portugal (including Azores and Madiera Islands) Switched</t>
  </si>
  <si>
    <t xml:space="preserve"> International Inbound Usage Charges - Qatar  Switched</t>
  </si>
  <si>
    <t xml:space="preserve"> International Inbound Usage Charges - Romania  Switched</t>
  </si>
  <si>
    <t xml:space="preserve"> International Inbound Usage Charges - Russia  Switched</t>
  </si>
  <si>
    <t xml:space="preserve"> International Inbound Usage Charges - Singapore  Switched</t>
  </si>
  <si>
    <t xml:space="preserve"> International Inbound Usage Charges - Slovakia Switched</t>
  </si>
  <si>
    <t xml:space="preserve"> International Inbound Usage Charges - South Africa  Switched</t>
  </si>
  <si>
    <t xml:space="preserve"> International Inbound Usage Charges - Spain (including Balearic Islands, Canary Islands, Ceuta, and Melilla) Switched</t>
  </si>
  <si>
    <t xml:space="preserve"> International Inbound Usage Charges - St. Kitts Switched</t>
  </si>
  <si>
    <t xml:space="preserve"> International Inbound Usage Charges - St. Lucia  Switched</t>
  </si>
  <si>
    <t xml:space="preserve"> International Inbound Usage Charges - St. Vincent/Grenadines Switched</t>
  </si>
  <si>
    <t xml:space="preserve"> International Inbound Usage Charges - Sweden  Switched</t>
  </si>
  <si>
    <t xml:space="preserve"> International Inbound Usage Charges - Switzerland  Switched</t>
  </si>
  <si>
    <t xml:space="preserve"> International Inbound Usage Charges - Taiwan  Switched</t>
  </si>
  <si>
    <t xml:space="preserve"> International Inbound Usage Charges - Thailand  Switched</t>
  </si>
  <si>
    <t xml:space="preserve"> International Inbound Usage Charges - Trinidad/Tobago Switched</t>
  </si>
  <si>
    <t xml:space="preserve"> International Inbound Usage Charges - Turkey  Switched</t>
  </si>
  <si>
    <t xml:space="preserve"> International Inbound Usage Charges - Turks and Caicos Islands Switched</t>
  </si>
  <si>
    <t xml:space="preserve"> International Inbound Usage Charges - United Arab Emirates  Switched</t>
  </si>
  <si>
    <t xml:space="preserve"> International Inbound Usage Charges - United Kingdom  Switched</t>
  </si>
  <si>
    <t xml:space="preserve"> International Inbound Usage Charges - Uruguay  Switched</t>
  </si>
  <si>
    <t xml:space="preserve"> International Inbound Usage Charges - Venezuela  Switched</t>
  </si>
  <si>
    <t xml:space="preserve"> International Inbound Usage Charges - Vietnam Switched</t>
  </si>
  <si>
    <t xml:space="preserve"> International Inbound Usage Charges - Antigua (Barbuda) dedicated</t>
  </si>
  <si>
    <t xml:space="preserve"> International Inbound Usage Charges - Argentina  dedicated</t>
  </si>
  <si>
    <t xml:space="preserve"> International Inbound Usage Charges - Aruba  dedicated</t>
  </si>
  <si>
    <t xml:space="preserve"> International Inbound Usage Charges - Australia (Including Tasmania) dedicated</t>
  </si>
  <si>
    <t xml:space="preserve"> International Inbound Usage Charges - Barbados  dedicated</t>
  </si>
  <si>
    <t xml:space="preserve"> International Inbound Usage Charges - Belgium  dedicated</t>
  </si>
  <si>
    <t xml:space="preserve"> International Inbound Usage Charges - Bermuda  dedicated</t>
  </si>
  <si>
    <t xml:space="preserve"> International Inbound Usage Charges - Bolivia  dedicated</t>
  </si>
  <si>
    <t xml:space="preserve"> International Inbound Usage Charges - Brazil  dedicated</t>
  </si>
  <si>
    <t xml:space="preserve"> International Inbound Usage Charges - Canada  dedicated</t>
  </si>
  <si>
    <t xml:space="preserve"> International Inbound Usage Charges - Cayman Islands dedicated</t>
  </si>
  <si>
    <t xml:space="preserve"> International Inbound Usage Charges - Chile  dedicated</t>
  </si>
  <si>
    <t xml:space="preserve"> International Inbound Usage Charges - China  dedicated</t>
  </si>
  <si>
    <t xml:space="preserve"> International Inbound Usage Charges - Colombia  dedicated</t>
  </si>
  <si>
    <t xml:space="preserve"> International Inbound Usage Charges - Costa Rica  dedicated</t>
  </si>
  <si>
    <t xml:space="preserve"> International Inbound Usage Charges - Cyprus  dedicated</t>
  </si>
  <si>
    <t xml:space="preserve"> International Inbound Usage Charges - Czech Republic dedicated</t>
  </si>
  <si>
    <t xml:space="preserve"> International Inbound Usage Charges - Denmark  dedicated</t>
  </si>
  <si>
    <t xml:space="preserve"> International Inbound Usage Charges - Dominican Republic  dedicated</t>
  </si>
  <si>
    <t xml:space="preserve"> International Inbound Usage Charges - Ecuador  dedicated</t>
  </si>
  <si>
    <t xml:space="preserve"> International Inbound Usage Charges - El Salvador  dedicated</t>
  </si>
  <si>
    <t xml:space="preserve"> International Inbound Usage Charges - Estonia dedicated</t>
  </si>
  <si>
    <t xml:space="preserve"> International Inbound Usage Charges - Finland  dedicated</t>
  </si>
  <si>
    <t xml:space="preserve"> International Inbound Usage Charges - France  dedicated</t>
  </si>
  <si>
    <t xml:space="preserve"> International Inbound Usage Charges - Germany  dedicated</t>
  </si>
  <si>
    <t xml:space="preserve"> International Inbound Usage Charges - Greece  dedicated</t>
  </si>
  <si>
    <t xml:space="preserve"> International Inbound Usage Charges - Grenada (including Carriacou) dedicated</t>
  </si>
  <si>
    <t xml:space="preserve"> International Inbound Usage Charges - Guatemala  dedicated</t>
  </si>
  <si>
    <t xml:space="preserve"> International Inbound Usage Charges - Guyana  dedicated</t>
  </si>
  <si>
    <t xml:space="preserve"> International Inbound Usage Charges - Hong Kong  dedicated</t>
  </si>
  <si>
    <t xml:space="preserve"> International Inbound Usage Charges - Hungary  dedicated</t>
  </si>
  <si>
    <t xml:space="preserve"> International Inbound Usage Charges - Iceland  dedicated</t>
  </si>
  <si>
    <t xml:space="preserve"> International Inbound Usage Charges - India dedicated</t>
  </si>
  <si>
    <t xml:space="preserve"> International Inbound Usage Charges - Indonesia  dedicated</t>
  </si>
  <si>
    <t xml:space="preserve"> International Inbound Usage Charges - Ireland  dedicated</t>
  </si>
  <si>
    <t xml:space="preserve"> International Inbound Usage Charges - Israel  dedicated</t>
  </si>
  <si>
    <t xml:space="preserve"> International Inbound Usage Charges - Italy  dedicated</t>
  </si>
  <si>
    <t xml:space="preserve"> International Inbound Usage Charges - Jamaica  dedicated</t>
  </si>
  <si>
    <t xml:space="preserve"> International Inbound Usage Charges - Japan dedicated</t>
  </si>
  <si>
    <t xml:space="preserve"> International Inbound Usage Charges - Korea, Republic of dedicated</t>
  </si>
  <si>
    <t xml:space="preserve"> International Inbound Usage Charges - Lithuania dedicated</t>
  </si>
  <si>
    <t xml:space="preserve"> International Inbound Usage Charges - Luxembourg  dedicated</t>
  </si>
  <si>
    <t xml:space="preserve"> International Inbound Usage Charges - Macau dedicated</t>
  </si>
  <si>
    <t xml:space="preserve"> International Inbound Usage Charges - Malaysia  dedicated</t>
  </si>
  <si>
    <t xml:space="preserve"> International Inbound Usage Charges - Marshall Islands dedicated</t>
  </si>
  <si>
    <t xml:space="preserve"> International Inbound Usage Charges - Mexico  dedicated</t>
  </si>
  <si>
    <t xml:space="preserve"> International Inbound Usage Charges - Netherlands  dedicated</t>
  </si>
  <si>
    <t xml:space="preserve"> International Inbound Usage Charges - Netherlands Antilles  dedicated</t>
  </si>
  <si>
    <t xml:space="preserve"> International Inbound Usage Charges - Nevis  dedicated</t>
  </si>
  <si>
    <t xml:space="preserve"> International Inbound Usage Charges - New Zealand  dedicated</t>
  </si>
  <si>
    <t xml:space="preserve"> International Inbound Usage Charges - Nicaragua  dedicated</t>
  </si>
  <si>
    <t xml:space="preserve"> International Inbound Usage Charges - Norway  dedicated</t>
  </si>
  <si>
    <t xml:space="preserve"> International Inbound Usage Charges - Panama  dedicated</t>
  </si>
  <si>
    <t xml:space="preserve"> International Inbound Usage Charges - Peru  dedicated</t>
  </si>
  <si>
    <t xml:space="preserve"> International Inbound Usage Charges - Philippines  dedicated</t>
  </si>
  <si>
    <t xml:space="preserve"> International Inbound Usage Charges - Poland  dedicated</t>
  </si>
  <si>
    <t xml:space="preserve"> International Inbound Usage Charges - Portugal (including Azores and Madiera Islands) dedicated</t>
  </si>
  <si>
    <t xml:space="preserve"> International Inbound Usage Charges - Qatar  dedicated</t>
  </si>
  <si>
    <t xml:space="preserve"> International Inbound Usage Charges - Romania  dedicated</t>
  </si>
  <si>
    <t xml:space="preserve"> International Inbound Usage Charges - Russia  dedicated</t>
  </si>
  <si>
    <t xml:space="preserve"> International Inbound Usage Charges - Singapore  dedicated</t>
  </si>
  <si>
    <t xml:space="preserve"> International Inbound Usage Charges - Slovakia dedicated</t>
  </si>
  <si>
    <t xml:space="preserve"> International Inbound Usage Charges - South Africa  dedicated</t>
  </si>
  <si>
    <t xml:space="preserve"> International Inbound Usage Charges - Spain (including Balearic Islands, Canary Islands, Ceuta, and Melilla) dedicated</t>
  </si>
  <si>
    <t xml:space="preserve"> International Inbound Usage Charges - St. Kitts dedicated</t>
  </si>
  <si>
    <t xml:space="preserve"> International Inbound Usage Charges - St. Lucia  dedicated</t>
  </si>
  <si>
    <t xml:space="preserve"> International Inbound Usage Charges - St. Vincent/Grenadines dedicated</t>
  </si>
  <si>
    <t xml:space="preserve"> International Inbound Usage Charges - Sweden  dedicated</t>
  </si>
  <si>
    <t xml:space="preserve"> International Inbound Usage Charges - Switzerland  dedicated</t>
  </si>
  <si>
    <t xml:space="preserve"> International Inbound Usage Charges - Taiwan  dedicated</t>
  </si>
  <si>
    <t xml:space="preserve"> International Inbound Usage Charges - Thailand  dedicated</t>
  </si>
  <si>
    <t xml:space="preserve"> International Inbound Usage Charges - Trinidad/Tobago dedicated</t>
  </si>
  <si>
    <t xml:space="preserve"> International Inbound Usage Charges - Turkey  dedicated</t>
  </si>
  <si>
    <t xml:space="preserve"> International Inbound Usage Charges - Turks and Caicos Islands dedicated</t>
  </si>
  <si>
    <t xml:space="preserve"> International Inbound Usage Charges - Uruguay  dedicated</t>
  </si>
  <si>
    <t xml:space="preserve"> International Inbound Usage Charges - Venezuela  dedicated</t>
  </si>
  <si>
    <t xml:space="preserve"> International Inbound Usage Charges - Vietnam dedicated</t>
  </si>
  <si>
    <t>Centrex 1-100 lines per customer</t>
  </si>
  <si>
    <t>Centrex</t>
  </si>
  <si>
    <t>Centrex 101-499 lines per customer</t>
  </si>
  <si>
    <t>Centrex 500-2500 lines per customer</t>
  </si>
  <si>
    <t>Centrex 2501-7500 lines per customer</t>
  </si>
  <si>
    <t>Centrex over 7501 lines per customer</t>
  </si>
  <si>
    <t>Centrex feature Authorization Codes</t>
  </si>
  <si>
    <t>Centrex feature ARS Basic</t>
  </si>
  <si>
    <t>Centrex feature Caller ID with Name</t>
  </si>
  <si>
    <t>Centrex feature SMDR</t>
  </si>
  <si>
    <t>Centrex feature Speed Dialing - 10 Number List</t>
  </si>
  <si>
    <t>Centrex feature Busy Redial</t>
  </si>
  <si>
    <t>Centrex feature Multipath Call Forwarding (5 paths maximum)</t>
  </si>
  <si>
    <t>Centrex featureMessage Waiting</t>
  </si>
  <si>
    <t>Centrex feature Electronic Telephone Service (aka "P sets") and Digital Electronic Telephone Service (aka "MBKU sets")</t>
  </si>
  <si>
    <t>Centrex feature Electronic Telephone Service (aka "P sets") and Digital Electronic Telephone Service (aka "MBKU sets") Provided to current customers at existing locations only</t>
  </si>
  <si>
    <t xml:space="preserve">Centrex feature Automatic Call Back </t>
  </si>
  <si>
    <t xml:space="preserve">Centrex feature Billable Calls Itemized (AOID)/Billable Calls Itemized </t>
  </si>
  <si>
    <t xml:space="preserve">Centrex feature Call Forwarding All Calls </t>
  </si>
  <si>
    <t xml:space="preserve">Centrex feature Call Forwarding Busy Line </t>
  </si>
  <si>
    <t xml:space="preserve">Centrex feature Call Forwarding Does Not Answer </t>
  </si>
  <si>
    <t xml:space="preserve">Centrex feature Call Forwarding Variable </t>
  </si>
  <si>
    <t xml:space="preserve">Centrex feature Call Hold </t>
  </si>
  <si>
    <t xml:space="preserve">Centrex feature Call Pick-Up </t>
  </si>
  <si>
    <t xml:space="preserve">Centrex feature Call Transfer </t>
  </si>
  <si>
    <t xml:space="preserve">Centrex feature Call Waiting - Dial </t>
  </si>
  <si>
    <t xml:space="preserve">Centrex feature Call Waiting - Incoming </t>
  </si>
  <si>
    <t xml:space="preserve">Centrex feature Call Waiting - Intra-Group </t>
  </si>
  <si>
    <t xml:space="preserve">Centrex feature Call Waiting - Originating </t>
  </si>
  <si>
    <t xml:space="preserve">Centrex feature Code Restrictions </t>
  </si>
  <si>
    <t xml:space="preserve">Centrex feature Consultation Hold </t>
  </si>
  <si>
    <t>Centrex feature Dial Transfer Arrangement on Incoming Trunk Grp</t>
  </si>
  <si>
    <t xml:space="preserve">Centrex feature Direct Inward Dialing </t>
  </si>
  <si>
    <t xml:space="preserve">Centrex feature Direct Outward Dialing </t>
  </si>
  <si>
    <t xml:space="preserve">Centrex feature Directed Call Pick-Up with Barge-In </t>
  </si>
  <si>
    <t xml:space="preserve">Centrex feature Directed Call Pick-Up without Barge-In </t>
  </si>
  <si>
    <t xml:space="preserve">Centrex feature Distinctive Call Waiting Tones </t>
  </si>
  <si>
    <t xml:space="preserve">Centrex feature Enhanced Call Forwarding - Don't Answer </t>
  </si>
  <si>
    <t xml:space="preserve">Centrex feature Enhanced Three-Way Conference Calling </t>
  </si>
  <si>
    <t xml:space="preserve">Centrex feature Hunting </t>
  </si>
  <si>
    <t xml:space="preserve">Centrex feature Inside/Outside Ringing </t>
  </si>
  <si>
    <t xml:space="preserve">Centrex feature Intercept </t>
  </si>
  <si>
    <t xml:space="preserve">Centrex feature Line Treatments </t>
  </si>
  <si>
    <t xml:space="preserve">Centrex feature Station-to-Station Dialing </t>
  </si>
  <si>
    <t xml:space="preserve">Centrex feature Three-Way Conference Calling </t>
  </si>
  <si>
    <t xml:space="preserve">Centrex feature SMDR to Premises </t>
  </si>
  <si>
    <t xml:space="preserve">Centrex feature Meet-Me Conference 30S Party </t>
  </si>
  <si>
    <t xml:space="preserve">Centrex feature 6 Way Conference </t>
  </si>
  <si>
    <t xml:space="preserve">Centrex feature UCD (w/music on queue) </t>
  </si>
  <si>
    <t xml:space="preserve">Centrex feature P-Phone Basic Common Features  </t>
  </si>
  <si>
    <t>Centrex feature P-Phone Call Arrangements</t>
  </si>
  <si>
    <t xml:space="preserve">Centrex feature P-Phone Display Features per Set </t>
  </si>
  <si>
    <t>Centrex feature P-Phone Group Intercom / Group</t>
  </si>
  <si>
    <t xml:space="preserve">Centrex feature Multiple Path Call Forwarding </t>
  </si>
  <si>
    <t>Centrex feature MBKU Digital Service Unit</t>
  </si>
  <si>
    <t xml:space="preserve">Centrex feature MBKU Display Service </t>
  </si>
  <si>
    <t>Centrex feature MBKU Group Intercom</t>
  </si>
  <si>
    <t xml:space="preserve">Centrex feature Virtual Numbers </t>
  </si>
  <si>
    <t xml:space="preserve">Centrex feature Calling Name &amp; Number Display </t>
  </si>
  <si>
    <t xml:space="preserve">Centrex feature Call Return (*69) </t>
  </si>
  <si>
    <t>Centrex feature Call Trace (per activation)</t>
  </si>
  <si>
    <t>Centrex feature Station Speed Dial</t>
  </si>
  <si>
    <t>Centrex feature Message Waiting Lamping</t>
  </si>
  <si>
    <t xml:space="preserve">Centrex feature ARS Basic </t>
  </si>
  <si>
    <t xml:space="preserve">Centrex feature Authorization Codes </t>
  </si>
  <si>
    <t>Centrex feature Auto. Adv. Rtg. Ea. Argt</t>
  </si>
  <si>
    <t>Centrex feature Expensive Rte Warning Tone</t>
  </si>
  <si>
    <t>Centrex feature Time of Day Routing</t>
  </si>
  <si>
    <t>Centrex feature Call back Queuing</t>
  </si>
  <si>
    <t>Centrex feature Carrier Access Individual</t>
  </si>
  <si>
    <t>Centrex feature Carrier Access Group</t>
  </si>
  <si>
    <t>Centrex feature T1 Group - 1-5 T1 Ports</t>
  </si>
  <si>
    <t>Centrex feature T1 Group - 6-10 T1 Ports</t>
  </si>
  <si>
    <t>Centrex feature T1 Group - over 10 T1 Ports</t>
  </si>
  <si>
    <t>Centrex feature CF Busy/DA Split, Ea. Line</t>
  </si>
  <si>
    <t>Centrex feature Centralized Attendant Svc - Main Location RLT, Ea</t>
  </si>
  <si>
    <t>Centrex feature Centralized Attendant Svc - Satellite Location RLT,Ea.</t>
  </si>
  <si>
    <t>Centrex feature Data Call Protection</t>
  </si>
  <si>
    <t>Centrex feature Dial Dictation Access- Each Arrangement</t>
  </si>
  <si>
    <t>Centrex feature Ldspkr Pg Acc, Ea Argt</t>
  </si>
  <si>
    <t>Centrex feature Music-On-Hold</t>
  </si>
  <si>
    <t>Centrex feature Network Speed Dialing</t>
  </si>
  <si>
    <t>Centrex feature Remote Access ea. Argt</t>
  </si>
  <si>
    <t>Centrex feature Rem. Acc. to CF, Ea Line</t>
  </si>
  <si>
    <t>Centrex feature Tie Line Terminal, Ea. #</t>
  </si>
  <si>
    <t>Centrex feature Tie Line Access, Ea.- Individual</t>
  </si>
  <si>
    <t>Centrex feature Tie Line Access, Ea. – Group</t>
  </si>
  <si>
    <t>Centrex feature Tie Line Access, Ea. Group, T-1 Group 1-5 T-1 Ports</t>
  </si>
  <si>
    <t>Centrex feature Tie Line Access, Ea. Group, T-1 Group 6-10 T-1 Ports</t>
  </si>
  <si>
    <t>Centrex feature Tie Line Access, Ea. Group, T-1 Group over 10 T-1 Ports</t>
  </si>
  <si>
    <t>Centrex feature Time of Day Network Class of Svc. Routing</t>
  </si>
  <si>
    <t>Centrex feature Trunk Verification From a Station Line</t>
  </si>
  <si>
    <t>Centrex feature Standard Feature Subsequent Activation Charge</t>
  </si>
  <si>
    <t>Centrex Basic Voice Mail Call Answering Mailbox – Standard   Monthly</t>
  </si>
  <si>
    <t>Centrex Basic Voice Mail Call Answering Mailbox – Expanded   Monthly</t>
  </si>
  <si>
    <t>Centrex Basic Voice Mail Message-Only Mailbox – Limited   Monthly</t>
  </si>
  <si>
    <t>Centrex Basic Voice Mail Message-Only Mailbox – Standard Monthly</t>
  </si>
  <si>
    <t>Centrex Basic Voice Mail Message-Only Mailbox – Expanded   Monthly</t>
  </si>
  <si>
    <t>Centrex Basic Voice Mail Outdial Notification &amp; Delivery Monthly</t>
  </si>
  <si>
    <t>Centrex Basic Voice Mail Pager Notification   Monthly</t>
  </si>
  <si>
    <t>Centrex Basic Voice Mail Information Mailbox – Listen Only Monthly</t>
  </si>
  <si>
    <t>Centrex Basic Voice Mail Information Mailbox - Listen and Reply Monthly</t>
  </si>
  <si>
    <t>Centrex Basic Voice Mail Extended Personal Greeting Monthly</t>
  </si>
  <si>
    <t>Centrex Basic Voice Mail Multiple Mailbox Monthly</t>
  </si>
  <si>
    <t>Centrex Basic Voice Mail Multiple Number Service   Monthly</t>
  </si>
  <si>
    <t>Centrex Basic Voice Mail Pager Notification   setup</t>
  </si>
  <si>
    <t>Centrex Basic Voice Mail Multiple Mailbox setup</t>
  </si>
  <si>
    <t>Centrex Basic Voice Mail Feature acitvation or change</t>
  </si>
  <si>
    <t>Centrex Basic Voice Mail Multiple Number Service   setup</t>
  </si>
  <si>
    <t>Centrex Premium Voice MailAccess Port Terminations  Monthly</t>
  </si>
  <si>
    <t>Centrex Premium Voice MailAccess Port Terminations  Monthly Available to all subscribers on a dedicated hunt group access only. A User must subscribe to Access Port Terminations and Centrex UCD to be terminated on these ports.</t>
  </si>
  <si>
    <t>Per port</t>
  </si>
  <si>
    <t>Centrex Premium Voice MailCall Answering Mailbox – Limited  Monthly</t>
  </si>
  <si>
    <t>Centrex Premium Voice MailCall Answering Mailbox – Limited  MonthlyAvailable to all subscribers on a dedicated hunt group access only. A User must subscribe to Access Port Terminations and Centrex UCD to be terminated on these ports.</t>
  </si>
  <si>
    <t>Centrex Premium Voice MailCall Answering Mailbox – Standard  Monthly</t>
  </si>
  <si>
    <t>Centrex Premium Voice MailCall Answering Mailbox – Standard  MonthlyAvailable to all subscribers on a dedicated hunt group access only. A User must subscribe to Access Port Terminations and Centrex UCD to be terminated on these ports.</t>
  </si>
  <si>
    <t>Centrex Premium Voice MailCall Answering Mailbox - Expanded  Monthly</t>
  </si>
  <si>
    <t>Centrex Premium Voice MailCall Answering Mailbox - Expanded  MonthlyAvailable to all subscribers on a dedicated hunt group access only. A User must subscribe to Access Port Terminations and Centrex UCD to be terminated on these ports.</t>
  </si>
  <si>
    <t>Centrex Premium Voice MailMessage-Only Mailbox – Limited  Monthly</t>
  </si>
  <si>
    <t>Centrex Premium Voice MailMessage-Only Mailbox – Limited  MonthlyAvailable to all subscribers on a dedicated hunt group access only. A User must subscribe to Access Port Terminations and Centrex UCD to be terminated on these ports.</t>
  </si>
  <si>
    <t>Centrex Premium Voice MailMessage-Only Mailbox – Standard  Monthly</t>
  </si>
  <si>
    <t>Centrex Premium Voice MailMessage-Only Mailbox – Standard  MonthlyAvailable to all subscribers on a dedicated hunt group access only. A User must subscribe to Access Port Terminations and Centrex UCD to be terminated on these ports.</t>
  </si>
  <si>
    <t>Centrex Premium Voice MailMessage-Only Mailbox – Expanded    Monthly</t>
  </si>
  <si>
    <t>Centrex Premium Voice MailMessage-Only Mailbox – Expanded    MonthlyAvailable to all subscribers on a dedicated hunt group access only. A User must subscribe to Access Port Terminations and Centrex UCD to be terminated on these ports.</t>
  </si>
  <si>
    <t>Centrex Premium Voice MailInformation Mailbox –Listen Only   Monthly</t>
  </si>
  <si>
    <t>Centrex Premium Voice MailInformation Mailbox –Listen Only   MonthlyAvailable to all subscribers on a dedicated hunt group access only. A User must subscribe to Access Port Terminations and Centrex UCD to be terminated on these ports.</t>
  </si>
  <si>
    <t>Centrex Premium Voice MailInformation Mailbox - Listen and Reply (40 msgs/1 min)  Monthly</t>
  </si>
  <si>
    <t>Centrex Premium Voice MailInformation Mailbox - Listen and Reply (40 msgs/1 min)  MonthlyAvailable to all subscribers on a dedicated hunt group access only. A User must subscribe to Access Port Terminations and Centrex UCD to be terminated on these ports.</t>
  </si>
  <si>
    <t>Centrex Premium Voice MailInformation Mailbox - Listen and Reply (70msgs/3min)  Monthly</t>
  </si>
  <si>
    <t>Centrex Premium Voice MailInformation Mailbox - Listen and Reply (70msgs/3min)  MonthlyAvailable to all subscribers on a dedicated hunt group access only. A User must subscribe to Access Port Terminations and Centrex UCD to be terminated on these ports.</t>
  </si>
  <si>
    <t>Centrex Premium Voice MailAutomated Attendant  Monthly</t>
  </si>
  <si>
    <t>Centrex Premium Voice MailAutomated Attendant  MonthlyAvailable to all subscribers on a dedicated hunt group access only. A User must subscribe to Access Port Terminations and Centrex UCD to be terminated on these ports.</t>
  </si>
  <si>
    <t>Centrex Premium Voice MailExtended Personal Greeting  Monthly</t>
  </si>
  <si>
    <t>Centrex Premium Voice MailExtended Personal Greeting  MonthlyAvailable to all subscribers on a dedicated hunt group access only. A User must subscribe to Access Port Terminations and Centrex UCD to be terminated on these ports.</t>
  </si>
  <si>
    <t>Centrex Premium Voice MailMultiple Mailbox  Monthly</t>
  </si>
  <si>
    <t>Centrex Premium Voice MailMultiple Mailbox  MonthlyAvailable to all subscribers on a dedicated hunt group access only. A User must subscribe to Access Port Terminations and Centrex UCD to be terminated on these ports.</t>
  </si>
  <si>
    <t>Centrex Premium Voice MailMultiple Number Service  Monthly</t>
  </si>
  <si>
    <t>Centrex Premium Voice MailMultiple Number Service  MonthlyAvailable to all subscribers on a dedicated hunt group access only. A User must subscribe to Access Port Terminations and Centrex UCD to be terminated on these ports.</t>
  </si>
  <si>
    <t>Centrex Premium Voice MailNetworking   Monthly</t>
  </si>
  <si>
    <t>Centrex Premium Voice MailNetworking   MonthlyAvailable to all subscribers on a dedicated hunt group access only. A User must subscribe to Access Port Terminations and Centrex UCD to be terminated on these ports.</t>
  </si>
  <si>
    <t>Centrex Premium Voice MailPager Notification  Monthly</t>
  </si>
  <si>
    <t>Centrex Premium Voice MailPager Notification  MonthlyAvailable to all subscribers on a dedicated hunt group access only. A User must subscribe to Access Port Terminations and Centrex UCD to be terminated on these ports.</t>
  </si>
  <si>
    <t>Centrex Premium Voice MailOutdial Notification and Delivery  Monthly</t>
  </si>
  <si>
    <t>Centrex Premium Voice MailOutdial Notification and Delivery  MonthlyAvailable to all subscribers on a dedicated hunt group access only. A User must subscribe to Access Port Terminations and Centrex UCD to be terminated on these ports.</t>
  </si>
  <si>
    <t>Centrex Premium Voice MailAccess Port Terminations setup</t>
  </si>
  <si>
    <t>Centrex Premium Voice MailAccess Port Terminations setup Available to all subscribers on a dedicated hunt group access only. A User must subscribe to Access Port Terminations and Centrex UCD to be terminated on these ports.</t>
  </si>
  <si>
    <t>Centrex Premium Voice MailAutomated Attendant setup</t>
  </si>
  <si>
    <t>Centrex Premium Voice MailAutomated Attendant setup Available to all subscribers on a dedicated hunt group access only. A User must subscribe to Access Port Terminations and Centrex UCD to be terminated on these ports.</t>
  </si>
  <si>
    <t>Centrex Premium Voice MailMultiple Number Service setup</t>
  </si>
  <si>
    <t>Centrex Premium Voice MailMultiple Number Service setup Available to all subscribers on a dedicated hunt group access only. A User must subscribe to Access Port Terminations and Centrex UCD to be terminated on these ports.</t>
  </si>
  <si>
    <t>Centrex Premium Voice MailNetworking  setup</t>
  </si>
  <si>
    <t>Centrex Premium Voice MailNetworking  setup Available to all subscribers on a dedicated hunt group access only. A User must subscribe to Access Port Terminations and Centrex UCD to be terminated on these ports.</t>
  </si>
  <si>
    <t>Centrex Premium Voice MailPager Notification setup</t>
  </si>
  <si>
    <t>Centrex Premium Voice MailPager Notification setup Available to all subscribers on a dedicated hunt group access only. A User must subscribe to Access Port Terminations and Centrex UCD to be terminated on these ports.</t>
  </si>
  <si>
    <t>Centrex Premium Voice Mail Feature Activation and Change</t>
  </si>
  <si>
    <t>Centrex Premium Voice MailOutdial Notification and Delivery setup Available to all subscribers on a dedicated hunt group access only. A User must subscribe to Access Port Terminations and Centrex UCD to be terminated on these ports.</t>
  </si>
  <si>
    <t>National Unified Messaging Service (NUMS)  Enhanced 15 Message Voicemail Box Monthly</t>
  </si>
  <si>
    <t>per voicemail box per month</t>
  </si>
  <si>
    <t>National Unified Messaging Service (NUMS)  Standard 35 Message Voicemail Box Monthly</t>
  </si>
  <si>
    <t>National Unified Messaging Service (NUMS)  Enhanced 35 Message Voicemail Box Monthly</t>
  </si>
  <si>
    <t>National Unified Messaging Service (NUMS)  Standard 90 Message Voicemail Box Monthly</t>
  </si>
  <si>
    <t>National Unified Messaging Service (NUMS)  Enhanced 90 Message Voicemail Box Monthly</t>
  </si>
  <si>
    <t>National Unified Messaging Service (NUMS)  Menu Monthly</t>
  </si>
  <si>
    <t>National Unified Messaging Service (NUMS)  Menu Routing Monthly</t>
  </si>
  <si>
    <t>National Unified Messaging Service (NUMS)  Menu Routing Enhanced Monthly</t>
  </si>
  <si>
    <t>National Unified Messaging Service (NUMS)  Auto Attendant Monthly</t>
  </si>
  <si>
    <t>National Unified Messaging Service (NUMS)  Mail Information Monthly</t>
  </si>
  <si>
    <t>National Unified Messaging Service (NUMS)  Listen and Reply – One Minute Voicemail Box Monthly</t>
  </si>
  <si>
    <t>National Unified Messaging Service (NUMS)  Listen and Reply – Three Minute Voicemail Box Monthly</t>
  </si>
  <si>
    <t>National Unified Messaging Service (NUMS)  Alias (up to 24 lines) Monthly</t>
  </si>
  <si>
    <t>National Unified Messaging Service (NUMS)  Message Waiting Indicator Monthly</t>
  </si>
  <si>
    <t>National Unified Messaging Service (NUMS)  Call Forward Busy/Call Forward - No Answer Monthly</t>
  </si>
  <si>
    <t xml:space="preserve">National Unified Messaging Service (NUMS) Install </t>
  </si>
  <si>
    <t>per voicemail box installation</t>
  </si>
  <si>
    <t>National Unified Messaging Service (NUMS) Change charge</t>
  </si>
  <si>
    <t>per voicmail box change</t>
  </si>
  <si>
    <t>ISDN PRI PORT ONLY</t>
  </si>
  <si>
    <t>ISDN PRI</t>
  </si>
  <si>
    <t>per port</t>
  </si>
  <si>
    <t>ISDN PRI ( Port &amp; Digital Transport Facility)</t>
  </si>
  <si>
    <t>per pri</t>
  </si>
  <si>
    <t>Multiple Facility Signaling Control</t>
  </si>
  <si>
    <t>Back-up D Channel</t>
  </si>
  <si>
    <t>Caller ID w/ Name</t>
  </si>
  <si>
    <t>Redirected Number</t>
  </si>
  <si>
    <t>Intercom Capability, per port</t>
  </si>
  <si>
    <t>Two "B" channel transfer, per port</t>
  </si>
  <si>
    <t>Redirecting Number, per port</t>
  </si>
  <si>
    <t>PRI Station Detail Billing</t>
  </si>
  <si>
    <t>ISDN PRI Service Portability</t>
  </si>
  <si>
    <t>Local Usage PRI</t>
  </si>
  <si>
    <t>Interstate Switched Digital</t>
  </si>
  <si>
    <t xml:space="preserve">Intrastate Switched DigitaI </t>
  </si>
  <si>
    <t>Interstate Dedicated Digital</t>
  </si>
  <si>
    <t xml:space="preserve">Intrastate Dedicated DigitaI </t>
  </si>
  <si>
    <t>Enterprise Concurrent Calls LD Only Enterpise Usage Plan Tiered Enterprise Number of Free Minutes 250 Recurring</t>
  </si>
  <si>
    <t>per simultaneous cal</t>
  </si>
  <si>
    <t>Enterprise Concurrent Calls Local and LD Enterpise Usage Plan Tiered Enterprise Number of Free Minutes 250 Recurring</t>
  </si>
  <si>
    <t>Enterprise Concurrent Calls LD Only Enterpise Usage Plan Tiered Enterprise Number of Free Minutes 750 Recurring</t>
  </si>
  <si>
    <t>250 LD OnlyService Typ750 LD OnlyEnterprise Level  MRC Per Simultaneous Call Intra-enterprise VoIP Mins Included Unlimited Local Calls IncludedN/A Inter-enterprise VoIP LD Mins Include750</t>
  </si>
  <si>
    <t>Enterprise Concurrent Calls Local and LD Enterpise Usage Plan Tiered Enterprise Number of Free Minutes 750 Recurring</t>
  </si>
  <si>
    <t>Enterprise Concurrent Calls LD Only Enterpise Usage Plan Metered  Recurring</t>
  </si>
  <si>
    <t>Enterprise Concurrent Calls Local and LD Enterpise Usage Plan Metered  Recurring</t>
  </si>
  <si>
    <t>IPIA and IP Trunking Concurrent Call Pricing Features Best +Enterprise Service Plan LD OnlyTier 1 (+50) Monthly</t>
  </si>
  <si>
    <t>IPIA and IP Trunking Concurrent Call Pricing Features Best +Enterprise Service Plan LD OnlyTier 2 (+100) Monthly</t>
  </si>
  <si>
    <t>IPIA and IP Trunking Concurrent Call Pricing Features Best +Enterprise Service Plan LD OnlyTier 3 (+200) Monthly</t>
  </si>
  <si>
    <t>IPIA and IP Trunking Concurrent Call Pricing Features Best +Enterprise Service Plan LD OnlyTier 4 (+300) Monthly</t>
  </si>
  <si>
    <t>IPIA and IP Trunking Concurrent Call Pricing Features Best +Enterprise Service Plan LD OnlyTier 5 (+400) Monthly</t>
  </si>
  <si>
    <t>IPIA and IP Trunking Concurrent Call Pricing Features Best +Enterprise Service Plan Local and LDTier 1 (+50) Monthly</t>
  </si>
  <si>
    <t>IPIA and IP Trunking Concurrent Call Pricing Features Best +Enterprise Service Plan Local and LDTier 2 (+100) Monthly</t>
  </si>
  <si>
    <t>IPIA and IP Trunking Concurrent Call Pricing Features Best +Enterprise Service Plan Local and LDTier 3 (+200) Monthly</t>
  </si>
  <si>
    <t>IPIA and IP Trunking Concurrent Call Pricing Features Best +Enterprise Service Plan Local and LDTier 4 (+300) Monthly</t>
  </si>
  <si>
    <t>IPIA and IP Trunking Concurrent Call Pricing Features Best +Enterprise Service Plan  Local and LDTier 5 (+400) Monthly</t>
  </si>
  <si>
    <t>IPIA and IP Trunking Concurrent Call Pricing Features Best + Peak CCL OverageEnterprise Service Plan LD Only TierConsumption Event Monthly</t>
  </si>
  <si>
    <t>IPIA and IP Trunking Concurrent Call Pricing Features Best + Peak CCL OverageEnterprise Service Plan Local and LD TierConsumption Event Monthly</t>
  </si>
  <si>
    <t>IPIA and IP Trunking Concurrent Call Pricing Features Verizon Alternate Route Recovery ServiceEnterprise Service Plan Tier Monthly</t>
  </si>
  <si>
    <t>IPIA and IP Trunking Concurrent Call Pricing Features Enterprise Trunking PremiumEnterprise Service Plan Tier0-100 Concurrent Calls Monthly</t>
  </si>
  <si>
    <t>275.00</t>
  </si>
  <si>
    <t>IPIA and IP Trunking Concurrent Call Pricing FeaturesEnterprise Trunking PremiumEnterprise Service Plan Tier101-500 Concurrent Calls Monthly</t>
  </si>
  <si>
    <t>1,250.00</t>
  </si>
  <si>
    <t>IPIA and IP Trunking Concurrent Call Pricing Features Enterprise Trunking PremiumEnterprise Service Plan Tier501-1000 Concurrent Calls Monthly</t>
  </si>
  <si>
    <t>2,200.00</t>
  </si>
  <si>
    <t>IPIA and IP Trunking Concurrent Call Pricing Features Enterprise Trunking PremiumEnterprise Service Plan Tier1001-5000 Concurrent Calls Monthly</t>
  </si>
  <si>
    <t>5,000.00</t>
  </si>
  <si>
    <t>IPIA and IP Trunking Concurrent Call Pricing Features Enterprise Trunking PremiumEnterprise Service Plan Tier5001-above Concurrent Calls Monthly</t>
  </si>
  <si>
    <t>7,500.00</t>
  </si>
  <si>
    <t>IPIA and IP Trunking Concurrent Call Pricing Features Best +Enterprise Service Plan LD OnlyTier 1 (+50) Non Recurring</t>
  </si>
  <si>
    <t>IPIA and IP Trunking Concurrent Call Pricing Features Best +Enterprise Service Plan LD OnlyTier 2 (+100) Non Recurring</t>
  </si>
  <si>
    <t>IPIA and IP Trunking Concurrent Call Pricing Features Best +Enterprise Service Plan LD OnlyTier 3 (+200) Non Recurring</t>
  </si>
  <si>
    <t>IPIA and IP Trunking Concurrent Call Pricing Features Best +Enterprise Service Plan LD OnlyTier 4 (+300) Non Recurring</t>
  </si>
  <si>
    <t>IPIA and IP Trunking Concurrent Call Pricing Features Best +Enterprise Service Plan LD OnlyTier 5 (+400) Non Recurring</t>
  </si>
  <si>
    <t>IPIA and IP Trunking Concurrent Call Pricing Features Best +Enterprise Service Plan Local and LDTier 1 (+50) Non Recurring</t>
  </si>
  <si>
    <t>IPIA and IP Trunking Concurrent Call Pricing Features Best +Enterprise Service Plan Local and LDTier 2 (+100) Non Recurring</t>
  </si>
  <si>
    <t>IPIA and IP Trunking Concurrent Call Pricing Features Best +Enterprise Service Plan Local and LDTier 3 (+200) Non Recurring</t>
  </si>
  <si>
    <t>IPIA and IP Trunking Concurrent Call Pricing Features Best +Enterprise Service Plan Local and LDTier 4 (+300) Non Recurring</t>
  </si>
  <si>
    <t>IPIA and IP Trunking Concurrent Call Pricing Features Best +Enterprise Service Plan  Local and LDTier 5 (+400) Non Recurring</t>
  </si>
  <si>
    <t>IPIA and IP Trunking Concurrent Call Pricing Features Telephone Number Charge Non-recurring</t>
  </si>
  <si>
    <t>IPIA and IP Trunking Concurrent Call Pricing Features Redirect to Telephone Number Non-recurring</t>
  </si>
  <si>
    <t>IPIA and IP Trunking Concurrent Call Pricing Features Trunking Route Overflow Monthly</t>
  </si>
  <si>
    <t>IPIA and IP Trunking Concurrent Call Pricing Features Additional Listing Monthly</t>
  </si>
  <si>
    <t>IPIA and IP Trunking Concurrent Call Pricing Features Auto Attendant Instances Monthly</t>
  </si>
  <si>
    <t>IPIA and IP Trunking Concurrent Call Pricing Features  Caller ID with Name - Inbound Monthly</t>
  </si>
  <si>
    <t>IPIA and IP Trunking Concurrent Call Pricing Features Intermediate Feature Package Monthly</t>
  </si>
  <si>
    <t>IPIA and IP Trunking Concurrent Call Pricing Features Non-Listed Monthly</t>
  </si>
  <si>
    <t>IPIA and IP Trunking Concurrent Call Pricing Features Non-Published Monthly</t>
  </si>
  <si>
    <t>IPIA and IP Trunking Concurrent Call Pricing Features Redirect to Telephone Number Monthly</t>
  </si>
  <si>
    <t>IPIA and IP Trunking Concurrent Call Pricing Features Telephone Number Charge Monthly</t>
  </si>
  <si>
    <t>IPIA and IP Trunking Concurrent Call Pricing Features Voice Mails Monthly</t>
  </si>
  <si>
    <t>IPIA and IP Trunking Concurrent Call Pricing Features Call Forwarding Monthly</t>
  </si>
  <si>
    <t>IPIA and IP Trunking International Calling Call Destination Afghanistan  Call Type Outbound  PRICE per minute</t>
  </si>
  <si>
    <t>IPIA and IP Trunking International Calling Call Destination Afghanistan-Kabul  Call Type Outbound  PRICE per minute</t>
  </si>
  <si>
    <t>IPIA and IP Trunking International Calling Call Destination Afghanistan-Mobile  Call Type Outbound  PRICE per minute</t>
  </si>
  <si>
    <t>IPIA and IP Trunking International Calling Call Destination Afghanistan-Mobile-Areeba  Call Type Outbound  PRICE per minute</t>
  </si>
  <si>
    <t>IPIA and IP Trunking International Calling Call Destination Afghanistan-Mobile-Etisalat  Call Type Outbound  PRICE per minute</t>
  </si>
  <si>
    <t>IPIA and IP Trunking International Calling Call Destination Afghanistan-Mobile-Roshan  Call Type Outbound  PRICE per minute</t>
  </si>
  <si>
    <t>IPIA and IP Trunking International Calling Call Destination Albania  Call Type Outbound  PRICE per minute</t>
  </si>
  <si>
    <t>IPIA and IP Trunking International Calling Call Destination Albania-AMC  Call Type Outbound  PRICE per minute</t>
  </si>
  <si>
    <t>IPIA and IP Trunking International Calling Call Destination Albania-Mobile  Call Type Outbound  PRICE per minute</t>
  </si>
  <si>
    <t>IPIA and IP Trunking International Calling Call Destination Albania-Mobile-AMC  Call Type Outbound  PRICE per minute</t>
  </si>
  <si>
    <t>IPIA and IP Trunking International Calling Call Destination Albania-Mobile-Vodafone  Call Type Outbound  PRICE per minute</t>
  </si>
  <si>
    <t>IPIA and IP Trunking International Calling Call Destination Albania-Tirana  Call Type Outbound  PRICE per minute</t>
  </si>
  <si>
    <t>IPIA and IP Trunking International Calling Call Destination Algeria  Call Type Outbound  PRICE per minute</t>
  </si>
  <si>
    <t>IPIA and IP Trunking International Calling Call Destination Algeria-Algiers  Call Type Outbound  PRICE per minute</t>
  </si>
  <si>
    <t>IPIA and IP Trunking International Calling Call Destination Algeria-Mobile  Call Type Outbound  PRICE per minute</t>
  </si>
  <si>
    <t>IPIA and IP Trunking International Calling Call Destination  Algeria-Mobile-Orascom  Call Type Outbound  PRICE per minute</t>
  </si>
  <si>
    <t>IPIA and IP Trunking International Calling Call Destination Algeria-Mobile-Wataniya  Call Type Outbound  PRICE per minute</t>
  </si>
  <si>
    <t>IPIA and IP Trunking International Calling Call Destination American Samoa  Call Type Outbound  PRICE per minute</t>
  </si>
  <si>
    <t>IPIA and IP Trunking International Calling Call Destination Andorra  Call Type Outbound  PRICE per minute</t>
  </si>
  <si>
    <t>IPIA and IP Trunking International Calling Call Destination Andorra-Mobile  Call Type Outbound  PRICE per minute</t>
  </si>
  <si>
    <t>IPIA and IP Trunking International Calling Call Destination Angola  Call Type Outbound  PRICE per minute</t>
  </si>
  <si>
    <t>IPIA and IP Trunking International Calling Call Destination Angola-Mobile  Call Type Outbound  PRICE per minute</t>
  </si>
  <si>
    <t>IPIA and IP Trunking International Calling Call Destination Angola-Mobile-Unitel  Call Type Outbound  PRICE per minute</t>
  </si>
  <si>
    <t>IPIA and IP Trunking International Calling Call Destination Anguilla  Call Type Outbound  PRICE per minute</t>
  </si>
  <si>
    <t>IPIA and IP Trunking International Calling Call Destination  Anguilla-Mobile  Call Type Outbound  PRICE per minute</t>
  </si>
  <si>
    <t>IPIA and IP Trunking International Calling Call Destination  Anguilla-Mobile-CW  Call Type Outbound  PRICE per minute</t>
  </si>
  <si>
    <t>IPIA and IP Trunking International Calling Call Destination  Anguilla-Mobile-Digicel  Call Type Outbound  PRICE per minute</t>
  </si>
  <si>
    <t>IPIA and IP Trunking International Calling Call Destination  Antarctic Territories  Call Type Outbound  PRICE per minute</t>
  </si>
  <si>
    <t>IPIA and IP Trunking International Calling Call Destination  Antigua &amp; Barbuda  Call Type Outbound  PRICE per minute</t>
  </si>
  <si>
    <t>IPIA and IP Trunking International Calling Call Destination  Antigua &amp; Barbuda-Mobile  Call Type Outbound  PRICE per minute</t>
  </si>
  <si>
    <t>IPIA and IP Trunking International Calling Call Destination  Antigua &amp; Barbuda-Mobile-Digicel  Call Type Outbound  PRICE per minute</t>
  </si>
  <si>
    <t>IPIA and IP Trunking International Calling Call Destination  Antilles  Call Type Outbound  PRICE per minute</t>
  </si>
  <si>
    <t>IPIA and IP Trunking International Calling Call Destination Antilles-Curacao  Call Type Outbound  PRICE per minute</t>
  </si>
  <si>
    <t>IPIA and IP Trunking International Calling Call Destination Argentina  Call Type Outbound  PRICE per minute</t>
  </si>
  <si>
    <t>IPIA and IP Trunking International Calling Call Destination Argentina-Bahia Blanca  Call Type Outbound  PRICE per minute</t>
  </si>
  <si>
    <t>IPIA and IP Trunking International Calling Call Destination Argentina-Buenos Aires  Call Type Outbound  PRICE per minute</t>
  </si>
  <si>
    <t>IPIA and IP Trunking International Calling Call Destination Argentina-Cities-Group 1  Call Type Outbound  PRICE per minute</t>
  </si>
  <si>
    <t>IPIA and IP Trunking International Calling Call Destination Argentina-Cities-Group 2  Call Type Outbound  PRICE per minute</t>
  </si>
  <si>
    <t>IPIA and IP Trunking International Calling Call Destination Argentina-Cordoba  Call Type Outbound  PRICE per minute</t>
  </si>
  <si>
    <t>IPIA and IP Trunking International Calling Call Destination Argentina-Cordoba Outer  Call Type Outbound  PRICE per minute</t>
  </si>
  <si>
    <t>IPIA and IP Trunking International Calling Call Destination Argentina-La Plata  Call Type Outbound  PRICE per minute</t>
  </si>
  <si>
    <t>IPIA and IP Trunking International Calling Call Destination Argentina-Mendoza  Call Type Outbound  PRICE per minute</t>
  </si>
  <si>
    <t>IPIA and IP Trunking International Calling Call Destination Argentina-Mobile  Call Type Outbound  PRICE per minute</t>
  </si>
  <si>
    <t>IPIA and IP Trunking International Calling Call Destination Argentina-Rosario  Call Type Outbound  PRICE per minute</t>
  </si>
  <si>
    <t>IPIA and IP Trunking International Calling Call Destination Argentina-Santa Fe  Call Type Outbound  PRICE per minute</t>
  </si>
  <si>
    <t>IPIA and IP Trunking International Calling Call Destination Argentina-Tucuman  Call Type Outbound  PRICE per minute</t>
  </si>
  <si>
    <t>IPIA and IP Trunking International Calling Call Destination Armenia  Call Type Outbound  PRICE per minute</t>
  </si>
  <si>
    <t>IPIA and IP Trunking International Calling Call Destination Armenia Mobile-K-Telecom  Call Type Outbound  PRICE per minute</t>
  </si>
  <si>
    <t>IPIA and IP Trunking International Calling Call Destination Armenia-Karabakh  Call Type Outbound  PRICE per minute</t>
  </si>
  <si>
    <t>IPIA and IP Trunking International Calling Call Destination Armenia-Mobile  Call Type Outbound  PRICE per minute</t>
  </si>
  <si>
    <t>IPIA and IP Trunking International Calling Call Destination Aruba  Call Type Outbound  PRICE per minute</t>
  </si>
  <si>
    <t>IPIA and IP Trunking International Calling Call Destination Aruba-Mobile  Call Type Outbound  PRICE per minute</t>
  </si>
  <si>
    <t>IPIA and IP Trunking International Calling Call Destination Aruba-Mobile-Digicell  Call Type Outbound  PRICE per minute</t>
  </si>
  <si>
    <t>IPIA and IP Trunking International Calling Call Destination Aruba-Mobile-MIO  Call Type Outbound  PRICE per minute</t>
  </si>
  <si>
    <t>IPIA and IP Trunking International Calling Call Destination Ascension Island  Call Type Outbound  PRICE per minute</t>
  </si>
  <si>
    <t>IPIA and IP Trunking International Calling Call DestinationAustralia  Call Type Outbound  PRICE per minute</t>
  </si>
  <si>
    <t>IPIA and IP Trunking International Calling Call Destination Australia-Cities  Call Type Outbound  PRICE per minute</t>
  </si>
  <si>
    <t>IPIA and IP Trunking International Calling Call Destination Australia-Mobile  Call Type Outbound  PRICE per minute</t>
  </si>
  <si>
    <t>IPIA and IP Trunking International Calling Call Destination Australia-Mobile-Optus  Call Type Outbound  PRICE per minute</t>
  </si>
  <si>
    <t>IPIA and IP Trunking International Calling Call Destination  Australia-Mobile-Telstra  Call Type Outbound  PRICE per minute</t>
  </si>
  <si>
    <t>IPIA and IP Trunking International Calling Call Destination Australia-Mobile-Vodafone  Call Type Outbound  PRICE per minute</t>
  </si>
  <si>
    <t>IPIA and IP Trunking International Calling Call Destination Australia-MobileSat  Call Type Outbound  PRICE per minute</t>
  </si>
  <si>
    <t>IPIA and IP Trunking International Calling Call Destination Australia-NGN  Call Type Outbound  PRICE per minute</t>
  </si>
  <si>
    <t>IPIA and IP Trunking International Calling Call Destination Australia-Sydney  Call Type Outbound  PRICE per minute</t>
  </si>
  <si>
    <t>IPIA and IP Trunking International Calling Call Destination Austria  Call Type Outbound  PRICE per minute</t>
  </si>
  <si>
    <t>IPIA and IP Trunking International Calling Call Destination Austria-Mobile  Call Type Outbound  PRICE per minute</t>
  </si>
  <si>
    <t>IPIA and IP Trunking International Calling Call Destination Austria-Mobile-Hutchinson  Call Type Outbound  PRICE per minute</t>
  </si>
  <si>
    <t>IPIA and IP Trunking International Calling Call Destination Austria-Mobile-Mobilcom  Call Type Outbound  PRICE per minute</t>
  </si>
  <si>
    <t>IPIA and IP Trunking International Calling Call Destination   Austria-Mobile-Orange  Call Type Outbound  PRICE per minute</t>
  </si>
  <si>
    <t>IPIA and IP Trunking International Calling Call Destination   Austria-Mobile-T Mobile  Call Type Outbound  PRICE per minute</t>
  </si>
  <si>
    <t>IPIA and IP Trunking International Calling Call Destination   Austria-NGN  Call Type Outbound  PRICE per minute</t>
  </si>
  <si>
    <t>IPIA and IP Trunking International Calling Call Destination   Austria-Vienna  Call Type Outbound  PRICE per minute</t>
  </si>
  <si>
    <t>IPIA and IP Trunking International Calling Call Destination   Azerbaijan  Call Type Outbound  PRICE per minute</t>
  </si>
  <si>
    <t>IPIA and IP Trunking International Calling Call Destination   Azerbaijan-Mobile  Call Type Outbound  PRICE per minute</t>
  </si>
  <si>
    <t>IPIA and IP Trunking International Calling Call Destination   Azores  Call Type Outbound  PRICE per minute</t>
  </si>
  <si>
    <t>IPIA and IP Trunking International Calling Call Destination   Bahamas  Call Type Outbound  PRICE per minute</t>
  </si>
  <si>
    <t>IPIA and IP Trunking International Calling Call Destination   Bahamas-Mobile  Call Type Outbound  PRICE per minute</t>
  </si>
  <si>
    <t>IPIA and IP Trunking International Calling Call Destination   Bahrain  Call Type Outbound  PRICE per minute</t>
  </si>
  <si>
    <t>IPIA and IP Trunking International Calling Call Destination   Bahrain-Mobile  Call Type Outbound  PRICE per minute</t>
  </si>
  <si>
    <t>IPIA and IP Trunking International Calling Call Destination   Bahrain-Mobile-Batelco  Call Type Outbound  PRICE per minute</t>
  </si>
  <si>
    <t>IPIA and IP Trunking International Calling Call Destination   Bahrain-Mobile-Zain  Call Type Outbound  PRICE per minute</t>
  </si>
  <si>
    <t>IPIA and IP Trunking International Calling Call Destination   Bangladesh  Call Type Outbound  PRICE per minute</t>
  </si>
  <si>
    <t>IPIA and IP Trunking International Calling Call Destination   Bangladesh-Chittagong  Call Type Outbound  PRICE per minute</t>
  </si>
  <si>
    <t>IPIA and IP Trunking International Calling Call Destination   Bangladesh-Dhaka  Call Type Outbound  PRICE per minute</t>
  </si>
  <si>
    <t>IPIA and IP Trunking International Calling Call Destination   Bangladesh-Mobile  Call Type Outbound  PRICE per minute</t>
  </si>
  <si>
    <t>IPIA and IP Trunking International Calling Call Destination   Bangladesh-Mobile-Grameen  Call Type Outbound  PRICE per minute</t>
  </si>
  <si>
    <t>IPIA and IP Trunking International Calling Call Destination   Bangladesh-Sylhet  Call Type Outbound  PRICE per minute</t>
  </si>
  <si>
    <t>IPIA and IP Trunking International Calling Call Destination   Barbados  Call Type Outbound  PRICE per minute</t>
  </si>
  <si>
    <t>IPIA and IP Trunking International Calling Call Destination   Barbados-Mobile  Call Type Outbound  PRICE per minute</t>
  </si>
  <si>
    <t>IPIA and IP Trunking International Calling Call Destination   Barbados-Mobile-C&amp;W  Call Type Outbound  PRICE per minute</t>
  </si>
  <si>
    <t>IPIA and IP Trunking International Calling Call Destination   Barbados-Mobile-Digicel  Call Type Outbound  PRICE per minute</t>
  </si>
  <si>
    <t>IPIA and IP Trunking International Calling Call Destination   Belarus  Call Type Outbound  PRICE per minute</t>
  </si>
  <si>
    <t>IPIA and IP Trunking International Calling Call Destination   Belarus-Minsk  Call Type Outbound  PRICE per minute</t>
  </si>
  <si>
    <t>IPIA and IP Trunking International Calling Call Destination   Belarus-Mobile  Call Type Outbound  PRICE per minute</t>
  </si>
  <si>
    <t>IPIA and IP Trunking International Calling Call Destination   Belarus-Mobile-MTS-ITS  Call Type Outbound  PRICE per minute</t>
  </si>
  <si>
    <t>IPIA and IP Trunking International Calling Call Destination   Belgium  Call Type Outbound  PRICE per minute</t>
  </si>
  <si>
    <t>IPIA and IP Trunking International Calling Call Destination   Belgium-Brussels  Call Type Outbound  PRICE per minute</t>
  </si>
  <si>
    <t>IPIA and IP Trunking International Calling Call Destination   Belgium-Brussels Telenet  Call Type Outbound  PRICE per minute</t>
  </si>
  <si>
    <t>IPIA and IP Trunking International Calling Call Destination   Belgium-Mobile  Call Type Outbound  PRICE per minute</t>
  </si>
  <si>
    <t>IPIA and IP Trunking International Calling Call Destination   Belgium-Mobile-Base  Call Type Outbound  PRICE per minute</t>
  </si>
  <si>
    <t>IPIA and IP Trunking International Calling Call Destination   Belgium-Mobile-Mobistar  Call Type Outbound  PRICE per minute</t>
  </si>
  <si>
    <t>IPIA and IP Trunking International Calling Call Destination   Belgium-Mobile-Proximus  Call Type Outbound  PRICE per minute</t>
  </si>
  <si>
    <t>IPIA and IP Trunking International Calling Call Destination   Belgium-Non Geo  Call Type Outbound  PRICE per minute</t>
  </si>
  <si>
    <t>IPIA and IP Trunking International Calling Call Destination   Belgium-OLO  Call Type Outbound  PRICE per minute</t>
  </si>
  <si>
    <t>IPIA and IP Trunking International Calling Call Destination   Belgium-Telenet  Call Type Outbound  PRICE per minute</t>
  </si>
  <si>
    <t>IPIA and IP Trunking International Calling Call Destination   Belize  Call Type Outbound  PRICE per minute</t>
  </si>
  <si>
    <t>IPIA and IP Trunking International Calling Call Destination   Belize-BTL  Call Type Outbound  PRICE per minute</t>
  </si>
  <si>
    <t>IPIA and IP Trunking International Calling Call Destination   Belize-Mobile  Call Type Outbound  PRICE per minute</t>
  </si>
  <si>
    <t>IPIA and IP Trunking International Calling Call Destination   Belize-Mobile-Speednet  Call Type Outbound  PRICE per minute</t>
  </si>
  <si>
    <t>IPIA and IP Trunking International Calling Call Destination   Benin  Call Type Outbound  PRICE per minute</t>
  </si>
  <si>
    <t>IPIA and IP Trunking International Calling Call Destination   Benin-Mobile  Call Type Outbound  PRICE per minute</t>
  </si>
  <si>
    <t>IPIA and IP Trunking International Calling Call Destination   Benin-Mobile-BBCom  Call Type Outbound  PRICE per minute</t>
  </si>
  <si>
    <t>IPIA and IP Trunking International Calling Call Destination   Benin-Mobile-Libercom  Call Type Outbound  PRICE per minute</t>
  </si>
  <si>
    <t>IPIA and IP Trunking International Calling Call Destination   Benin-Mobile-MTN  Call Type Outbound  PRICE per minute</t>
  </si>
  <si>
    <t>IPIA and IP Trunking International Calling Call Destination   Benin-Mobile-Moov  Call Type Outbound  PRICE per minute</t>
  </si>
  <si>
    <t>IPIA and IP Trunking International Calling Call Destination   Bermuda  Call Type Outbound  PRICE per minute</t>
  </si>
  <si>
    <t>IPIA and IP Trunking International Calling Call Destination   Bermuda-Mobile  Call Type Outbound  PRICE per minute</t>
  </si>
  <si>
    <t>IPIA and IP Trunking International Calling Call Destination   Bhutan  Call Type Outbound  PRICE per minute</t>
  </si>
  <si>
    <t>IPIA and IP Trunking International Calling Call Destination   Bhutan-Mobile  Call Type Outbound  PRICE per minute</t>
  </si>
  <si>
    <t>IPIA and IP Trunking International Calling Call Destination   Bolivia  Call Type Outbound  PRICE per minute</t>
  </si>
  <si>
    <t>IPIA and IP Trunking International Calling Call Destination   Bolivia-Cochabamba  Call Type Outbound  PRICE per minute</t>
  </si>
  <si>
    <t>IPIA and IP Trunking International Calling Call Destination   Bolivia-Equal Access  Call Type Outbound  PRICE per minute</t>
  </si>
  <si>
    <t>IPIA and IP Trunking International Calling Call Destination   Bolivia-La Paz  Call Type Outbound  PRICE per minute</t>
  </si>
  <si>
    <t>IPIA and IP Trunking International Calling Call Destination   Bolivia-Mobile  Call Type Outbound  PRICE per minute</t>
  </si>
  <si>
    <t>IPIA and IP Trunking International Calling Call Destination   Bolivia-Mobile-Entel  Call Type Outbound  PRICE per minute</t>
  </si>
  <si>
    <t>IPIA and IP Trunking International Calling Call Destination   Bolivia-Rural  Call Type Outbound  PRICE per minute</t>
  </si>
  <si>
    <t>IPIA and IP Trunking International Calling Call Destination   Bolivia-Santa Cruz  Call Type Outbound  PRICE per minute</t>
  </si>
  <si>
    <t>IPIA and IP Trunking International Calling Call Destination   Bosnia &amp; H.  Call Type Outbound  PRICE per minute</t>
  </si>
  <si>
    <t>IPIA and IP Trunking International Calling Call Destination   Bosnia &amp; H.-BHT  Call Type Outbound  PRICE per minute</t>
  </si>
  <si>
    <t>IPIA and IP Trunking International Calling Call Destination   Bosnia &amp; H.-Mob.-BHT  Call Type Outbound  PRICE per minute</t>
  </si>
  <si>
    <t>IPIA and IP Trunking International Calling Call Destination   Bosnia &amp; H.-Mob.-Eronet/Mostar  Call Type Outbound  PRICE per minute</t>
  </si>
  <si>
    <t>IPIA and IP Trunking International Calling Call Destination   Bosnia &amp; H.-Mob.-Mobis/Srpske  Call Type Outbound  PRICE per minute</t>
  </si>
  <si>
    <t>IPIA and IP Trunking International Calling Call Destination   Bosnia &amp; H.-Mostar  Call Type Outbound  PRICE per minute</t>
  </si>
  <si>
    <t>IPIA and IP Trunking International Calling Call Destination   Bosnia &amp; H.-OLO  Call Type Outbound  PRICE per minute</t>
  </si>
  <si>
    <t>IPIA and IP Trunking International Calling Call Destination   Bosnia &amp; H.-Srpske  Call Type Outbound  PRICE per minute</t>
  </si>
  <si>
    <t>IPIA and IP Trunking International Calling Call Destination   Botswana  Call Type Outbound  PRICE per minute</t>
  </si>
  <si>
    <t>IPIA and IP Trunking International Calling Call Destination   Botswana-Mobile  Call Type Outbound  PRICE per minute</t>
  </si>
  <si>
    <t>IPIA and IP Trunking International Calling Call Destination   Brazil  Call Type Outbound  PRICE per minute</t>
  </si>
  <si>
    <t>IPIA and IP Trunking International Calling Call Destination   Brazil-Belem  Call Type Outbound  PRICE per minute</t>
  </si>
  <si>
    <t>IPIA and IP Trunking International Calling Call Destination   Brazil-Belo Horizonte  Call Type Outbound  PRICE per minute</t>
  </si>
  <si>
    <t>IPIA and IP Trunking International Calling Call Destination   Brazil-Brasilia  Call Type Outbound  PRICE per minute</t>
  </si>
  <si>
    <t>IPIA and IP Trunking International Calling Call Destination   Brazil-Campinas  Call Type Outbound  PRICE per minute</t>
  </si>
  <si>
    <t>IPIA and IP Trunking International Calling Call Destination   Brazil-Curitiba  Call Type Outbound  PRICE per minute</t>
  </si>
  <si>
    <t>IPIA and IP Trunking International Calling Call Destination   Brazil-Florianopolis  Call Type Outbound  PRICE per minute</t>
  </si>
  <si>
    <t>IPIA and IP Trunking International Calling Call Destination   Brazil-Fortaleza  Call Type Outbound  PRICE per minute</t>
  </si>
  <si>
    <t>IPIA and IP Trunking International Calling Call Destination   Brazil-Goiania  Call Type Outbound  PRICE per minute</t>
  </si>
  <si>
    <t>IPIA and IP Trunking International Calling Call Destination   Brazil-Govern-Valadares-On-Net  Call Type Outbound  PRICE per minute</t>
  </si>
  <si>
    <t>IPIA and IP Trunking International Calling Call Destination   Brazil-Governador Valadares  Call Type Outbound  PRICE per minute</t>
  </si>
  <si>
    <t>IPIA and IP Trunking International Calling Call Destination   Brazil-Londrina  Call Type Outbound  PRICE per minute</t>
  </si>
  <si>
    <t>IPIA and IP Trunking International Calling Call Destination   Brazil-Manaus  Call Type Outbound  PRICE per minute</t>
  </si>
  <si>
    <t>IPIA and IP Trunking International Calling Call Destination   Brazil-Maringa  Call Type Outbound  PRICE per minute</t>
  </si>
  <si>
    <t>IPIA and IP Trunking International Calling Call Destination   Brazil-Mobile  Call Type Outbound  PRICE per minute</t>
  </si>
  <si>
    <t>IPIA and IP Trunking International Calling Call Destination   Brazil-Mobile-Telemar  Call Type Outbound  PRICE per minute</t>
  </si>
  <si>
    <t>IPIA and IP Trunking International Calling Call Destination   Brazil-Porto Alegre  Call Type Outbound  PRICE per minute</t>
  </si>
  <si>
    <t>IPIA and IP Trunking International Calling Call Destination   Brazil-Recife  Call Type Outbound  PRICE per minute</t>
  </si>
  <si>
    <t>IPIA and IP Trunking International Calling Call Destination   Brazil-Rio De Janeiro  Call Type Outbound  PRICE per minute</t>
  </si>
  <si>
    <t>IPIA and IP Trunking International Calling Call Destination   Brazil-Salvador  Call Type Outbound  PRICE per minute</t>
  </si>
  <si>
    <t>IPIA and IP Trunking International Calling Call Destination   Brazil-Sao Paolo  Call Type Outbound  PRICE per minute</t>
  </si>
  <si>
    <t>IPIA and IP Trunking International Calling Call Destination   Brazil-Sao Paolo State  Call Type Outbound  PRICE per minute</t>
  </si>
  <si>
    <t>IPIA and IP Trunking International Calling Call Destination   Brazil-Telemar  Call Type Outbound  PRICE per minute</t>
  </si>
  <si>
    <t>IPIA and IP Trunking International Calling Call Destination   Brazil-Vitoria  Call Type Outbound  PRICE per minute</t>
  </si>
  <si>
    <t>IPIA and IP Trunking International Calling Call Destination   Brazil-Vitoria-On-Net  Call Type Outbound  PRICE per minute</t>
  </si>
  <si>
    <t>IPIA and IP Trunking International Calling Call Destination   Brunei  Call Type Outbound  PRICE per minute</t>
  </si>
  <si>
    <t>IPIA and IP Trunking International Calling Call Destination   Brunei-Mobile  Call Type Outbound  PRICE per minute</t>
  </si>
  <si>
    <t>IPIA and IP Trunking International Calling Call Destination   Bulgaria  Call Type Outbound  PRICE per minute</t>
  </si>
  <si>
    <t>IPIA and IP Trunking International Calling Call Destination   Bulgaria-Mobile  Call Type Outbound  PRICE per minute</t>
  </si>
  <si>
    <t>IPIA and IP Trunking International Calling Call Destination   Bulgaria-Mobile-Globul  Call Type Outbound  PRICE per minute</t>
  </si>
  <si>
    <t>IPIA and IP Trunking International Calling Call Destination   Bulgaria-Mobile-Mobiltel  Call Type Outbound  PRICE per minute</t>
  </si>
  <si>
    <t>IPIA and IP Trunking International Calling Call Destination   Bulgaria-OLO  Call Type Outbound  PRICE per minute</t>
  </si>
  <si>
    <t>IPIA and IP Trunking International Calling Call Destination   Bulgaria-Sofia  Call Type Outbound  PRICE per minute</t>
  </si>
  <si>
    <t>IPIA and IP Trunking International Calling Call Destination   Bulgaria-Special Services  Call Type Outbound  PRICE per minute</t>
  </si>
  <si>
    <t>IPIA and IP Trunking International Calling Call Destination   Bulgaria-Wimax  Call Type Outbound  PRICE per minute</t>
  </si>
  <si>
    <t>IPIA and IP Trunking International Calling Call Destination   Burkina Faso  Call Type Outbound  PRICE per minute</t>
  </si>
  <si>
    <t>IPIA and IP Trunking International Calling Call Destination   Burkina Faso-Mobile  Call Type Outbound  PRICE per minute</t>
  </si>
  <si>
    <t>IPIA and IP Trunking International Calling Call Destination   Burkina Faso-Mobile-Airtel  Call Type Outbound  PRICE per minute</t>
  </si>
  <si>
    <t>IPIA and IP Trunking International Calling Call Destination   Burkina Faso-Mobile-Telemob  Call Type Outbound  PRICE per minute</t>
  </si>
  <si>
    <t>IPIA and IP Trunking International Calling Call Destination   Burundi  Call Type Outbound  PRICE per minute</t>
  </si>
  <si>
    <t>IPIA and IP Trunking International Calling Call Destination   Burundi-Mobile  Call Type Outbound  PRICE per minute</t>
  </si>
  <si>
    <t>IPIA and IP Trunking International Calling Call Destination   Burundi-Mobile-Onatel  Call Type Outbound  PRICE per minute</t>
  </si>
  <si>
    <t>IPIA and IP Trunking International Calling Call Destination   Burundi-Mobile-Ucom  Call Type Outbound  PRICE per minute</t>
  </si>
  <si>
    <t>IPIA and IP Trunking International Calling Call Destination   Burundi-Onkod  Call Type Outbound  PRICE per minute</t>
  </si>
  <si>
    <t>IPIA and IP Trunking International Calling Call Destination   Cambodia  Call Type Outbound  PRICE per minute</t>
  </si>
  <si>
    <t>IPIA and IP Trunking International Calling Call Destination   Cambodia-Mobile  Call Type Outbound  PRICE per minute</t>
  </si>
  <si>
    <t>IPIA and IP Trunking International Calling Call Destination   Cambodia-Phnom Penh  Call Type Outbound  PRICE per minute</t>
  </si>
  <si>
    <t>IPIA and IP Trunking International Calling Call Destination   Cameroon  Call Type Outbound  PRICE per minute</t>
  </si>
  <si>
    <t>IPIA and IP Trunking International Calling Call Destination   Cameroon-Mobile  Call Type Outbound  PRICE per minute</t>
  </si>
  <si>
    <t>IPIA and IP Trunking International Calling Call Destination   Cameroon-Mobile-MTN  Call Type Outbound  PRICE per minute</t>
  </si>
  <si>
    <t>IPIA and IP Trunking International Calling Call Destination   Cameroon-Mobile-Orange  Call Type Outbound  PRICE per minute</t>
  </si>
  <si>
    <t>IPIA and IP Trunking International Calling Call Destination   Canada  Call Type Outbound  PRICE per minute</t>
  </si>
  <si>
    <t>IPIA and IP Trunking International Calling Call Destination   Canada-Directory Services  Call Type Outbound  PRICE per minute</t>
  </si>
  <si>
    <t>IPIA and IP Trunking International Calling Call Destination   Canada-Independents  Call Type Outbound  PRICE per minute</t>
  </si>
  <si>
    <t>IPIA and IP Trunking International Calling Call Destination   Canada-North West Territory  Call Type Outbound  PRICE per minute</t>
  </si>
  <si>
    <t>IPIA and IP Trunking International Calling Call Destination   Canada-Ontario  Call Type Outbound  PRICE per minute</t>
  </si>
  <si>
    <t>IPIA and IP Trunking International Calling Call Destination   Cape Verde Island  Call Type Outbound  PRICE per minute</t>
  </si>
  <si>
    <t>IPIA and IP Trunking International Calling Call Destination   Cape Verde Island-Mobile  Call Type Outbound  PRICE per minute</t>
  </si>
  <si>
    <t>IPIA and IP Trunking International Calling Call Destination   Cayman Islands  Call Type Outbound  PRICE per minute</t>
  </si>
  <si>
    <t>IPIA and IP Trunking International Calling Call Destination   Cayman Islands-Mobile  Call Type Outbound  PRICE per minute</t>
  </si>
  <si>
    <t>IPIA and IP Trunking International Calling Call Destination   Cayman Islands-Mobile-C&amp;W  Call Type Outbound  PRICE per minute</t>
  </si>
  <si>
    <t>IPIA and IP Trunking International Calling Call Destination   Cayman Islands-Mobile-Digicel  Call Type Outbound  PRICE per minute</t>
  </si>
  <si>
    <t>IPIA and IP Trunking International Calling Call Destination   Central African Rep.  Call Type Outbound  PRICE per minute</t>
  </si>
  <si>
    <t>IPIA and IP Trunking International Calling Call Destination   Central African Rep.-Mobile  Call Type Outbound  PRICE per minute</t>
  </si>
  <si>
    <t>IPIA and IP Trunking International Calling Call Destination   Chad  Call Type Outbound  PRICE per minute</t>
  </si>
  <si>
    <t>IPIA and IP Trunking International Calling Call Destination   Chad-Mobile  Call Type Outbound  PRICE per minute</t>
  </si>
  <si>
    <t>IPIA and IP Trunking International Calling Call Destination   Chad-Mobile-Airtel  Call Type Outbound  PRICE per minute</t>
  </si>
  <si>
    <t>IPIA and IP Trunking International Calling Call Destination   Chad-Mobile-Millicom  Call Type Outbound  PRICE per minute</t>
  </si>
  <si>
    <t>IPIA and IP Trunking International Calling Call Destination   Chile  Call Type Outbound  PRICE per minute</t>
  </si>
  <si>
    <t>IPIA and IP Trunking International Calling Call Destination   Chile-Easter Island  Call Type Outbound  PRICE per minute</t>
  </si>
  <si>
    <t>IPIA and IP Trunking International Calling Call Destination   Chile-Mobile  Call Type Outbound  PRICE per minute</t>
  </si>
  <si>
    <t>IPIA and IP Trunking International Calling Call Destination   Chile-Rural  Call Type Outbound  PRICE per minute</t>
  </si>
  <si>
    <t>IPIA and IP Trunking International Calling Call Destination   Chile-Rural High  Call Type Outbound  PRICE per minute</t>
  </si>
  <si>
    <t>IPIA and IP Trunking International Calling Call Destination   Chile-Santiago  Call Type Outbound  PRICE per minute</t>
  </si>
  <si>
    <t>IPIA and IP Trunking International Calling Call Destination   Chile-Southern Chile  Call Type Outbound  PRICE per minute</t>
  </si>
  <si>
    <t>IPIA and IP Trunking International Calling Call Destination   China  Call Type Outbound  PRICE per minute</t>
  </si>
  <si>
    <t>IPIA and IP Trunking International Calling Call Destination   China-CNC  Call Type Outbound  PRICE per minute</t>
  </si>
  <si>
    <t>IPIA and IP Trunking International Calling Call Destination   China-Mobile  Call Type Outbound  PRICE per minute</t>
  </si>
  <si>
    <t>IPIA and IP Trunking International Calling Call Destination   China-Mobile-China Telecom  Call Type Outbound  PRICE per minute</t>
  </si>
  <si>
    <t>IPIA and IP Trunking International Calling Call Destination   China-Mobile-Unicom  Call Type Outbound  PRICE per minute</t>
  </si>
  <si>
    <t>IPIA and IP Trunking International Calling Call Destination   Colombia  Call Type Outbound  PRICE per minute</t>
  </si>
  <si>
    <t>IPIA and IP Trunking International Calling Call Destination   Colombia-Armenia  Call Type Outbound  PRICE per minute</t>
  </si>
  <si>
    <t>IPIA and IP Trunking International Calling Call Destination   Colombia-Barranquilla  Call Type Outbound  PRICE per minute</t>
  </si>
  <si>
    <t>IPIA and IP Trunking International Calling Call Destination   Colombia-Bogota  Call Type Outbound  PRICE per minute</t>
  </si>
  <si>
    <t>IPIA and IP Trunking International Calling Call Destination   Colombia-Bucaramanga  Call Type Outbound  PRICE per minute</t>
  </si>
  <si>
    <t>IPIA and IP Trunking International Calling Call Destination   Colombia-Cali  Call Type Outbound  PRICE per minute</t>
  </si>
  <si>
    <t>IPIA and IP Trunking International Calling Call Destination   Colombia-Cartagena  Call Type Outbound  PRICE per minute</t>
  </si>
  <si>
    <t>IPIA and IP Trunking International Calling Call Destination   Colombia-Cucuta  Call Type Outbound  PRICE per minute</t>
  </si>
  <si>
    <t>IPIA and IP Trunking International Calling Call Destination   Colombia-Lex  Call Type Outbound  PRICE per minute</t>
  </si>
  <si>
    <t>IPIA and IP Trunking International Calling Call Destination   Colombia-Manizales  Call Type Outbound  PRICE per minute</t>
  </si>
  <si>
    <t>IPIA and IP Trunking International Calling Call Destination   Colombia-Medellin  Call Type Outbound  PRICE per minute</t>
  </si>
  <si>
    <t>IPIA and IP Trunking International Calling Call Destination   Colombia-Mobile  Call Type Outbound  PRICE per minute</t>
  </si>
  <si>
    <t>IPIA and IP Trunking International Calling Call Destination   Colombia-Mobile-Avantel  Call Type Outbound  PRICE per minute</t>
  </si>
  <si>
    <t>IPIA and IP Trunking International Calling Call Destination   Colombia-Mobile-Comcel  Call Type Outbound  PRICE per minute</t>
  </si>
  <si>
    <t>IPIA and IP Trunking International Calling Call Destination   Colombia-Mobile-Movistar  Call Type Outbound  PRICE per minute</t>
  </si>
  <si>
    <t>IPIA and IP Trunking International Calling Call Destination   Colombia-Mobile-Ola  Call Type Outbound  PRICE per minute</t>
  </si>
  <si>
    <t>IPIA and IP Trunking International Calling Call Destination   Colombia-Palmira  Call Type Outbound  PRICE per minute</t>
  </si>
  <si>
    <t>IPIA and IP Trunking International Calling Call Destination   Colombia-Pereira  Call Type Outbound  PRICE per minute</t>
  </si>
  <si>
    <t>IPIA and IP Trunking International Calling Call Destination   Colombia-Santa-Marta  Call Type Outbound  PRICE per minute</t>
  </si>
  <si>
    <t>IPIA and IP Trunking International Calling Call Destination   Comoros  Call Type Outbound  PRICE per minute</t>
  </si>
  <si>
    <t>IPIA and IP Trunking International Calling Call Destination   Comoros-Mobile  Call Type Outbound  PRICE per minute</t>
  </si>
  <si>
    <t>IPIA and IP Trunking International Calling Call Destination   Comoros-WiAir  Call Type Outbound  PRICE per minute</t>
  </si>
  <si>
    <t>IPIA and IP Trunking International Calling Call Destination   Congo  Call Type Outbound  PRICE per minute</t>
  </si>
  <si>
    <t>IPIA and IP Trunking International Calling Call Destination   Congo-Equateur  Call Type Outbound  PRICE per minute</t>
  </si>
  <si>
    <t>IPIA and IP Trunking International Calling Call Destination   Congo-Mobile  Call Type Outbound  PRICE per minute</t>
  </si>
  <si>
    <t>IPIA and IP Trunking International Calling Call Destination   Cook Islands  Call Type Outbound  PRICE per minute</t>
  </si>
  <si>
    <t>IPIA and IP Trunking International Calling Call Destination   Costa Rica  Call Type Outbound  PRICE per minute</t>
  </si>
  <si>
    <t>IPIA and IP Trunking International Calling Call Destination   Costa Rica-Mobile  Call Type Outbound  PRICE per minute</t>
  </si>
  <si>
    <t>IPIA and IP Trunking International Calling Call Destination   Costa Rica-Mobile-Claro  Call Type Outbound  PRICE per minute</t>
  </si>
  <si>
    <t>IPIA and IP Trunking International Calling Call Destination   Costa Rica-Mobile-Movistar  Call Type Outbound  PRICE per minute</t>
  </si>
  <si>
    <t>IPIA and IP Trunking International Calling Call Destination   Cote D'Ivoire  Call Type Outbound  PRICE per minute</t>
  </si>
  <si>
    <t>IPIA and IP Trunking International Calling Call Destination   Cote D'Ivoire-Abidjan  Call Type Outbound  PRICE per minute</t>
  </si>
  <si>
    <t>IPIA and IP Trunking International Calling Call Destination   Cote D'Ivoire-Arobase  Call Type Outbound  PRICE per minute</t>
  </si>
  <si>
    <t>IPIA and IP Trunking International Calling Call Destination   Cote D'Ivoire-Mobile  Call Type Outbound  PRICE per minute</t>
  </si>
  <si>
    <t>IPIA and IP Trunking International Calling Call Destination   Cote D'Ivoire-Mobile-Comium  Call Type Outbound  PRICE per minute</t>
  </si>
  <si>
    <t>IPIA and IP Trunking International Calling Call Destination   Cote D'Ivoire-Mobile-MTN  Call Type Outbound  PRICE per minute</t>
  </si>
  <si>
    <t>IPIA and IP Trunking International Calling Call Destination   Cote D'Ivoire-Mobile-Moov  Call Type Outbound  PRICE per minute</t>
  </si>
  <si>
    <t>IPIA and IP Trunking International Calling Call Destination   Cote D'Ivoire-Mobile-Orange  Call Type Outbound  PRICE per minute</t>
  </si>
  <si>
    <t>IPIA and IP Trunking International Calling Call Destination   Croatia  Call Type Outbound  PRICE per minute</t>
  </si>
  <si>
    <t>IPIA and IP Trunking International Calling Call Destination   Croatia-Mobile  Call Type Outbound  PRICE per minute</t>
  </si>
  <si>
    <t>IPIA and IP Trunking International Calling Call Destination   Cuba  Call Type Outbound  PRICE per minute</t>
  </si>
  <si>
    <t>IPIA and IP Trunking International Calling Call Destination   Cuba-Guantanamo Bay  Call Type Outbound  PRICE per minute</t>
  </si>
  <si>
    <t>IPIA and IP Trunking International Calling Call Destination   Cyprus South  Call Type Outbound  PRICE per minute</t>
  </si>
  <si>
    <t>IPIA and IP Trunking International Calling Call Destination   Cyprus South-Mobile  Call Type Outbound  PRICE per minute</t>
  </si>
  <si>
    <t>IPIA and IP Trunking International Calling Call Destination   Cyprus South-Mobile-MTN  Call Type Outbound  PRICE per minute</t>
  </si>
  <si>
    <t>IPIA and IP Trunking International Calling Call Destination   Cyprus South-Mobile-Vodafone  Call Type Outbound  PRICE per minute</t>
  </si>
  <si>
    <t>IPIA and IP Trunking International Calling Call Destination   Czech Republic  Call Type Outbound  PRICE per minute</t>
  </si>
  <si>
    <t>IPIA and IP Trunking International Calling Call Destination   Czech Republic-Mobile  Call Type Outbound  PRICE per minute</t>
  </si>
  <si>
    <t>IPIA and IP Trunking International Calling Call Destination   Czech Republic-Prague  Call Type Outbound  PRICE per minute</t>
  </si>
  <si>
    <t>IPIA and IP Trunking International Calling Call Destination   Dem Rep Congo  Call Type Outbound  PRICE per minute</t>
  </si>
  <si>
    <t>IPIA and IP Trunking International Calling Call Destination   Dem Rep Congo-Mobile  Call Type Outbound  PRICE per minute</t>
  </si>
  <si>
    <t>IPIA and IP Trunking International Calling Call Destination   Dem Rep Congo-Mobile-Airtel  Call Type Outbound  PRICE per minute</t>
  </si>
  <si>
    <t>IPIA and IP Trunking International Calling Call Destination   Dem Rep Congo-Mobile-Vodacom  Call Type Outbound  PRICE per minute</t>
  </si>
  <si>
    <t>IPIA and IP Trunking International Calling Call Destination   Denmark  Call Type Outbound  PRICE per minute</t>
  </si>
  <si>
    <t>IPIA and IP Trunking International Calling Call Destination   Denmark-Copenhagen  Call Type Outbound  PRICE per minute</t>
  </si>
  <si>
    <t>IPIA and IP Trunking International Calling Call Destination   Denmark-Mobile  Call Type Outbound  PRICE per minute</t>
  </si>
  <si>
    <t>IPIA and IP Trunking International Calling Call Destination   Denmark-Mobile-Barablu  Call Type Outbound  PRICE per minute</t>
  </si>
  <si>
    <t>IPIA and IP Trunking International Calling Call Destination   Denmark-Mobile-HI3G  Call Type Outbound  PRICE per minute</t>
  </si>
  <si>
    <t>IPIA and IP Trunking International Calling Call Destination   Denmark-Mobile-Sonofon  Call Type Outbound  PRICE per minute</t>
  </si>
  <si>
    <t>IPIA and IP Trunking International Calling Call Destination   Denmark-Mobile-TDC  Call Type Outbound  PRICE per minute</t>
  </si>
  <si>
    <t>IPIA and IP Trunking International Calling Call Destination   Denmark-Mobile-Telia  Call Type Outbound  PRICE per minute</t>
  </si>
  <si>
    <t>IPIA and IP Trunking International Calling Call Destination   Denmark-NGN  Call Type Outbound  PRICE per minute</t>
  </si>
  <si>
    <t>IPIA and IP Trunking International Calling Call Destination   Diego Garcia  Call Type Outbound  PRICE per minute</t>
  </si>
  <si>
    <t>IPIA and IP Trunking International Calling Call Destination   Djibouti  Call Type Outbound  PRICE per minute</t>
  </si>
  <si>
    <t>IPIA and IP Trunking International Calling Call Destination   Dominica  Call Type Outbound  PRICE per minute</t>
  </si>
  <si>
    <t>IPIA and IP Trunking International Calling Call Destination   Dominica-Mobile-C&amp;W  Call Type Outbound  PRICE per minute</t>
  </si>
  <si>
    <t>IPIA and IP Trunking International Calling Call Destination   Dominica-Mobile-Digicel  Call Type Outbound  PRICE per minute</t>
  </si>
  <si>
    <t>IPIA and IP Trunking International Calling Call Destination   Dominican Rep.  Call Type Outbound  PRICE per minute</t>
  </si>
  <si>
    <t>IPIA and IP Trunking International Calling Call Destination   Dominican Rep.-Mobile  Call Type Outbound  PRICE per minute</t>
  </si>
  <si>
    <t>IPIA and IP Trunking International Calling Call Destination   Dominican Rep.-Mobile-Orange  Call Type Outbound  PRICE per minute</t>
  </si>
  <si>
    <t>IPIA and IP Trunking International Calling Call Destination   Dominican Rep.-Santo Domingo  Call Type Outbound  PRICE per minute</t>
  </si>
  <si>
    <t>IPIA and IP Trunking International Calling Call Destination   East Timor  Call Type Outbound  PRICE per minute</t>
  </si>
  <si>
    <t>IPIA and IP Trunking International Calling Call Destination   East Timor-Mobile  Call Type Outbound  PRICE per minute</t>
  </si>
  <si>
    <t>IPIA and IP Trunking International Calling Call Destination   Ecuador  Call Type Outbound  PRICE per minute</t>
  </si>
  <si>
    <t>IPIA and IP Trunking International Calling Call Destination   Ecuador-Andinatel  Call Type Outbound  PRICE per minute</t>
  </si>
  <si>
    <t>IPIA and IP Trunking International Calling Call Destination   Ecuador-Cuenca Etapa  Call Type Outbound  PRICE per minute</t>
  </si>
  <si>
    <t>IPIA and IP Trunking International Calling Call Destination   Ecuador-Cuenca Pacifictel  Call Type Outbound  PRICE per minute</t>
  </si>
  <si>
    <t>IPIA and IP Trunking International Calling Call Destination   Ecuador-Galapagos Pacifictel  Call Type Outbound  PRICE per minute</t>
  </si>
  <si>
    <t>IPIA and IP Trunking International Calling Call Destination   Ecuador-Guayaquil  Call Type Outbound  PRICE per minute</t>
  </si>
  <si>
    <t>IPIA and IP Trunking International Calling Call Destination   Ecuador-Guayaquil Linkotel  Call Type Outbound  PRICE per minute</t>
  </si>
  <si>
    <t>IPIA and IP Trunking International Calling Call Destination   Ecuador-Mobile  Call Type Outbound  PRICE per minute</t>
  </si>
  <si>
    <t>IPIA and IP Trunking International Calling Call Destination   Ecuador-Mobile-Movistar  Call Type Outbound  PRICE per minute</t>
  </si>
  <si>
    <t>IPIA and IP Trunking International Calling Call Destination   Ecuador-Mobile-Porta  Call Type Outbound  PRICE per minute</t>
  </si>
  <si>
    <t>IPIA and IP Trunking International Calling Call Destination   Ecuador-Mobile-Telecsa  Call Type Outbound  PRICE per minute</t>
  </si>
  <si>
    <t>IPIA and IP Trunking International Calling Call Destination   Ecuador-Quito  Call Type Outbound  PRICE per minute</t>
  </si>
  <si>
    <t>IPIA and IP Trunking International Calling Call Destination   Egypt  Call Type Outbound  PRICE per minute</t>
  </si>
  <si>
    <t>IPIA and IP Trunking International Calling Call Destination   Egypt-Cairo  Call Type Outbound  PRICE per minute</t>
  </si>
  <si>
    <t>IPIA and IP Trunking International Calling Call Destination   Egypt-Mobile  Call Type Outbound  PRICE per minute</t>
  </si>
  <si>
    <t>IPIA and IP Trunking International Calling Call Destination   Egypt-Mobile-Etisalat  Call Type Outbound  PRICE per minute</t>
  </si>
  <si>
    <t>IPIA and IP Trunking International Calling Call Destination   Egypt-Mobile-Vodafone  Call Type Outbound  PRICE per minute</t>
  </si>
  <si>
    <t>IPIA and IP Trunking International Calling Call Destination   El Salvador  Call Type Outbound  PRICE per minute</t>
  </si>
  <si>
    <t>IPIA and IP Trunking International Calling Call Destination   El Salvador-CTE  Call Type Outbound  PRICE per minute</t>
  </si>
  <si>
    <t>IPIA and IP Trunking International Calling Call Destination   El Salvador-Digicel  Call Type Outbound  PRICE per minute</t>
  </si>
  <si>
    <t>IPIA and IP Trunking International Calling Call Destination   El Salvador-Mobile  Call Type Outbound  PRICE per minute</t>
  </si>
  <si>
    <t>IPIA and IP Trunking International Calling Call Destination   El Salvador-Mobile-Digicel  Call Type Outbound  PRICE per minute</t>
  </si>
  <si>
    <t>IPIA and IP Trunking International Calling Call Destination   El Salvador-Mobile-Personal  Call Type Outbound  PRICE per minute</t>
  </si>
  <si>
    <t>IPIA and IP Trunking International Calling Call Destination   El Salvador-Mobile-Telefonica  Call Type Outbound  PRICE per minute</t>
  </si>
  <si>
    <t>IPIA and IP Trunking International Calling Call Destination   El Salvador-Mobile-Telemovil  Call Type Outbound  PRICE per minute</t>
  </si>
  <si>
    <t>IPIA and IP Trunking International Calling Call Destination   El Salvador-Personal  Call Type Outbound  PRICE per minute</t>
  </si>
  <si>
    <t>IPIA and IP Trunking International Calling Call Destination   El Salvador-Telefonica  Call Type Outbound  PRICE per minute</t>
  </si>
  <si>
    <t>IPIA and IP Trunking International Calling Call Destination   El Salvador-Telemovil  Call Type Outbound  PRICE per minute</t>
  </si>
  <si>
    <t>IPIA and IP Trunking International Calling Call Destination   Equatorial Guinea  Call Type Outbound  PRICE per minute</t>
  </si>
  <si>
    <t>IPIA and IP Trunking International Calling Call Destination   Equatorial Guinea-Mobile  Call Type Outbound  PRICE per minute</t>
  </si>
  <si>
    <t>IPIA and IP Trunking International Calling Call Destination   Eritrea  Call Type Outbound  PRICE per minute</t>
  </si>
  <si>
    <t>IPIA and IP Trunking International Calling Call Destination   Eritrea-Mobile  Call Type Outbound  PRICE per minute</t>
  </si>
  <si>
    <t>IPIA and IP Trunking International Calling Call Destination   Estonia  Call Type Outbound  PRICE per minute</t>
  </si>
  <si>
    <t>IPIA and IP Trunking International Calling Call Destination   Estonia-Mobile  Call Type Outbound  PRICE per minute</t>
  </si>
  <si>
    <t>IPIA and IP Trunking International Calling Call Destination   Estonia-Mobile-EMT  Call Type Outbound  PRICE per minute</t>
  </si>
  <si>
    <t>IPIA and IP Trunking International Calling Call Destination   Estonia-Mobile-Elisa  Call Type Outbound  PRICE per minute</t>
  </si>
  <si>
    <t>IPIA and IP Trunking International Calling Call Destination   Estonia-Mobile-Tele2  Call Type Outbound  PRICE per minute</t>
  </si>
  <si>
    <t>IPIA and IP Trunking International Calling Call Destination   Estonia-NGN  Call Type Outbound  PRICE per minute</t>
  </si>
  <si>
    <t>IPIA and IP Trunking International Calling Call Destination   Ethiopia  Call Type Outbound  PRICE per minute</t>
  </si>
  <si>
    <t>IPIA and IP Trunking International Calling Call Destination   Ethiopia-Addis Ababa  Call Type Outbound  PRICE per minute</t>
  </si>
  <si>
    <t>IPIA and IP Trunking International Calling Call Destination   Ethiopia-Mobile  Call Type Outbound  PRICE per minute</t>
  </si>
  <si>
    <t>IPIA and IP Trunking International Calling Call Destination   Ethiopia-Mobile-Addis Ababa  Call Type Outbound  PRICE per minute</t>
  </si>
  <si>
    <t>IPIA and IP Trunking International Calling Call Destination   Faeroe Islands  Call Type Outbound  PRICE per minute</t>
  </si>
  <si>
    <t>IPIA and IP Trunking International Calling Call Destination   Faeroe Islands-Mobile  Call Type Outbound  PRICE per minute</t>
  </si>
  <si>
    <t>IPIA and IP Trunking International Calling Call Destination   Falkland Islands  Call Type Outbound  PRICE per minute</t>
  </si>
  <si>
    <t>IPIA and IP Trunking International Calling Call Destination   Fiji  Call Type Outbound  PRICE per minute</t>
  </si>
  <si>
    <t>IPIA and IP Trunking International Calling Call Destination   Fiji-Mobile  Call Type Outbound  PRICE per minute</t>
  </si>
  <si>
    <t>IPIA and IP Trunking International Calling Call Destination   Finland  Call Type Outbound  PRICE per minute</t>
  </si>
  <si>
    <t>IPIA and IP Trunking International Calling Call Destination   Finland-Corporate Services  Call Type Outbound  PRICE per minute</t>
  </si>
  <si>
    <t>IPIA and IP Trunking International Calling Call Destination   Finland-Mobile  Call Type Outbound  PRICE per minute</t>
  </si>
  <si>
    <t>IPIA and IP Trunking International Calling Call Destination   Finland-NGN 35871  Call Type Outbound  PRICE per minute</t>
  </si>
  <si>
    <t>IPIA and IP Trunking International Calling Call Destination   France  Call Type Outbound  PRICE per minute</t>
  </si>
  <si>
    <t>IPIA and IP Trunking International Calling Call Destination   France-Mobile  Call Type Outbound  PRICE per minute</t>
  </si>
  <si>
    <t>IPIA and IP Trunking International Calling Call Destination   France-Mobile-Bouygues  Call Type Outbound  PRICE per minute</t>
  </si>
  <si>
    <t>IPIA and IP Trunking International Calling Call Destination   France-Mobile-Globalstar  Call Type Outbound  PRICE per minute</t>
  </si>
  <si>
    <t>IPIA and IP Trunking International Calling Call Destination   France-Mobile-Orange  Call Type Outbound  PRICE per minute</t>
  </si>
  <si>
    <t>IPIA and IP Trunking International Calling Call Destination   France-Mobile-SFR  Call Type Outbound  PRICE per minute</t>
  </si>
  <si>
    <t>IPIA and IP Trunking International Calling Call Destination   France-NGN  Call Type Outbound  PRICE per minute</t>
  </si>
  <si>
    <t>IPIA and IP Trunking International Calling Call Destination   France-OLO  Call Type Outbound  PRICE per minute</t>
  </si>
  <si>
    <t>IPIA and IP Trunking International Calling Call Destination   France-OLO 2  Call Type Outbound  PRICE per minute</t>
  </si>
  <si>
    <t>IPIA and IP Trunking International Calling Call Destination   France-Personal Number  Call Type Outbound  PRICE per minute</t>
  </si>
  <si>
    <t>IPIA and IP Trunking International Calling Call Destination   French Guiana  Call Type Outbound  PRICE per minute</t>
  </si>
  <si>
    <t>IPIA and IP Trunking International Calling Call Destination   French Guiana-Mobile  Call Type Outbound  PRICE per minute</t>
  </si>
  <si>
    <t>IPIA and IP Trunking International Calling Call Destination   French Guiana-Mobile-Digicel  Call Type Outbound  PRICE per minute</t>
  </si>
  <si>
    <t>IPIA and IP Trunking International Calling Call Destination   French Polynesia  Call Type Outbound  PRICE per minute</t>
  </si>
  <si>
    <t>IPIA and IP Trunking International Calling Call Destination   French Polynesia-Mobile  Call Type Outbound  PRICE per minute</t>
  </si>
  <si>
    <t>IPIA and IP Trunking International Calling Call Destination   Gabon  Call Type Outbound  PRICE per minute</t>
  </si>
  <si>
    <t>IPIA and IP Trunking International Calling Call Destination   Gabon-Mobile  Call Type Outbound  PRICE per minute</t>
  </si>
  <si>
    <t>IPIA and IP Trunking International Calling Call Destination   Gabon-Mobile-Airtel  Call Type Outbound  PRICE per minute</t>
  </si>
  <si>
    <t>IPIA and IP Trunking International Calling Call Destination   Gabon-Mobile-Moov  Call Type Outbound  PRICE per minute</t>
  </si>
  <si>
    <t>IPIA and IP Trunking International Calling Call Destination   Gambia  Call Type Outbound  PRICE per minute</t>
  </si>
  <si>
    <t>IPIA and IP Trunking International Calling Call Destination   Gambia-Mobile  Call Type Outbound  PRICE per minute</t>
  </si>
  <si>
    <t>IPIA and IP Trunking International Calling Call Destination   Georgia  Call Type Outbound  PRICE per minute</t>
  </si>
  <si>
    <t>IPIA and IP Trunking International Calling Call Destination   Georgia-Autonomous  Call Type Outbound  PRICE per minute</t>
  </si>
  <si>
    <t>IPIA and IP Trunking International Calling Call Destination   Georgia-Mobile  Call Type Outbound  PRICE per minute</t>
  </si>
  <si>
    <t>IPIA and IP Trunking International Calling Call Destination   Georgia-Mobile-Magti  Call Type Outbound  PRICE per minute</t>
  </si>
  <si>
    <t>IPIA and IP Trunking International Calling Call Destination   Georgia-Tblisi  Call Type Outbound  PRICE per minute</t>
  </si>
  <si>
    <t>IPIA and IP Trunking International Calling Call Destination   Germany  Call Type Outbound  PRICE per minute</t>
  </si>
  <si>
    <t>IPIA and IP Trunking International Calling Call Destination   Germany-Mobile  Call Type Outbound  PRICE per minute</t>
  </si>
  <si>
    <t>IPIA and IP Trunking International Calling Call Destination   Germany-Mobile-E Plus  Call Type Outbound  PRICE per minute</t>
  </si>
  <si>
    <t>IPIA and IP Trunking International Calling Call Destination   Germany-Mobile-O2  Call Type Outbound  PRICE per minute</t>
  </si>
  <si>
    <t>IPIA and IP Trunking International Calling Call Destination   Germany-Mobile-T Mobile  Call Type Outbound  PRICE per minute</t>
  </si>
  <si>
    <t>IPIA and IP Trunking International Calling Call Destination   Germany-Mobile-Vistream  Call Type Outbound  PRICE per minute</t>
  </si>
  <si>
    <t>IPIA and IP Trunking International Calling Call Destination   Germany-Mobile-Vodafone  Call Type Outbound  PRICE per minute</t>
  </si>
  <si>
    <t>IPIA and IP Trunking International Calling Call Destination   Germany-NGN  Call Type Outbound  PRICE per minute</t>
  </si>
  <si>
    <t>IPIA and IP Trunking International Calling Call Destination   Germany-Personal Number  Call Type Outbound  PRICE per minute</t>
  </si>
  <si>
    <t>IPIA and IP Trunking International Calling Call Destination   Germany-VOIP  Call Type Outbound  PRICE per minute</t>
  </si>
  <si>
    <t>IPIA and IP Trunking International Calling Call Destination   Ghana  Call Type Outbound  PRICE per minute</t>
  </si>
  <si>
    <t>IPIA and IP Trunking International Calling Call Destination   Ghana-Accra  Call Type Outbound  PRICE per minute</t>
  </si>
  <si>
    <t>IPIA and IP Trunking International Calling Call Destination   Ghana-Mobile  Call Type Outbound  PRICE per minute</t>
  </si>
  <si>
    <t>IPIA and IP Trunking International Calling Call Destination   Ghana-Mobile-MTN  Call Type Outbound  PRICE per minute</t>
  </si>
  <si>
    <t>IPIA and IP Trunking International Calling Call Destination   Ghana-Mobile-TIGO  Call Type Outbound  PRICE per minute</t>
  </si>
  <si>
    <t>IPIA and IP Trunking International Calling Call Destination   Ghana-Mobile-Vodafone  Call Type Outbound  PRICE per minute</t>
  </si>
  <si>
    <t>IPIA and IP Trunking International Calling Call Destination   Gibraltar  Call Type Outbound  PRICE per minute</t>
  </si>
  <si>
    <t>IPIA and IP Trunking International Calling Call Destination   Gibraltar-Mobile  Call Type Outbound  PRICE per minute</t>
  </si>
  <si>
    <t>IPIA and IP Trunking International Calling Call Destination   Global Mobile 881  Call Type Outbound  PRICE per minute</t>
  </si>
  <si>
    <t>IPIA and IP Trunking International Calling Call Destination   Global Mobile 881-Ellipso  Call Type Outbound  PRICE per minute</t>
  </si>
  <si>
    <t>IPIA and IP Trunking International Calling Call Destination   Global Mobile 881-Globalstar 8  Call Type Outbound  PRICE per minute</t>
  </si>
  <si>
    <t>IPIA and IP Trunking International Calling Call Destination   Global Mobile 881-Globalstar 9  Call Type Outbound  PRICE per minute</t>
  </si>
  <si>
    <t>IPIA and IP Trunking International Calling Call Destination   Global Mobile 881-Iridium 8816  Call Type Outbound  PRICE per minute</t>
  </si>
  <si>
    <t>IPIA and IP Trunking International Calling Call Destination   Global Personal Number  Call Type Outbound  PRICE per minute</t>
  </si>
  <si>
    <t>IPIA and IP Trunking International Calling Call Destination   Global Personal Number-UPT  Call Type Outbound  PRICE per minute</t>
  </si>
  <si>
    <t>IPIA and IP Trunking International Calling Call Destination   Greece  Call Type Outbound  PRICE per minute</t>
  </si>
  <si>
    <t>IPIA and IP Trunking International Calling Call Destination   Greece-Athens  Call Type Outbound  PRICE per minute</t>
  </si>
  <si>
    <t>IPIA and IP Trunking International Calling Call Destination   Greece-Mobile  Call Type Outbound  PRICE per minute</t>
  </si>
  <si>
    <t>IPIA and IP Trunking International Calling Call Destination   Greece-Mobile-Cosmote  Call Type Outbound  PRICE per minute</t>
  </si>
  <si>
    <t>IPIA and IP Trunking International Calling Call Destination   Greece-Mobile-Vodafone  Call Type Outbound  PRICE per minute</t>
  </si>
  <si>
    <t>IPIA and IP Trunking International Calling Call Destination   Greece-Mobile-Wind Hellas  Call Type Outbound  PRICE per minute</t>
  </si>
  <si>
    <t>IPIA and IP Trunking International Calling Call Destination   Greenland  Call Type Outbound  PRICE per minute</t>
  </si>
  <si>
    <t>IPIA and IP Trunking International Calling Call Destination   Greenland-Mobile  Call Type Outbound  PRICE per minute</t>
  </si>
  <si>
    <t>IPIA and IP Trunking International Calling Call Destination   Grenada  Call Type Outbound  PRICE per minute</t>
  </si>
  <si>
    <t>IPIA and IP Trunking International Calling Call Destination   Grenada-Mobile-C&amp;W  Call Type Outbound  PRICE per minute</t>
  </si>
  <si>
    <t>IPIA and IP Trunking International Calling Call Destination   Grenada-Mobile-Digicel  Call Type Outbound  PRICE per minute</t>
  </si>
  <si>
    <t>IPIA and IP Trunking International Calling Call Destination   Guadeloupe  Call Type Outbound  PRICE per minute</t>
  </si>
  <si>
    <t>IPIA and IP Trunking International Calling Call Destination   Guadeloupe-Mobile  Call Type Outbound  PRICE per minute</t>
  </si>
  <si>
    <t>IPIA and IP Trunking International Calling Call Destination   Guadeloupe-Mobile-Digicel  Call Type Outbound  PRICE per minute</t>
  </si>
  <si>
    <t>IPIA and IP Trunking International Calling Call Destination   Guadeloupe-Mobile-Orange  Call Type Outbound  PRICE per minute</t>
  </si>
  <si>
    <t>IPIA and IP Trunking International Calling Call Destination   Guam  Call Type Outbound  PRICE per minute</t>
  </si>
  <si>
    <t>IPIA and IP Trunking International Calling Call Destination   Guatemala  Call Type Outbound  PRICE per minute</t>
  </si>
  <si>
    <t>IPIA and IP Trunking International Calling Call Destination   Guatemala-Mobile  Call Type Outbound  PRICE per minute</t>
  </si>
  <si>
    <t>IPIA and IP Trunking International Calling Call Destination   Guatemala-Mobile-Comcel  Call Type Outbound  PRICE per minute</t>
  </si>
  <si>
    <t>IPIA and IP Trunking International Calling Call Destination   Guatemala-Mobile-PCS  Call Type Outbound  PRICE per minute</t>
  </si>
  <si>
    <t>IPIA and IP Trunking International Calling Call Destination   Guatemala-Mobile-Telefonica  Call Type Outbound  PRICE per minute</t>
  </si>
  <si>
    <t>IPIA and IP Trunking International Calling Call Destination   Guatemala-PCS  Call Type Outbound  PRICE per minute</t>
  </si>
  <si>
    <t>IPIA and IP Trunking International Calling Call Destination   Guatemala-TDN  Call Type Outbound  PRICE per minute</t>
  </si>
  <si>
    <t>IPIA and IP Trunking International Calling Call Destination   Guatemala-Telefonica  Call Type Outbound  PRICE per minute</t>
  </si>
  <si>
    <t>IPIA and IP Trunking International Calling Call Destination   Guatemala-Telgua  Call Type Outbound  PRICE per minute</t>
  </si>
  <si>
    <t>IPIA and IP Trunking International Calling Call Destination   Guinea Bissau  Call Type Outbound  PRICE per minute</t>
  </si>
  <si>
    <t>IPIA and IP Trunking International Calling Call Destination   Guinea Bissau-Mobile  Call Type Outbound  PRICE per minute</t>
  </si>
  <si>
    <t>IPIA and IP Trunking International Calling Call Destination   Guinea-Mobile  Call Type Outbound  PRICE per minute</t>
  </si>
  <si>
    <t>IPIA and IP Trunking International Calling Call Destination   Guinea-Mobile-Areeba  Call Type Outbound  PRICE per minute</t>
  </si>
  <si>
    <t>IPIA and IP Trunking International Calling Call Destination   Guinea-Mobile-Gamma  Call Type Outbound  PRICE per minute</t>
  </si>
  <si>
    <t>IPIA and IP Trunking International Calling Call Destination   Guinea-Mobile-Intercel  Call Type Outbound  PRICE per minute</t>
  </si>
  <si>
    <t>IPIA and IP Trunking International Calling Call Destination   Guinea-Mobile-Orange  Call Type Outbound  PRICE per minute</t>
  </si>
  <si>
    <t>IPIA and IP Trunking International Calling Call Destination   Guinea-Mobile-Sotelgui  Call Type Outbound  PRICE per minute</t>
  </si>
  <si>
    <t>IPIA and IP Trunking International Calling Call Destination   Guinea-VDC  Call Type Outbound  PRICE per minute</t>
  </si>
  <si>
    <t>IPIA and IP Trunking International Calling Call Destination   Guyana  Call Type Outbound  PRICE per minute</t>
  </si>
  <si>
    <t>IPIA and IP Trunking International Calling Call Destination   Guyana-Mobile  Call Type Outbound  PRICE per minute</t>
  </si>
  <si>
    <t>IPIA and IP Trunking International Calling Call Destination   Guyana-Mobile-Digicel  Call Type Outbound  PRICE per minute</t>
  </si>
  <si>
    <t>IPIA and IP Trunking International Calling Call Destination   Haiti  Call Type Outbound  PRICE per minute</t>
  </si>
  <si>
    <t>IPIA and IP Trunking International Calling Call Destination   Haiti-Mobile  Call Type Outbound  PRICE per minute</t>
  </si>
  <si>
    <t>IPIA and IP Trunking International Calling Call Destination   Haiti-Mobile-Comcel  Call Type Outbound  PRICE per minute</t>
  </si>
  <si>
    <t>IPIA and IP Trunking International Calling Call Destination   Haiti-Mobile-Digicel  Call Type Outbound  PRICE per minute</t>
  </si>
  <si>
    <t>IPIA and IP Trunking International Calling Call Destination   Haiti-Mobile-Telecom  Call Type Outbound  PRICE per minute</t>
  </si>
  <si>
    <t>IPIA and IP Trunking International Calling Call Destination   Honduras  Call Type Outbound  PRICE per minute</t>
  </si>
  <si>
    <t>IPIA and IP Trunking International Calling Call Destination   Honduras-Hondutel  Call Type Outbound  PRICE per minute</t>
  </si>
  <si>
    <t>IPIA and IP Trunking International Calling Call Destination   Honduras-Mobile  Call Type Outbound  PRICE per minute</t>
  </si>
  <si>
    <t>IPIA and IP Trunking International Calling Call Destination   Honduras-Mobile-Celtel  Call Type Outbound  PRICE per minute</t>
  </si>
  <si>
    <t>IPIA and IP Trunking International Calling Call Destination   Honduras-Mobile-Digicel  Call Type Outbound  PRICE per minute</t>
  </si>
  <si>
    <t>IPIA and IP Trunking International Calling Call Destination   Honduras-Mobile-Hondutel  Call Type Outbound  PRICE per minute</t>
  </si>
  <si>
    <t>IPIA and IP Trunking International Calling Call Destination   Honduras-Mobile-Megatel  Call Type Outbound  PRICE per minute</t>
  </si>
  <si>
    <t>IPIA and IP Trunking International Calling Call Destination   Hong Kong  Call Type Outbound  PRICE per minute</t>
  </si>
  <si>
    <t>IPIA and IP Trunking International Calling Call Destination   Hong Kong-Conferencing  Call Type Outbound  PRICE per minute</t>
  </si>
  <si>
    <t>IPIA and IP Trunking International Calling Call Destination   Hong Kong-Mobile  Call Type Outbound  PRICE per minute</t>
  </si>
  <si>
    <t>IPIA and IP Trunking International Calling Call Destination   Hungary  Call Type Outbound  PRICE per minute</t>
  </si>
  <si>
    <t>IPIA and IP Trunking International Calling Call Destination   Hungary-Budapest  Call Type Outbound  PRICE per minute</t>
  </si>
  <si>
    <t>IPIA and IP Trunking International Calling Call Destination   Hungary-Mobile  Call Type Outbound  PRICE per minute</t>
  </si>
  <si>
    <t>IPIA and IP Trunking International Calling Call Destination   Iceland  Call Type Outbound  PRICE per minute</t>
  </si>
  <si>
    <t>IPIA and IP Trunking International Calling Call Destination   Iceland-Mobile  Call Type Outbound  PRICE per minute</t>
  </si>
  <si>
    <t>IPIA and IP Trunking International Calling Call Destination   Iceland-Mobile-Icecell  Call Type Outbound  PRICE per minute</t>
  </si>
  <si>
    <t>IPIA and IP Trunking International Calling Call Destination   Iceland-Mobile-Vodafone  Call Type Outbound  PRICE per minute</t>
  </si>
  <si>
    <t>IPIA and IP Trunking International Calling Call Destination   India  Call Type Outbound  PRICE per minute</t>
  </si>
  <si>
    <t>IPIA and IP Trunking International Calling Call Destination   India-Cities-Group 1  Call Type Outbound  PRICE per minute</t>
  </si>
  <si>
    <t>IPIA and IP Trunking International Calling Call Destination   India-Gujarat  Call Type Outbound  PRICE per minute</t>
  </si>
  <si>
    <t>IPIA and IP Trunking International Calling Call Destination   India-Mobile  Call Type Outbound  PRICE per minute</t>
  </si>
  <si>
    <t>IPIA and IP Trunking International Calling Call Destination   India-Mobile-BSNL  Call Type Outbound  PRICE per minute</t>
  </si>
  <si>
    <t>IPIA and IP Trunking International Calling Call Destination   India-Mobile-Reliance  Call Type Outbound  PRICE per minute</t>
  </si>
  <si>
    <t>IPIA and IP Trunking International Calling Call Destination   India-Mobile-Tata  Call Type Outbound  PRICE per minute</t>
  </si>
  <si>
    <t>IPIA and IP Trunking International Calling Call Destination   India-Mobile-Vodafone  Call Type Outbound  PRICE per minute</t>
  </si>
  <si>
    <t>IPIA and IP Trunking International Calling Call Destination   India-Pune  Call Type Outbound  PRICE per minute</t>
  </si>
  <si>
    <t>IPIA and IP Trunking International Calling Call Destination   India-Punjab  Call Type Outbound  PRICE per minute</t>
  </si>
  <si>
    <t>IPIA and IP Trunking International Calling Call Destination   India-Special-REL800EST  Call Type Outbound  PRICE per minute</t>
  </si>
  <si>
    <t>IPIA and IP Trunking International Calling Call Destination   India-Special-REL800WST  Call Type Outbound  PRICE per minute</t>
  </si>
  <si>
    <t>IPIA and IP Trunking International Calling Call Destination   India-Tamil Nadu  Call Type Outbound  PRICE per minute</t>
  </si>
  <si>
    <t>IPIA and IP Trunking International Calling Call Destination   Indonesia  Call Type Outbound  PRICE per minute</t>
  </si>
  <si>
    <t>IPIA and IP Trunking International Calling Call Destination   Indonesia-Batam  Call Type Outbound  PRICE per minute</t>
  </si>
  <si>
    <t>IPIA and IP Trunking International Calling Call Destination   Indonesia-Cities  Call Type Outbound  PRICE per minute</t>
  </si>
  <si>
    <t>IPIA and IP Trunking International Calling Call Destination   Indonesia-Denpasar  Call Type Outbound  PRICE per minute</t>
  </si>
  <si>
    <t>IPIA and IP Trunking International Calling Call Destination   Indonesia-Jakarta  Call Type Outbound  PRICE per minute</t>
  </si>
  <si>
    <t>IPIA and IP Trunking International Calling Call Destination   Indonesia-Makassar  Call Type Outbound  PRICE per minute</t>
  </si>
  <si>
    <t>IPIA and IP Trunking International Calling Call Destination   Indonesia-Mobile  Call Type Outbound  PRICE per minute</t>
  </si>
  <si>
    <t>IPIA and IP Trunking International Calling Call Destination   Indonesia-Mobile-Excelcom  Call Type Outbound  PRICE per minute</t>
  </si>
  <si>
    <t>IPIA and IP Trunking International Calling Call Destination   Indonesia-Mobile-Indosat  Call Type Outbound  PRICE per minute</t>
  </si>
  <si>
    <t>IPIA and IP Trunking International Calling Call Destination   Indonesia-Mobile-Telkomsel  Call Type Outbound  PRICE per minute</t>
  </si>
  <si>
    <t>IPIA and IP Trunking International Calling Call Destination   Indonesia-Surabaya  Call Type Outbound  PRICE per minute</t>
  </si>
  <si>
    <t>IPIA and IP Trunking International Calling Call Destination   Inmarsat Aero  Call Type Outbound  PRICE per minute</t>
  </si>
  <si>
    <t>IPIA and IP Trunking International Calling Call Destination   Inmarsat B HSD  Call Type Outbound  PRICE per minute</t>
  </si>
  <si>
    <t>IPIA and IP Trunking International Calling Call Destination   Inmarsat B Voice  Call Type Outbound  PRICE per minute</t>
  </si>
  <si>
    <t>IPIA and IP Trunking International Calling Call Destination   Inmarsat BGAN  Call Type Outbound  PRICE per minute</t>
  </si>
  <si>
    <t>IPIA and IP Trunking International Calling Call Destination   Inmarsat BGAN HSD  Call Type Outbound  PRICE per minute</t>
  </si>
  <si>
    <t>IPIA and IP Trunking International Calling Call Destination   Inmarsat HSD  Call Type Outbound  PRICE per minute</t>
  </si>
  <si>
    <t>IPIA and IP Trunking International Calling Call Destination   Inmarsat M Voice  Call Type Outbound  PRICE per minute</t>
  </si>
  <si>
    <t>IPIA and IP Trunking International Calling Call Destination   Inmarsat Mini M  Call Type Outbound  PRICE per minute</t>
  </si>
  <si>
    <t>IPIA and IP Trunking International Calling Call Destination   Intl Networks 882  Call Type Outbound  PRICE per minute</t>
  </si>
  <si>
    <t>IPIA and IP Trunking International Calling Call Destination   Intl Networks 882-Dtag NGN  Call Type Outbound  PRICE per minute</t>
  </si>
  <si>
    <t>IPIA and IP Trunking International Calling Call Destination   Intl Networks 882-Dtag NGN 2  Call Type Outbound  PRICE per minute</t>
  </si>
  <si>
    <t>IPIA and IP Trunking International Calling Call Destination   Intl Networks 882-Ellipso  Call Type Outbound  PRICE per minute</t>
  </si>
  <si>
    <t>IPIA and IP Trunking International Calling Call Destination   Intl Networks 882-Emsat  Call Type Outbound  PRICE per minute</t>
  </si>
  <si>
    <t>IPIA and IP Trunking International Calling Call Destination   Intl Networks 882-GNS  Call Type Outbound  PRICE per minute</t>
  </si>
  <si>
    <t>IPIA and IP Trunking International Calling Call Destination   Intl Networks 882-Jasper  Call Type Outbound  PRICE per minute</t>
  </si>
  <si>
    <t>IPIA and IP Trunking International Calling Call Destination   Intl Networks 882-Jersey  Call Type Outbound  PRICE per minute</t>
  </si>
  <si>
    <t>IPIA and IP Trunking International Calling Call Destination   Intl Networks 882-Maritime  Call Type Outbound  PRICE per minute</t>
  </si>
  <si>
    <t>IPIA and IP Trunking International Calling Call Destination   Intl Networks 882-Oration Tech  Call Type Outbound  PRICE per minute</t>
  </si>
  <si>
    <t>IPIA and IP Trunking International Calling Call Destination   Intl Networks 882-Thuraya  Call Type Outbound  PRICE per minute</t>
  </si>
  <si>
    <t>IPIA and IP Trunking International Calling Call Destination   Intl Networks 883  Call Type Outbound  PRICE per minute</t>
  </si>
  <si>
    <t>IPIA and IP Trunking International Calling Call Destination   Intl Networks 883-Voxbone  Call Type Outbound  PRICE per minute</t>
  </si>
  <si>
    <t>IPIA and IP Trunking International Calling Call Destination   Iran  Call Type Outbound  PRICE per minute</t>
  </si>
  <si>
    <t>IPIA and IP Trunking International Calling Call Destination   Iran-Mobile  Call Type Outbound  PRICE per minute</t>
  </si>
  <si>
    <t>IPIA and IP Trunking International Calling Call Destination   Iran-Tehran  Call Type Outbound  PRICE per minute</t>
  </si>
  <si>
    <t>IPIA and IP Trunking International Calling Call Destination   Iraq  Call Type Outbound  PRICE per minute</t>
  </si>
  <si>
    <t>IPIA and IP Trunking International Calling Call Destination   Iraq-Baghdad  Call Type Outbound  PRICE per minute</t>
  </si>
  <si>
    <t>IPIA and IP Trunking International Calling Call Destination   Iraq-Mobile  Call Type Outbound  PRICE per minute</t>
  </si>
  <si>
    <t>IPIA and IP Trunking International Calling Call Destination   Iraq-Mobile-Asiacell  Call Type Outbound  PRICE per minute</t>
  </si>
  <si>
    <t>IPIA and IP Trunking International Calling Call Destination   Iraq-Mobile-Korek  Call Type Outbound  PRICE per minute</t>
  </si>
  <si>
    <t>IPIA and IP Trunking International Calling Call Destination   Iraq-Mobile-Zain  Call Type Outbound  PRICE per minute</t>
  </si>
  <si>
    <t>IPIA and IP Trunking International Calling Call Destination   Ireland  Call Type Outbound  PRICE per minute</t>
  </si>
  <si>
    <t>IPIA and IP Trunking International Calling Call Destination   Ireland-Dublin  Call Type Outbound  PRICE per minute</t>
  </si>
  <si>
    <t>IPIA and IP Trunking International Calling Call Destination   Ireland-Mobile  Call Type Outbound  PRICE per minute</t>
  </si>
  <si>
    <t>IPIA and IP Trunking International Calling Call Destination   Ireland-Mobile-Meteor  Call Type Outbound  PRICE per minute</t>
  </si>
  <si>
    <t>IPIA and IP Trunking International Calling Call Destination   Ireland-Mobile-O2  Call Type Outbound  PRICE per minute</t>
  </si>
  <si>
    <t>IPIA and IP Trunking International Calling Call Destination   Ireland-Mobile-Tesco  Call Type Outbound  PRICE per minute</t>
  </si>
  <si>
    <t>IPIA and IP Trunking International Calling Call Destination   Ireland-Mobile-Vodafone  Call Type Outbound  PRICE per minute</t>
  </si>
  <si>
    <t>IPIA and IP Trunking International Calling Call Destination   Ireland-Paging  Call Type Outbound  PRICE per minute</t>
  </si>
  <si>
    <t>IPIA and IP Trunking International Calling Call Destination   Ireland-Universal Access  Call Type Outbound  PRICE per minute</t>
  </si>
  <si>
    <t>IPIA and IP Trunking International Calling Call Destination   Ireland-VOIP  Call Type Outbound  PRICE per minute</t>
  </si>
  <si>
    <t>IPIA and IP Trunking International Calling Call Destination   Israel  Call Type Outbound  PRICE per minute</t>
  </si>
  <si>
    <t>IPIA and IP Trunking International Calling Call Destination   Israel-Mobile  Call Type Outbound  PRICE per minute</t>
  </si>
  <si>
    <t>IPIA and IP Trunking International Calling Call Destination   Israel-Palestine  Call Type Outbound  PRICE per minute</t>
  </si>
  <si>
    <t>IPIA and IP Trunking International Calling Call Destination   Israel-Palestine-Mobile  Call Type Outbound  PRICE per minute</t>
  </si>
  <si>
    <t>IPIA and IP Trunking International Calling Call Destination   Italy  Call Type Outbound  PRICE per minute</t>
  </si>
  <si>
    <t>IPIA and IP Trunking International Calling Call Destination   Italy-Milan  Call Type Outbound  PRICE per minute</t>
  </si>
  <si>
    <t>IPIA and IP Trunking International Calling Call Destination   Italy-Mobile  Call Type Outbound  PRICE per minute</t>
  </si>
  <si>
    <t>IPIA and IP Trunking International Calling Call Destination   Italy-Mobile-H3G  Call Type Outbound  PRICE per minute</t>
  </si>
  <si>
    <t>IPIA and IP Trunking International Calling Call Destination   Italy-Mobile-RFI  Call Type Outbound  PRICE per minute</t>
  </si>
  <si>
    <t>IPIA and IP Trunking International Calling Call Destination   Italy-Mobile-Telecom Italia  Call Type Outbound  PRICE per minute</t>
  </si>
  <si>
    <t>IPIA and IP Trunking International Calling Call Destination   Italy-Mobile-Vodafone  Call Type Outbound  PRICE per minute</t>
  </si>
  <si>
    <t>IPIA and IP Trunking International Calling Call Destination   Italy-Mobile-Wind  Call Type Outbound  PRICE per minute</t>
  </si>
  <si>
    <t>IPIA and IP Trunking International Calling Call Destination   Jamaica  Call Type Outbound  PRICE per minute</t>
  </si>
  <si>
    <t>IPIA and IP Trunking International Calling Call Destination   Jamaica-Digiport  Call Type Outbound  PRICE per minute</t>
  </si>
  <si>
    <t>IPIA and IP Trunking International Calling Call Destination   Jamaica-Mobile-CW  Call Type Outbound  PRICE per minute</t>
  </si>
  <si>
    <t>IPIA and IP Trunking International Calling Call Destination   Jamaica-Mobile-Digicel  Call Type Outbound  PRICE per minute</t>
  </si>
  <si>
    <t>IPIA and IP Trunking International Calling Call Destination   Japan  Call Type Outbound  PRICE per minute</t>
  </si>
  <si>
    <t>IPIA and IP Trunking International Calling Call Destination   Japan-IDC  Call Type Outbound  PRICE per minute</t>
  </si>
  <si>
    <t>IPIA and IP Trunking International Calling Call Destination   Japan-IP Phone  Call Type Outbound  PRICE per minute</t>
  </si>
  <si>
    <t>IPIA and IP Trunking International Calling Call Destination   Japan-KDD  Call Type Outbound  PRICE per minute</t>
  </si>
  <si>
    <t>IPIA and IP Trunking International Calling Call Destination   Japan-Mobile  Call Type Outbound  PRICE per minute</t>
  </si>
  <si>
    <t>IPIA and IP Trunking International Calling Call Destination   Japan-Tokyo  Call Type Outbound  PRICE per minute</t>
  </si>
  <si>
    <t>IPIA and IP Trunking International Calling Call Destination   Jordan  Call Type Outbound  PRICE per minute</t>
  </si>
  <si>
    <t>IPIA and IP Trunking International Calling Call Destination   Jordan-Mobile  Call Type Outbound  PRICE per minute</t>
  </si>
  <si>
    <t>IPIA and IP Trunking International Calling Call Destination   Jordan-Mobile-Fastlink  Call Type Outbound  PRICE per minute</t>
  </si>
  <si>
    <t>IPIA and IP Trunking International Calling Call Destination   Jordan-Mobile-Mobilcom  Call Type Outbound  PRICE per minute</t>
  </si>
  <si>
    <t>IPIA and IP Trunking International Calling Call Destination   Kazakhstan  Call Type Outbound  PRICE per minute</t>
  </si>
  <si>
    <t>IPIA and IP Trunking International Calling Call Destination   Kazakhstan-Almaty  Call Type Outbound  PRICE per minute</t>
  </si>
  <si>
    <t>IPIA and IP Trunking International Calling Call Destination   Kazakhstan-Astana  Call Type Outbound  PRICE per minute</t>
  </si>
  <si>
    <t>IPIA and IP Trunking International Calling Call Destination   Kazakhstan-Karaganda  Call Type Outbound  PRICE per minute</t>
  </si>
  <si>
    <t>IPIA and IP Trunking International Calling Call Destination   Kazakhstan-Mobile  Call Type Outbound  PRICE per minute</t>
  </si>
  <si>
    <t>IPIA and IP Trunking International Calling Call Destination   Kazakhstan-Mobile-KCell  Call Type Outbound  PRICE per minute</t>
  </si>
  <si>
    <t>IPIA and IP Trunking International Calling Call Destination   Kazakhstan-OLO  Call Type Outbound  PRICE per minute</t>
  </si>
  <si>
    <t>IPIA and IP Trunking International Calling Call Destination   Kenya  Call Type Outbound  PRICE per minute</t>
  </si>
  <si>
    <t>IPIA and IP Trunking International Calling Call Destination   Kenya-Mobile  Call Type Outbound  PRICE per minute</t>
  </si>
  <si>
    <t>IPIA and IP Trunking International Calling Call Destination   Kenya-Mobile-Airtel  Call Type Outbound  PRICE per minute</t>
  </si>
  <si>
    <t>IPIA and IP Trunking International Calling Call Destination   Kenya-Mobile-Orange  Call Type Outbound  PRICE per minute</t>
  </si>
  <si>
    <t>IPIA and IP Trunking International Calling Call Destination   Kenya-Mobile-Safaricom  Call Type Outbound  PRICE per minute</t>
  </si>
  <si>
    <t>IPIA and IP Trunking International Calling Call Destination   Kenya-Nairobi  Call Type Outbound  PRICE per minute</t>
  </si>
  <si>
    <t>IPIA and IP Trunking International Calling Call Destination   Kiribati  Call Type Outbound  PRICE per minute</t>
  </si>
  <si>
    <t>IPIA and IP Trunking International Calling Call Destination   Korea North  Call Type Outbound  PRICE per minute</t>
  </si>
  <si>
    <t>IPIA and IP Trunking International Calling Call Destination   Korea South  Call Type Outbound  PRICE per minute</t>
  </si>
  <si>
    <t>IPIA and IP Trunking International Calling Call Destination   Korea South-IP Phone  Call Type Outbound  PRICE per minute</t>
  </si>
  <si>
    <t>IPIA and IP Trunking International Calling Call Destination   Korea South-Mobile  Call Type Outbound  PRICE per minute</t>
  </si>
  <si>
    <t>IPIA and IP Trunking International Calling Call Destination   Korea South-Mobile-KTF  Call Type Outbound  PRICE per minute</t>
  </si>
  <si>
    <t>IPIA and IP Trunking International Calling Call Destination   Korea South-Mobile-LG  Call Type Outbound  PRICE per minute</t>
  </si>
  <si>
    <t>IPIA and IP Trunking International Calling Call Destination   Korea South-Mobile-SKTELINK  Call Type Outbound  PRICE per minute</t>
  </si>
  <si>
    <t>IPIA and IP Trunking International Calling Call Destination   Kosovo  Call Type Outbound  PRICE per minute</t>
  </si>
  <si>
    <t>IPIA and IP Trunking International Calling Call Destination   Kosovo-Mobile  Call Type Outbound  PRICE per minute</t>
  </si>
  <si>
    <t>IPIA and IP Trunking International Calling Call Destination   Kuwait  Call Type Outbound  PRICE per minute</t>
  </si>
  <si>
    <t>IPIA and IP Trunking International Calling Call Destination   Kuwait-Mobile  Call Type Outbound  PRICE per minute</t>
  </si>
  <si>
    <t>IPIA and IP Trunking International Calling Call Destination   Kuwait-Mobile-Zain  Call Type Outbound  PRICE per minute</t>
  </si>
  <si>
    <t>IPIA and IP Trunking International Calling Call Destination   Kyrgyzstan  Call Type Outbound  PRICE per minute</t>
  </si>
  <si>
    <t>IPIA and IP Trunking International Calling Call Destination   Kyrgyzstan-Bishkek  Call Type Outbound  PRICE per minute</t>
  </si>
  <si>
    <t>IPIA and IP Trunking International Calling Call Destination   Kyrgyzstan-Mobile  Call Type Outbound  PRICE per minute</t>
  </si>
  <si>
    <t>IPIA and IP Trunking International Calling Call Destination   Laos  Call Type Outbound  PRICE per minute</t>
  </si>
  <si>
    <t>IPIA and IP Trunking International Calling Call Destination   Laos-Mobile  Call Type Outbound  PRICE per minute</t>
  </si>
  <si>
    <t>IPIA and IP Trunking International Calling Call Destination   Latvia  Call Type Outbound  PRICE per minute</t>
  </si>
  <si>
    <t>IPIA and IP Trunking International Calling Call Destination   Latvia-Mobile  Call Type Outbound  PRICE per minute</t>
  </si>
  <si>
    <t>IPIA and IP Trunking International Calling Call Destination   Latvia-Mobile-Baltija/Master  Call Type Outbound  PRICE per minute</t>
  </si>
  <si>
    <t>IPIA and IP Trunking International Calling Call Destination   Latvia-NGN  Call Type Outbound  PRICE per minute</t>
  </si>
  <si>
    <t>IPIA and IP Trunking International Calling Call Destination   Latvia-OLO  Call Type Outbound  PRICE per minute</t>
  </si>
  <si>
    <t>IPIA and IP Trunking International Calling Call Destination   Lebanon  Call Type Outbound  PRICE per minute</t>
  </si>
  <si>
    <t>IPIA and IP Trunking International Calling Call Destination   Lebanon-Mobile  Call Type Outbound  PRICE per minute</t>
  </si>
  <si>
    <t>IPIA and IP Trunking International Calling Call Destination   Lesotho  Call Type Outbound  PRICE per minute</t>
  </si>
  <si>
    <t>IPIA and IP Trunking International Calling Call Destination   Lesotho-Mobile  Call Type Outbound  PRICE per minute</t>
  </si>
  <si>
    <t>IPIA and IP Trunking International Calling Call Destination   Liberia  Call Type Outbound  PRICE per minute</t>
  </si>
  <si>
    <t>IPIA and IP Trunking International Calling Call Destination   Liberia-Mobile  Call Type Outbound  PRICE per minute</t>
  </si>
  <si>
    <t>IPIA and IP Trunking International Calling Call Destination   Liberia-Mobile-Cellcom  Call Type Outbound  PRICE per minute</t>
  </si>
  <si>
    <t>IPIA and IP Trunking International Calling Call Destination   Liberia-Mobile-Comium  Call Type Outbound  PRICE per minute</t>
  </si>
  <si>
    <t>IPIA and IP Trunking International Calling Call Destination   Liberia-Mobile-MTN  Call Type Outbound  PRICE per minute</t>
  </si>
  <si>
    <t>IPIA and IP Trunking International Calling Call Destination   Liberia-Wasscom  Call Type Outbound  PRICE per minute</t>
  </si>
  <si>
    <t>IPIA and IP Trunking International Calling Call Destination   Libya  Call Type Outbound  PRICE per minute</t>
  </si>
  <si>
    <t>IPIA and IP Trunking International Calling Call Destination   Libya-Mobile  Call Type Outbound  PRICE per minute</t>
  </si>
  <si>
    <t>IPIA and IP Trunking International Calling Call Destination   Libya-Mobile-Libyana-Al-Hurra  Call Type Outbound  PRICE per minute</t>
  </si>
  <si>
    <t>IPIA and IP Trunking International Calling Call Destination   Liechtenstein  Call Type Outbound  PRICE per minute</t>
  </si>
  <si>
    <t>IPIA and IP Trunking International Calling Call Destination   Liechtenstein-Mobile  Call Type Outbound  PRICE per minute</t>
  </si>
  <si>
    <t>IPIA and IP Trunking International Calling Call Destination   Liechtenstein-Special Services  Call Type Outbound  PRICE per minute</t>
  </si>
  <si>
    <t>IPIA and IP Trunking International Calling Call Destination   Lithuania  Call Type Outbound  PRICE per minute</t>
  </si>
  <si>
    <t>IPIA and IP Trunking International Calling Call Destination   Lithuania-Mobile  Call Type Outbound  PRICE per minute</t>
  </si>
  <si>
    <t>IPIA and IP Trunking International Calling Call Destination   Lithuania-Personal Number  Call Type Outbound  PRICE per minute</t>
  </si>
  <si>
    <t>IPIA and IP Trunking International Calling Call Destination   Luxembourg  Call Type Outbound  PRICE per minute</t>
  </si>
  <si>
    <t>IPIA and IP Trunking International Calling Call Destination   Luxembourg-Mobile  Call Type Outbound  PRICE per minute</t>
  </si>
  <si>
    <t>IPIA and IP Trunking International Calling Call Destination   Luxembourg-Mobile-Vox  Call Type Outbound  PRICE per minute</t>
  </si>
  <si>
    <t>IPIA and IP Trunking International Calling Call Destination   Macao  Call Type Outbound  PRICE per minute</t>
  </si>
  <si>
    <t>IPIA and IP Trunking International Calling Call Destination   Macao-Mobile  Call Type Outbound  PRICE per minute</t>
  </si>
  <si>
    <t>IPIA and IP Trunking International Calling Call Destination   Macedonia  Call Type Outbound  PRICE per minute</t>
  </si>
  <si>
    <t>IPIA and IP Trunking International Calling Call Destination   Macedonia-Mobile  Call Type Outbound  PRICE per minute</t>
  </si>
  <si>
    <t>IPIA and IP Trunking International Calling Call Destination   Macedonia-Mobile-Cosmofon  Call Type Outbound  PRICE per minute</t>
  </si>
  <si>
    <t>IPIA and IP Trunking International Calling Call Destination   Madagascar  Call Type Outbound  PRICE per minute</t>
  </si>
  <si>
    <t>IPIA and IP Trunking International Calling Call Destination   Madagascar-Mobile  Call Type Outbound  PRICE per minute</t>
  </si>
  <si>
    <t>IPIA and IP Trunking International Calling Call Destination   Madagascar-Mobile-Orange  Call Type Outbound  PRICE per minute</t>
  </si>
  <si>
    <t>IPIA and IP Trunking International Calling Call Destination   Malawi  Call Type Outbound  PRICE per minute</t>
  </si>
  <si>
    <t>IPIA and IP Trunking International Calling Call Destination   Malaysia  Call Type Outbound  PRICE per minute</t>
  </si>
  <si>
    <t>IPIA and IP Trunking International Calling Call Destination   Malaysia-Kuala Lumpur  Call Type Outbound  PRICE per minute</t>
  </si>
  <si>
    <t>IPIA and IP Trunking International Calling Call Destination   Malaysia-Mobile  Call Type Outbound  PRICE per minute</t>
  </si>
  <si>
    <t>IPIA and IP Trunking International Calling Call Destination   Malaysia-Mobile-Celcom  Call Type Outbound  PRICE per minute</t>
  </si>
  <si>
    <t>IPIA and IP Trunking International Calling Call Destination   Malaysia-Mobile-Digi  Call Type Outbound  PRICE per minute</t>
  </si>
  <si>
    <t>IPIA and IP Trunking International Calling Call Destination   Malaysia-Mobile-Maxis  Call Type Outbound  PRICE per minute</t>
  </si>
  <si>
    <t>IPIA and IP Trunking International Calling Call Destination   Malaysia-Sabah &amp; Sarawak  Call Type Outbound  PRICE per minute</t>
  </si>
  <si>
    <t>IPIA and IP Trunking International Calling Call Destination   Maldives  Call Type Outbound  PRICE per minute</t>
  </si>
  <si>
    <t>IPIA and IP Trunking International Calling Call Destination   Maldives-Mobile  Call Type Outbound  PRICE per minute</t>
  </si>
  <si>
    <t>IPIA and IP Trunking International Calling Call Destination   Mali  Call Type Outbound  PRICE per minute</t>
  </si>
  <si>
    <t>IPIA and IP Trunking International Calling Call Destination   Mali-Bamako  Call Type Outbound  PRICE per minute</t>
  </si>
  <si>
    <t>IPIA and IP Trunking International Calling Call Destination   Mali-Ikatel  Call Type Outbound  PRICE per minute</t>
  </si>
  <si>
    <t>IPIA and IP Trunking International Calling Call Destination   Mali-Mobile  Call Type Outbound  PRICE per minute</t>
  </si>
  <si>
    <t>IPIA and IP Trunking International Calling Call Destination   Mali-Mobile-Orange  Call Type Outbound  PRICE per minute</t>
  </si>
  <si>
    <t>IPIA and IP Trunking International Calling Call Destination   Malta  Call Type Outbound  PRICE per minute</t>
  </si>
  <si>
    <t>IPIA and IP Trunking International Calling Call Destination   Malta-Mobile  Call Type Outbound  PRICE per minute</t>
  </si>
  <si>
    <t>IPIA and IP Trunking International Calling Call Destination   Malta-Mobile-Go  Call Type Outbound  PRICE per minute</t>
  </si>
  <si>
    <t>IPIA and IP Trunking International Calling Call Destination   Malta-Mobile-Vodafone  Call Type Outbound  PRICE per minute</t>
  </si>
  <si>
    <t>IPIA and IP Trunking International Calling Call Destination   Marshall Islands  Call Type Outbound  PRICE per minute</t>
  </si>
  <si>
    <t>IPIA and IP Trunking International Calling Call Destination   Martinique  Call Type Outbound  PRICE per minute</t>
  </si>
  <si>
    <t>IPIA and IP Trunking International Calling Call Destination   Martinique-Mobile  Call Type Outbound  PRICE per minute</t>
  </si>
  <si>
    <t>IPIA and IP Trunking International Calling Call Destination   Martinique-Mobile-Digicel  Call Type Outbound  PRICE per minute</t>
  </si>
  <si>
    <t>IPIA and IP Trunking International Calling Call Destination   Martinique-Mobile-Orange  Call Type Outbound  PRICE per minute</t>
  </si>
  <si>
    <t>IPIA and IP Trunking International Calling Call Destination   Mauritania  Call Type Outbound  PRICE per minute</t>
  </si>
  <si>
    <t>IPIA and IP Trunking International Calling Call Destination   Mauritania-Mobile  Call Type Outbound  PRICE per minute</t>
  </si>
  <si>
    <t>IPIA and IP Trunking International Calling Call Destination   Mauritania-Mobile-Mattel  Call Type Outbound  PRICE per minute</t>
  </si>
  <si>
    <t>IPIA and IP Trunking International Calling Call Destination   Mauritius  Call Type Outbound  PRICE per minute</t>
  </si>
  <si>
    <t>IPIA and IP Trunking International Calling Call Destination   Mauritius-Mobile  Call Type Outbound  PRICE per minute</t>
  </si>
  <si>
    <t>IPIA and IP Trunking International Calling Call Destination   Mauritius-Rodriguez Island  Call Type Outbound  PRICE per minute</t>
  </si>
  <si>
    <t>IPIA and IP Trunking International Calling Call Destination   Mayotte  Call Type Outbound  PRICE per minute</t>
  </si>
  <si>
    <t>IPIA and IP Trunking International Calling Call Destination   Mayotte-Mobile  Call Type Outbound  PRICE per minute</t>
  </si>
  <si>
    <t>IPIA and IP Trunking International Calling Call Destination   Mexico  Call Type Outbound  PRICE per minute</t>
  </si>
  <si>
    <t>IPIA and IP Trunking International Calling Call Destination   Mexico-Big 3-Guadalajara  Call Type Outbound  PRICE per minute</t>
  </si>
  <si>
    <t>IPIA and IP Trunking International Calling Call Destination   Mexico-Big 3-Mexico City  Call Type Outbound  PRICE per minute</t>
  </si>
  <si>
    <t>IPIA and IP Trunking International Calling Call Destination   Mexico-Big 3-Monterrey  Call Type Outbound  PRICE per minute</t>
  </si>
  <si>
    <t>IPIA and IP Trunking International Calling Call Destination   Mexico-Big 5  Call Type Outbound  PRICE per minute</t>
  </si>
  <si>
    <t>IPIA and IP Trunking International Calling Call Destination   Mexico-EA1 1  Call Type Outbound  PRICE per minute</t>
  </si>
  <si>
    <t>IPIA and IP Trunking International Calling Call Destination   Mexico-EA1 2  Call Type Outbound  PRICE per minute</t>
  </si>
  <si>
    <t>IPIA and IP Trunking International Calling Call Destination   Mexico-EA1 3  Call Type Outbound  PRICE per minute</t>
  </si>
  <si>
    <t>IPIA and IP Trunking International Calling Call Destination   Mexico-EA1 4  Call Type Outbound  PRICE per minute</t>
  </si>
  <si>
    <t>IPIA and IP Trunking International Calling Call Destination   Mexico-EA2 5  Call Type Outbound  PRICE per minute</t>
  </si>
  <si>
    <t>IPIA and IP Trunking International Calling Call Destination   Mexico-EA2 6  Call Type Outbound  PRICE per minute</t>
  </si>
  <si>
    <t>IPIA and IP Trunking International Calling Call Destination   Mexico-EA2 7  Call Type Outbound  PRICE per minute</t>
  </si>
  <si>
    <t>IPIA and IP Trunking International Calling Call Destination   Mexico-EA2 8  Call Type Outbound  PRICE per minute</t>
  </si>
  <si>
    <t>IPIA and IP Trunking International Calling Call Destination   Mexico-EA2A 1  Call Type Outbound  PRICE per minute</t>
  </si>
  <si>
    <t>IPIA and IP Trunking International Calling Call Destination   Mexico-EA2A 2  Call Type Outbound  PRICE per minute</t>
  </si>
  <si>
    <t>IPIA and IP Trunking International Calling Call Destination   Mexico-EA2A 3  Call Type Outbound  PRICE per minute</t>
  </si>
  <si>
    <t>IPIA and IP Trunking International Calling Call Destination   Mexico-EA2B 1  Call Type Outbound  PRICE per minute</t>
  </si>
  <si>
    <t>IPIA and IP Trunking International Calling Call Destination   Mexico-EA2B 2  Call Type Outbound  PRICE per minute</t>
  </si>
  <si>
    <t>IPIA and IP Trunking International Calling Call Destination   Mexico-Mobile  Call Type Outbound  PRICE per minute</t>
  </si>
  <si>
    <t>IPIA and IP Trunking International Calling Call Destination   Mexico-Mobile-Big 3  Call Type Outbound  PRICE per minute</t>
  </si>
  <si>
    <t>IPIA and IP Trunking International Calling Call Destination   Mexico-Mobile-Big 5  Call Type Outbound  PRICE per minute</t>
  </si>
  <si>
    <t>IPIA and IP Trunking International Calling Call Destination   Mexico-Mobile-EA1  Call Type Outbound  PRICE per minute</t>
  </si>
  <si>
    <t>IPIA and IP Trunking International Calling Call Destination   Mexico-Mobile-EA2  Call Type Outbound  PRICE per minute</t>
  </si>
  <si>
    <t>IPIA and IP Trunking International Calling Call Destination   Mexico-Mobile-EA2B  Call Type Outbound  PRICE per minute</t>
  </si>
  <si>
    <t>IPIA and IP Trunking International Calling Call Destination   Mexico-Mobile-NEA1  Call Type Outbound  PRICE per minute</t>
  </si>
  <si>
    <t>IPIA and IP Trunking International Calling Call Destination   Mexico-Mobile-NEA2  Call Type Outbound  PRICE per minute</t>
  </si>
  <si>
    <t>IPIA and IP Trunking International Calling Call Destination   Mexico-NEA1 A  Call Type Outbound  PRICE per minute</t>
  </si>
  <si>
    <t>IPIA and IP Trunking International Calling Call Destination   Mexico-NEA1 B  Call Type Outbound  PRICE per minute</t>
  </si>
  <si>
    <t>IPIA and IP Trunking International Calling Call Destination   Mexico-NEA2  Call Type Outbound  PRICE per minute</t>
  </si>
  <si>
    <t>IPIA and IP Trunking International Calling Call Destination   Micronesia  Call Type Outbound  PRICE per minute</t>
  </si>
  <si>
    <t>IPIA and IP Trunking International Calling Call Destination   Moldova  Call Type Outbound  PRICE per minute</t>
  </si>
  <si>
    <t>IPIA and IP Trunking International Calling Call Destination   Moldova-Mobile  Call Type Outbound  PRICE per minute</t>
  </si>
  <si>
    <t>IPIA and IP Trunking International Calling Call Destination   Moldova-Mobile-Moldcell  Call Type Outbound  PRICE per minute</t>
  </si>
  <si>
    <t>IPIA and IP Trunking International Calling Call Destination   Moldova-Mobile-Orange  Call Type Outbound  PRICE per minute</t>
  </si>
  <si>
    <t>IPIA and IP Trunking International Calling Call Destination   Moldova-Mobile-Pridnestrovie  Call Type Outbound  PRICE per minute</t>
  </si>
  <si>
    <t>IPIA and IP Trunking International Calling Call Destination   Moldova-Pridnestrovie  Call Type Outbound  PRICE per minute</t>
  </si>
  <si>
    <t>IPIA and IP Trunking International Calling Call Destination   Monaco  Call Type Outbound  PRICE per minute</t>
  </si>
  <si>
    <t>IPIA and IP Trunking International Calling Call Destination   Monaco-Mobile  Call Type Outbound  PRICE per minute</t>
  </si>
  <si>
    <t>IPIA and IP Trunking International Calling Call Destination   Mongolia  Call Type Outbound  PRICE per minute</t>
  </si>
  <si>
    <t>IPIA and IP Trunking International Calling Call Destination   Mongolia-Mobile  Call Type Outbound  PRICE per minute</t>
  </si>
  <si>
    <t>IPIA and IP Trunking International Calling Call Destination   Montserrat  Call Type Outbound  PRICE per minute</t>
  </si>
  <si>
    <t>IPIA and IP Trunking International Calling Call Destination   Montserrat-Mobile  Call Type Outbound  PRICE per minute</t>
  </si>
  <si>
    <t>IPIA and IP Trunking International Calling Call Destination   Morocco  Call Type Outbound  PRICE per minute</t>
  </si>
  <si>
    <t>IPIA and IP Trunking International Calling Call Destination   Morocco-Casablanca  Call Type Outbound  PRICE per minute</t>
  </si>
  <si>
    <t>IPIA and IP Trunking International Calling Call Destination   Morocco-Meditel  Call Type Outbound  PRICE per minute</t>
  </si>
  <si>
    <t>IPIA and IP Trunking International Calling Call Destination   Morocco-Mobile  Call Type Outbound  PRICE per minute</t>
  </si>
  <si>
    <t>IPIA and IP Trunking International Calling Call Destination   Morocco-Mobile-Globalstar  Call Type Outbound  PRICE per minute</t>
  </si>
  <si>
    <t>IPIA and IP Trunking International Calling Call Destination   Morocco-Mobile-Medi Telecom  Call Type Outbound  PRICE per minute</t>
  </si>
  <si>
    <t>IPIA and IP Trunking International Calling Call Destination   Morocco-Mobile-Wana  Call Type Outbound  PRICE per minute</t>
  </si>
  <si>
    <t>IPIA and IP Trunking International Calling Call Destination   Morocco-Rabat  Call Type Outbound  PRICE per minute</t>
  </si>
  <si>
    <t>IPIA and IP Trunking International Calling Call Destination   Morocco-Wana  Call Type Outbound  PRICE per minute</t>
  </si>
  <si>
    <t>IPIA and IP Trunking International Calling Call Destination   Mozambique  Call Type Outbound  PRICE per minute</t>
  </si>
  <si>
    <t>IPIA and IP Trunking International Calling Call Destination   Mozambique-Mobile  Call Type Outbound  PRICE per minute</t>
  </si>
  <si>
    <t>IPIA and IP Trunking International Calling Call Destination   Mozambique-Mobile-Vodacom  Call Type Outbound  PRICE per minute</t>
  </si>
  <si>
    <t>IPIA and IP Trunking International Calling Call Destination   Myanmar  Call Type Outbound  PRICE per minute</t>
  </si>
  <si>
    <t>IPIA and IP Trunking International Calling Call Destination   Myanmar-Mobile  Call Type Outbound  PRICE per minute</t>
  </si>
  <si>
    <t>IPIA and IP Trunking International Calling Call Destination   Namibia  Call Type Outbound  PRICE per minute</t>
  </si>
  <si>
    <t>IPIA and IP Trunking International Calling Call Destination   Namibia-Mobile  Call Type Outbound  PRICE per minute</t>
  </si>
  <si>
    <t>IPIA and IP Trunking International Calling Call Destination   National  Call Type Outbound  PRICE per minute</t>
  </si>
  <si>
    <t>IPIA and IP Trunking International Calling Call Destination   Nauru  Call Type Outbound  PRICE per minute</t>
  </si>
  <si>
    <t>IPIA and IP Trunking International Calling Call Destination   Nepal  Call Type Outbound  PRICE per minute</t>
  </si>
  <si>
    <t>IPIA and IP Trunking International Calling Call Destination   Nepal-Kathmandu  Call Type Outbound  PRICE per minute</t>
  </si>
  <si>
    <t>IPIA and IP Trunking International Calling Call Destination   Nepal-Mobile  Call Type Outbound  PRICE per minute</t>
  </si>
  <si>
    <t>IPIA and IP Trunking International Calling Call Destination   Netherlands  Call Type Outbound  PRICE per minute</t>
  </si>
  <si>
    <t>IPIA and IP Trunking International Calling Call Destination   Netherlands-Mobile  Call Type Outbound  PRICE per minute</t>
  </si>
  <si>
    <t>IPIA and IP Trunking International Calling Call Destination   Netherlands-Mobile-KPN  Call Type Outbound  PRICE per minute</t>
  </si>
  <si>
    <t>IPIA and IP Trunking International Calling Call Destination   Netherlands-Mobile-O2  Call Type Outbound  PRICE per minute</t>
  </si>
  <si>
    <t>IPIA and IP Trunking International Calling Call Destination   Netherlands-Mobile-T Mobile  Call Type Outbound  PRICE per minute</t>
  </si>
  <si>
    <t>IPIA and IP Trunking International Calling Call Destination   Netherlands-Mobile-Tele2  Call Type Outbound  PRICE per minute</t>
  </si>
  <si>
    <t>IPIA and IP Trunking International Calling Call Destination   Netherlands-Mobile-Vodafone  Call Type Outbound  PRICE per minute</t>
  </si>
  <si>
    <t>IPIA and IP Trunking International Calling Call Destination   New Caledonia  Call Type Outbound  PRICE per minute</t>
  </si>
  <si>
    <t>IPIA and IP Trunking International Calling Call Destination   New Caledonia-Mobile  Call Type Outbound  PRICE per minute</t>
  </si>
  <si>
    <t>IPIA and IP Trunking International Calling Call Destination   New Zealand  Call Type Outbound  PRICE per minute</t>
  </si>
  <si>
    <t>IPIA and IP Trunking International Calling Call Destination   New Zealand-Auckland  Call Type Outbound  PRICE per minute</t>
  </si>
  <si>
    <t>IPIA and IP Trunking International Calling Call Destination   New Zealand-Mobile  Call Type Outbound  PRICE per minute</t>
  </si>
  <si>
    <t>IPIA and IP Trunking International Calling Call Destination   New Zealand-Mobile-Scott Base  Call Type Outbound  PRICE per minute</t>
  </si>
  <si>
    <t>IPIA and IP Trunking International Calling Call Destination   New Zealand-Mobile-Vodafone  Call Type Outbound  PRICE per minute</t>
  </si>
  <si>
    <t>IPIA and IP Trunking International Calling Call Destination   Nicaragua  Call Type Outbound  PRICE per minute</t>
  </si>
  <si>
    <t>IPIA and IP Trunking International Calling Call Destination   Nicaragua-Enitel  Call Type Outbound  PRICE per minute</t>
  </si>
  <si>
    <t>IPIA and IP Trunking International Calling Call Destination   Nicaragua-Mobile  Call Type Outbound  PRICE per minute</t>
  </si>
  <si>
    <t>IPIA and IP Trunking International Calling Call Destination   Nicaragua-Mobile-Movistar  Call Type Outbound  PRICE per minute</t>
  </si>
  <si>
    <t>IPIA and IP Trunking International Calling Call Destination   Niger  Call Type Outbound  PRICE per minute</t>
  </si>
  <si>
    <t>IPIA and IP Trunking International Calling Call Destination   Niger-Mobile  Call Type Outbound  PRICE per minute</t>
  </si>
  <si>
    <t>IPIA and IP Trunking International Calling Call Destination   Niger-Mobile-Airtel  Call Type Outbound  PRICE per minute</t>
  </si>
  <si>
    <t>IPIA and IP Trunking International Calling Call Destination   Niger-Mobile-Telecel  Call Type Outbound  PRICE per minute</t>
  </si>
  <si>
    <t>IPIA and IP Trunking International Calling Call Destination   Nigeria  Call Type Outbound  PRICE per minute</t>
  </si>
  <si>
    <t>IPIA and IP Trunking International Calling Call Destination   Nigeria-Lagos  Call Type Outbound  PRICE per minute</t>
  </si>
  <si>
    <t>IPIA and IP Trunking International Calling Call Destination   Nigeria-Mobile  Call Type Outbound  PRICE per minute</t>
  </si>
  <si>
    <t>IPIA and IP Trunking International Calling Call Destination   Nigeria-Mobile-Etisalat  Call Type Outbound  PRICE per minute</t>
  </si>
  <si>
    <t>IPIA and IP Trunking International Calling Call Destination   Nigeria-Mobile-Globacom  Call Type Outbound  PRICE per minute</t>
  </si>
  <si>
    <t>IPIA and IP Trunking International Calling Call Destination   Nigeria-Mobile-MTN  Call Type Outbound  PRICE per minute</t>
  </si>
  <si>
    <t>IPIA and IP Trunking International Calling Call Destination   Nigeria-Mobile-VeeMobile  Call Type Outbound  PRICE per minute</t>
  </si>
  <si>
    <t>IPIA and IP Trunking International Calling Call Destination   Niue  Call Type Outbound  PRICE per minute</t>
  </si>
  <si>
    <t>IPIA and IP Trunking International Calling Call Destination   Norfolk Islands  Call Type Outbound  PRICE per minute</t>
  </si>
  <si>
    <t>IPIA and IP Trunking International Calling Call Destination   Northern Marianas  Call Type Outbound  PRICE per minute</t>
  </si>
  <si>
    <t>IPIA and IP Trunking International Calling Call Destination   Norway  Call Type Outbound  PRICE per minute</t>
  </si>
  <si>
    <t>IPIA and IP Trunking International Calling Call Destination   Norway-Mobile  Call Type Outbound  PRICE per minute</t>
  </si>
  <si>
    <t>IPIA and IP Trunking International Calling Call Destination   Norway-Mobile-Netcom  Call Type Outbound  PRICE per minute</t>
  </si>
  <si>
    <t>IPIA and IP Trunking International Calling Call Destination   Norway-Mobile-Tele2  Call Type Outbound  PRICE per minute</t>
  </si>
  <si>
    <t>IPIA and IP Trunking International Calling Call Destination   Norway-Mobile-Telenor  Call Type Outbound  PRICE per minute</t>
  </si>
  <si>
    <t>IPIA and IP Trunking International Calling Call Destination   Norway-Oslo  Call Type Outbound  PRICE per minute</t>
  </si>
  <si>
    <t>IPIA and IP Trunking International Calling Call Destination   Norway-Special Services  Call Type Outbound  PRICE per minute</t>
  </si>
  <si>
    <t>IPIA and IP Trunking International Calling Call Destination   Oman  Call Type Outbound  PRICE per minute</t>
  </si>
  <si>
    <t>IPIA and IP Trunking International Calling Call Destination   Oman-Mobile  Call Type Outbound  PRICE per minute</t>
  </si>
  <si>
    <t>IPIA and IP Trunking International Calling Call Destination   Pakistan  Call Type Outbound  PRICE per minute</t>
  </si>
  <si>
    <t>IPIA and IP Trunking International Calling Call Destination   Pakistan-Kashmir  Call Type Outbound  PRICE per minute</t>
  </si>
  <si>
    <t>IPIA and IP Trunking International Calling Call Destination   Pakistan-Mobile  Call Type Outbound  PRICE per minute</t>
  </si>
  <si>
    <t>IPIA and IP Trunking International Calling Call Destination   Pakistan-Mobile-Mobilink  Call Type Outbound  PRICE per minute</t>
  </si>
  <si>
    <t>IPIA and IP Trunking International Calling Call Destination   Pakistan-Mobile-SCO  Call Type Outbound  PRICE per minute</t>
  </si>
  <si>
    <t>IPIA and IP Trunking International Calling Call Destination   Pakistan-Mobile-Telenor  Call Type Outbound  PRICE per minute</t>
  </si>
  <si>
    <t>IPIA and IP Trunking International Calling Call Destination   Pakistan-Mobile-Ufone  Call Type Outbound  PRICE per minute</t>
  </si>
  <si>
    <t>IPIA and IP Trunking International Calling Call Destination   Pakistan-Mobile-Warid  Call Type Outbound  PRICE per minute</t>
  </si>
  <si>
    <t>IPIA and IP Trunking International Calling Call Destination   Pakistan-Mobile-Zong  Call Type Outbound  PRICE per minute</t>
  </si>
  <si>
    <t>IPIA and IP Trunking International Calling Call Destination   Palau  Call Type Outbound  PRICE per minute</t>
  </si>
  <si>
    <t>IPIA and IP Trunking International Calling Call Destination   Palau-Mobile-PMC  Call Type Outbound  PRICE per minute</t>
  </si>
  <si>
    <t>IPIA and IP Trunking International Calling Call Destination   Palestine  Call Type Outbound  PRICE per minute</t>
  </si>
  <si>
    <t>IPIA and IP Trunking International Calling Call Destination   Palestine-Israel  Call Type Outbound  PRICE per minute</t>
  </si>
  <si>
    <t>IPIA and IP Trunking International Calling Call Destination   Palestine-Israel-Mobile  Call Type Outbound  PRICE per minute</t>
  </si>
  <si>
    <t>IPIA and IP Trunking International Calling Call Destination   Palestine-Mobile  Call Type Outbound  PRICE per minute</t>
  </si>
  <si>
    <t>IPIA and IP Trunking International Calling Call Destination   Panama  Call Type Outbound  PRICE per minute</t>
  </si>
  <si>
    <t>IPIA and IP Trunking International Calling Call Destination   Panama-Colon  Call Type Outbound  PRICE per minute</t>
  </si>
  <si>
    <t>IPIA and IP Trunking International Calling Call Destination   Panama-Mobile  Call Type Outbound  PRICE per minute</t>
  </si>
  <si>
    <t>IPIA and IP Trunking International Calling Call Destination   Panama-Mobile-C&amp;W  Call Type Outbound  PRICE per minute</t>
  </si>
  <si>
    <t>IPIA and IP Trunking International Calling Call Destination   Panama-Mobile-Digicel  Call Type Outbound  PRICE per minute</t>
  </si>
  <si>
    <t>IPIA and IP Trunking International Calling Call Destination   Panama-OLO  Call Type Outbound  PRICE per minute</t>
  </si>
  <si>
    <t>IPIA and IP Trunking International Calling Call Destination   Panama-Panama City  Call Type Outbound  PRICE per minute</t>
  </si>
  <si>
    <t>IPIA and IP Trunking International Calling Call Destination   Papua New Guinea  Call Type Outbound  PRICE per minute</t>
  </si>
  <si>
    <t>IPIA and IP Trunking International Calling Call Destination   Papua New Guinea-Mobile  Call Type Outbound  PRICE per minute</t>
  </si>
  <si>
    <t>IPIA and IP Trunking International Calling Call Destination   Paraguay  Call Type Outbound  PRICE per minute</t>
  </si>
  <si>
    <t>IPIA and IP Trunking International Calling Call Destination   Paraguay-Asuncion  Call Type Outbound  PRICE per minute</t>
  </si>
  <si>
    <t>IPIA and IP Trunking International Calling Call Destination   Paraguay-Mobile  Call Type Outbound  PRICE per minute</t>
  </si>
  <si>
    <t>IPIA and IP Trunking International Calling Call Destination   Paraguay-Mobile-Personal  Call Type Outbound  PRICE per minute</t>
  </si>
  <si>
    <t>IPIA and IP Trunking International Calling Call Destination   Paraguay-Mobile-Tigo  Call Type Outbound  PRICE per minute</t>
  </si>
  <si>
    <t>IPIA and IP Trunking International Calling Call Destination   Paraguay-Mobile-Vox  Call Type Outbound  PRICE per minute</t>
  </si>
  <si>
    <t>IPIA and IP Trunking International Calling Call Destination   Peru  Call Type Outbound  PRICE per minute</t>
  </si>
  <si>
    <t>IPIA and IP Trunking International Calling Call Destination   Peru-High  Call Type Outbound  PRICE per minute</t>
  </si>
  <si>
    <t>IPIA and IP Trunking International Calling Call Destination   Peru-Lima  Call Type Outbound  PRICE per minute</t>
  </si>
  <si>
    <t>IPIA and IP Trunking International Calling Call Destination   Peru-Mobile  Call Type Outbound  PRICE per minute</t>
  </si>
  <si>
    <t>IPIA and IP Trunking International Calling Call Destination   Peru-Mobile-America Moviles  Call Type Outbound  PRICE per minute</t>
  </si>
  <si>
    <t>IPIA and IP Trunking International Calling Call Destination   Peru-Mobile-Nextel  Call Type Outbound  PRICE per minute</t>
  </si>
  <si>
    <t>IPIA and IP Trunking International Calling Call Destination   Peru-Mobile-Telefonica  Call Type Outbound  PRICE per minute</t>
  </si>
  <si>
    <t>IPIA and IP Trunking International Calling Call Destination   Peru-Rural  Call Type Outbound  PRICE per minute</t>
  </si>
  <si>
    <t>IPIA and IP Trunking International Calling Call Destination   Philippines  Call Type Outbound  PRICE per minute</t>
  </si>
  <si>
    <t>IPIA and IP Trunking International Calling Call Destination   Philippines-Bayantel  Call Type Outbound  PRICE per minute</t>
  </si>
  <si>
    <t>IPIA and IP Trunking International Calling Call Destination   Philippines-Digitel  Call Type Outbound  PRICE per minute</t>
  </si>
  <si>
    <t>IPIA and IP Trunking International Calling Call Destination   Philippines-ETPI  Call Type Outbound  PRICE per minute</t>
  </si>
  <si>
    <t>IPIA and IP Trunking International Calling Call Destination   Philippines-Globe  Call Type Outbound  PRICE per minute</t>
  </si>
  <si>
    <t>IPIA and IP Trunking International Calling Call Destination   Philippines-Mobile  Call Type Outbound  PRICE per minute</t>
  </si>
  <si>
    <t>IPIA and IP Trunking International Calling Call Destination   Philippines-Mobile-Digitel  Call Type Outbound  PRICE per minute</t>
  </si>
  <si>
    <t>IPIA and IP Trunking International Calling Call Destination   Philippines-Mobile-Globe  Call Type Outbound  PRICE per minute</t>
  </si>
  <si>
    <t>IPIA and IP Trunking International Calling Call Destination   Philippines-Mobile-Smart  Call Type Outbound  PRICE per minute</t>
  </si>
  <si>
    <t>IPIA and IP Trunking International Calling Call Destination   Philippines-PLDT  Call Type Outbound  PRICE per minute</t>
  </si>
  <si>
    <t>IPIA and IP Trunking International Calling Call Destination   Philippines-Paptelco  Call Type Outbound  PRICE per minute</t>
  </si>
  <si>
    <t>IPIA and IP Trunking International Calling Call Destination   Philippines-Philcom  Call Type Outbound  PRICE per minute</t>
  </si>
  <si>
    <t>IPIA and IP Trunking International Calling Call Destination   Poland  Call Type Outbound  PRICE per minute</t>
  </si>
  <si>
    <t>IPIA and IP Trunking International Calling Call Destination   Poland-Gdansk  Call Type Outbound  PRICE per minute</t>
  </si>
  <si>
    <t>IPIA and IP Trunking International Calling Call Destination   Poland-Katowice  Call Type Outbound  PRICE per minute</t>
  </si>
  <si>
    <t>IPIA and IP Trunking International Calling Call Destination   Poland-Mobile  Call Type Outbound  PRICE per minute</t>
  </si>
  <si>
    <t>IPIA and IP Trunking International Calling Call Destination   Poland-Mobile-Era  Call Type Outbound  PRICE per minute</t>
  </si>
  <si>
    <t>IPIA and IP Trunking International Calling Call Destination   Poland-Mobile-Orange  Call Type Outbound  PRICE per minute</t>
  </si>
  <si>
    <t>IPIA and IP Trunking International Calling Call Destination   Poland-Mobile-P4  Call Type Outbound  PRICE per minute</t>
  </si>
  <si>
    <t>IPIA and IP Trunking International Calling Call Destination   Poland-Mobile-Plus  Call Type Outbound  PRICE per minute</t>
  </si>
  <si>
    <t>IPIA and IP Trunking International Calling Call Destination   Poland-OLO  Call Type Outbound  PRICE per minute</t>
  </si>
  <si>
    <t>IPIA and IP Trunking International Calling Call Destination   Poland-Premium  Call Type Outbound  PRICE per minute</t>
  </si>
  <si>
    <t>IPIA and IP Trunking International Calling Call Destination   Poland-Warsaw  Call Type Outbound  PRICE per minute</t>
  </si>
  <si>
    <t>IPIA and IP Trunking International Calling Call Destination   Portugal  Call Type Outbound  PRICE per minute</t>
  </si>
  <si>
    <t>IPIA and IP Trunking International Calling Call Destination   Portugal Madeira  Call Type Outbound  PRICE per minute</t>
  </si>
  <si>
    <t>IPIA and IP Trunking International Calling Call Destination   Portugal-Lisbon  Call Type Outbound  PRICE per minute</t>
  </si>
  <si>
    <t>IPIA and IP Trunking International Calling Call Destination   Portugal-Madeira/Azores  Call Type Outbound  PRICE per minute</t>
  </si>
  <si>
    <t>IPIA and IP Trunking International Calling Call Destination   Portugal-Mobile  Call Type Outbound  PRICE per minute</t>
  </si>
  <si>
    <t>IPIA and IP Trunking International Calling Call Destination   Portugal-Mobile-Optimus  Call Type Outbound  PRICE per minute</t>
  </si>
  <si>
    <t>IPIA and IP Trunking International Calling Call Destination   Portugal-Mobile-TMN  Call Type Outbound  PRICE per minute</t>
  </si>
  <si>
    <t>IPIA and IP Trunking International Calling Call Destination   Portugal-Mobile-Vodafone  Call Type Outbound  PRICE per minute</t>
  </si>
  <si>
    <t>IPIA and IP Trunking International Calling Call Destination   Portugal-OLO  Call Type Outbound  PRICE per minute</t>
  </si>
  <si>
    <t>IPIA and IP Trunking International Calling Call Destination   Portugal-Porto  Call Type Outbound  PRICE per minute</t>
  </si>
  <si>
    <t>IPIA and IP Trunking International Calling Call Destination   Puerto Rico  Call Type Outbound  PRICE per minute</t>
  </si>
  <si>
    <t>IPIA and IP Trunking International Calling Call Destination   Puerto Rico-Centennial  Call Type Outbound  PRICE per minute</t>
  </si>
  <si>
    <t>IPIA and IP Trunking International Calling Call Destination   Puerto Rico-Mobile  Call Type Outbound  PRICE per minute</t>
  </si>
  <si>
    <t>IPIA and IP Trunking International Calling Call Destination   Qatar  Call Type Outbound  PRICE per minute</t>
  </si>
  <si>
    <t>IPIA and IP Trunking International Calling Call Destination   Qatar-Mobile  Call Type Outbound  PRICE per minute</t>
  </si>
  <si>
    <t>IPIA and IP Trunking International Calling Call Destination   Reunion  Call Type Outbound  PRICE per minute</t>
  </si>
  <si>
    <t>IPIA and IP Trunking International Calling Call Destination   Reunion-Mobile  Call Type Outbound  PRICE per minute</t>
  </si>
  <si>
    <t>IPIA and IP Trunking International Calling Call Destination   Romania  Call Type Outbound  PRICE per minute</t>
  </si>
  <si>
    <t>IPIA and IP Trunking International Calling Call Destination   Romania-Bucharest  Call Type Outbound  PRICE per minute</t>
  </si>
  <si>
    <t>IPIA and IP Trunking International Calling Call Destination   Romania-Mobile  Call Type Outbound  PRICE per minute</t>
  </si>
  <si>
    <t>IPIA and IP Trunking International Calling Call Destination   Romania-Mobile-Cosmote  Call Type Outbound  PRICE per minute</t>
  </si>
  <si>
    <t>IPIA and IP Trunking International Calling Call Destination   Romania-Mobile-Orange  Call Type Outbound  PRICE per minute</t>
  </si>
  <si>
    <t>IPIA and IP Trunking International Calling Call Destination   Romania-Mobile-Vodafone  Call Type Outbound  PRICE per minute</t>
  </si>
  <si>
    <t>IPIA and IP Trunking International Calling Call Destination   Romania-OLO  Call Type Outbound  PRICE per minute</t>
  </si>
  <si>
    <t>IPIA and IP Trunking International Calling Call Destination   Russia  Call Type Outbound  PRICE per minute</t>
  </si>
  <si>
    <t>IPIA and IP Trunking International Calling Call Destination   Russia-Fixed 1  Call Type Outbound  PRICE per minute</t>
  </si>
  <si>
    <t>IPIA and IP Trunking International Calling Call Destination   Russia-Fixed 2  Call Type Outbound  PRICE per minute</t>
  </si>
  <si>
    <t>IPIA and IP Trunking International Calling Call Destination   Russia-Fixed 3  Call Type Outbound  PRICE per minute</t>
  </si>
  <si>
    <t>IPIA and IP Trunking International Calling Call Destination   Russia-Fixed 4  Call Type Outbound  PRICE per minute</t>
  </si>
  <si>
    <t>IPIA and IP Trunking International Calling Call Destination   Russia-Fixed 5  Call Type Outbound  PRICE per minute</t>
  </si>
  <si>
    <t>IPIA and IP Trunking International Calling Call Destination   Russia-Mobile  Call Type Outbound  PRICE per minute</t>
  </si>
  <si>
    <t>IPIA and IP Trunking International Calling Call Destination   Russia-Mobile-Abkhazia  Call Type Outbound  PRICE per minute</t>
  </si>
  <si>
    <t>IPIA and IP Trunking International Calling Call Destination   Russia-Mobile-Beeline  Call Type Outbound  PRICE per minute</t>
  </si>
  <si>
    <t>IPIA and IP Trunking International Calling Call Destination   Russia-Mobile-Global Star  Call Type Outbound  PRICE per minute</t>
  </si>
  <si>
    <t>IPIA and IP Trunking International Calling Call Destination   Russia-Mobile-MTS  Call Type Outbound  PRICE per minute</t>
  </si>
  <si>
    <t>IPIA and IP Trunking International Calling Call Destination   Russia-Mobile-Megafon  Call Type Outbound  PRICE per minute</t>
  </si>
  <si>
    <t>IPIA and IP Trunking International Calling Call Destination   Russia-Mobile-Rostelecom  Call Type Outbound  PRICE per minute</t>
  </si>
  <si>
    <t>IPIA and IP Trunking International Calling Call Destination   Russia-Moscow  Call Type Outbound  PRICE per minute</t>
  </si>
  <si>
    <t>IPIA and IP Trunking International Calling Call Destination   Russia-St Petersburg  Call Type Outbound  PRICE per minute</t>
  </si>
  <si>
    <t>IPIA and IP Trunking International Calling Call Destination   Rwanda  Call Type Outbound  PRICE per minute</t>
  </si>
  <si>
    <t>IPIA and IP Trunking International Calling Call Destination   Rwanda-Mobile  Call Type Outbound  PRICE per minute</t>
  </si>
  <si>
    <t>IPIA and IP Trunking International Calling Call Destination   Rwanda-Mobile-MTN  Call Type Outbound  PRICE per minute</t>
  </si>
  <si>
    <t>IPIA and IP Trunking International Calling Call Destination   San Marino  Call Type Outbound  PRICE per minute</t>
  </si>
  <si>
    <t>IPIA and IP Trunking International Calling Call Destination   San Marino-Mobile  Call Type Outbound  PRICE per minute</t>
  </si>
  <si>
    <t>IPIA and IP Trunking International Calling Call Destination   San Marino-Premium  Call Type Outbound  PRICE per minute</t>
  </si>
  <si>
    <t>IPIA and IP Trunking International Calling Call Destination   Sao Tome &amp; Principe  Call Type Outbound  PRICE per minute</t>
  </si>
  <si>
    <t>IPIA and IP Trunking International Calling Call Destination   Sao Tome &amp; Principe-Mobile  Call Type Outbound  PRICE per minute</t>
  </si>
  <si>
    <t>IPIA and IP Trunking International Calling Call Destination   Saudi Arabia  Call Type Outbound  PRICE per minute</t>
  </si>
  <si>
    <t>IPIA and IP Trunking International Calling Call Destination   Saudi Arabia-Mobile  Call Type Outbound  PRICE per minute</t>
  </si>
  <si>
    <t>IPIA and IP Trunking International Calling Call Destination   Saudi Arabia-Mobile-Mobily  Call Type Outbound  PRICE per minute</t>
  </si>
  <si>
    <t>IPIA and IP Trunking International Calling Call Destination   Saudi Arabia-Mobile-Zain  Call Type Outbound  PRICE per minute</t>
  </si>
  <si>
    <t>IPIA and IP Trunking International Calling Call Destination   Senegal  Call Type Outbound  PRICE per minute</t>
  </si>
  <si>
    <t>IPIA and IP Trunking International Calling Call Destination   Senegal-Mobile  Call Type Outbound  PRICE per minute</t>
  </si>
  <si>
    <t>IPIA and IP Trunking International Calling Call Destination   Senegal-Mobile-Orange  Call Type Outbound  PRICE per minute</t>
  </si>
  <si>
    <t>IPIA and IP Trunking International Calling Call Destination   Senegal-Mobile-Sentel  Call Type Outbound  PRICE per minute</t>
  </si>
  <si>
    <t>IPIA and IP Trunking International Calling Call Destination   Senegal-Orange  Call Type Outbound  PRICE per minute</t>
  </si>
  <si>
    <t>IPIA and IP Trunking International Calling Call Destination   Serbia  Call Type Outbound  PRICE per minute</t>
  </si>
  <si>
    <t>IPIA and IP Trunking International Calling Call Destination   Serbia Montenegro  Call Type Outbound  PRICE per minute</t>
  </si>
  <si>
    <t>IPIA and IP Trunking International Calling Call Destination   Serbia-Belgrade  Call Type Outbound  PRICE per minute</t>
  </si>
  <si>
    <t>IPIA and IP Trunking International Calling Call Destination   Serbia-Mobile  Call Type Outbound  PRICE per minute</t>
  </si>
  <si>
    <t>IPIA and IP Trunking International Calling Call Destination   Serbia-Mobile-Montenegro  Call Type Outbound  PRICE per minute</t>
  </si>
  <si>
    <t>IPIA and IP Trunking International Calling Call Destination   Serbia-Mobile-Srbija  Call Type Outbound  PRICE per minute</t>
  </si>
  <si>
    <t>IPIA and IP Trunking International Calling Call Destination   Serbia-Mobile-Telenor  Call Type Outbound  PRICE per minute</t>
  </si>
  <si>
    <t>IPIA and IP Trunking International Calling Call Destination   Serbia-Orion  Call Type Outbound  PRICE per minute</t>
  </si>
  <si>
    <t>IPIA and IP Trunking International Calling Call Destination   Seychelles  Call Type Outbound  PRICE per minute</t>
  </si>
  <si>
    <t>IPIA and IP Trunking International Calling Call Destination   Seychelles-Mobile  Call Type Outbound  PRICE per minute</t>
  </si>
  <si>
    <t>IPIA and IP Trunking International Calling Call Destination   Sierra Leone  Call Type Outbound  PRICE per minute</t>
  </si>
  <si>
    <t>IPIA and IP Trunking International Calling Call Destination   Sierra Leone-Freetown  Call Type Outbound  PRICE per minute</t>
  </si>
  <si>
    <t>IPIA and IP Trunking International Calling Call Destination   Sierra Leone-Mobile  Call Type Outbound  PRICE per minute</t>
  </si>
  <si>
    <t>IPIA and IP Trunking International Calling Call Destination   Sierra Leone-Mobile-Airtel  Call Type Outbound  PRICE per minute</t>
  </si>
  <si>
    <t>IPIA and IP Trunking International Calling Call Destination   Sierra Leone-Mobile-Comium  Call Type Outbound  PRICE per minute</t>
  </si>
  <si>
    <t>IPIA and IP Trunking International Calling Call Destination   Sierra Leone-Sierratel  Call Type Outbound  PRICE per minute</t>
  </si>
  <si>
    <t>IPIA and IP Trunking International Calling Call Destination   Singapore  Call Type Outbound  PRICE per minute</t>
  </si>
  <si>
    <t>IPIA and IP Trunking International Calling Call Destination   Singapore-Mobile  Call Type Outbound  PRICE per minute</t>
  </si>
  <si>
    <t>IPIA and IP Trunking International Calling Call Destination   Singapore-VOIP  Call Type Outbound  PRICE per minute</t>
  </si>
  <si>
    <t>IPIA and IP Trunking International Calling Call Destination   Slovak Rep  Call Type Outbound  PRICE per minute</t>
  </si>
  <si>
    <t>IPIA and IP Trunking International Calling Call Destination   Slovak Rep-Mobile  Call Type Outbound  PRICE per minute</t>
  </si>
  <si>
    <t>IPIA and IP Trunking International Calling Call Destination   Slovak Rep-Mobile-Orange  Call Type Outbound  PRICE per minute</t>
  </si>
  <si>
    <t>IPIA and IP Trunking International Calling Call Destination   Slovak Rep-Mobile-TelefonicaO2  Call Type Outbound  PRICE per minute</t>
  </si>
  <si>
    <t>IPIA and IP Trunking International Calling Call Destination   Slovak Rep-Mobile-Tsystems  Call Type Outbound  PRICE per minute</t>
  </si>
  <si>
    <t>IPIA and IP Trunking International Calling Call Destination   Slovak Rep-Orange  Call Type Outbound  PRICE per minute</t>
  </si>
  <si>
    <t>IPIA and IP Trunking International Calling Call Destination   Slovenia  Call Type Outbound  PRICE per minute</t>
  </si>
  <si>
    <t>IPIA and IP Trunking International Calling Call Destination   Slovenia-Mobile  Call Type Outbound  PRICE per minute</t>
  </si>
  <si>
    <t>IPIA and IP Trunking International Calling Call Destination   Slovenia-Mobile-Kosovo Ipkonet  Call Type Outbound  PRICE per minute</t>
  </si>
  <si>
    <t>IPIA and IP Trunking International Calling Call Destination   Slovenia-Mobile-Simobil/Mobtel  Call Type Outbound  PRICE per minute</t>
  </si>
  <si>
    <t>IPIA and IP Trunking International Calling Call Destination   Slovenia-OLO A  Call Type Outbound  PRICE per minute</t>
  </si>
  <si>
    <t>IPIA and IP Trunking International Calling Call Destination   Slovenia-OLO B  Call Type Outbound  PRICE per minute</t>
  </si>
  <si>
    <t>IPIA and IP Trunking International Calling Call Destination   Solomon Islands  Call Type Outbound  PRICE per minute</t>
  </si>
  <si>
    <t>IPIA and IP Trunking International Calling Call Destination   Somalia  Call Type Outbound  PRICE per minute</t>
  </si>
  <si>
    <t>IPIA and IP Trunking International Calling Call Destination   Somalia-Golis  Call Type Outbound  PRICE per minute</t>
  </si>
  <si>
    <t>IPIA and IP Trunking International Calling Call Destination   Somalia-Hormud  Call Type Outbound  PRICE per minute</t>
  </si>
  <si>
    <t>IPIA and IP Trunking International Calling Call Destination   Somalia-Mobile-Onkod  Call Type Outbound  PRICE per minute</t>
  </si>
  <si>
    <t>IPIA and IP Trunking International Calling Call Destination   Somalia-Nationlink  Call Type Outbound  PRICE per minute</t>
  </si>
  <si>
    <t>IPIA and IP Trunking International Calling Call Destination   South Africa  Call Type Outbound  PRICE per minute</t>
  </si>
  <si>
    <t>IPIA and IP Trunking International Calling Call Destination   South Africa-Cape Town  Call Type Outbound  PRICE per minute</t>
  </si>
  <si>
    <t>IPIA and IP Trunking International Calling Call Destination   South Africa-Johannesburg  Call Type Outbound  PRICE per minute</t>
  </si>
  <si>
    <t>IPIA and IP Trunking International Calling Call Destination   South Africa-Mobile  Call Type Outbound  PRICE per minute</t>
  </si>
  <si>
    <t>IPIA and IP Trunking International Calling Call Destination   South Africa-Mobile-Cell C  Call Type Outbound  PRICE per minute</t>
  </si>
  <si>
    <t>IPIA and IP Trunking International Calling Call Destination   South Africa-Mobile-MTN  Call Type Outbound  PRICE per minute</t>
  </si>
  <si>
    <t>IPIA and IP Trunking International Calling Call Destination   South Africa-Mobile-Vodacom  Call Type Outbound  PRICE per minute</t>
  </si>
  <si>
    <t>IPIA and IP Trunking International Calling Call Destination   South Africa-NGN  Call Type Outbound  PRICE per minute</t>
  </si>
  <si>
    <t>IPIA and IP Trunking International Calling Call Destination   South Sudan  Call Type Outbound  PRICE per minute</t>
  </si>
  <si>
    <t>IPIA and IP Trunking International Calling Call Destination   South Sudan-Mobile  Call Type Outbound  PRICE per minute</t>
  </si>
  <si>
    <t>IPIA and IP Trunking International Calling Call Destination   South Sudan-Mobile-Vivacell  Call Type Outbound  PRICE per minute</t>
  </si>
  <si>
    <t>IPIA and IP Trunking International Calling Call Destination   Spain  Call Type Outbound  PRICE per minute</t>
  </si>
  <si>
    <t>IPIA and IP Trunking International Calling Call Destination   Spain-Canary Islands  Call Type Outbound  PRICE per minute</t>
  </si>
  <si>
    <t>IPIA and IP Trunking International Calling Call Destination   Spain-Mobile  Call Type Outbound  PRICE per minute</t>
  </si>
  <si>
    <t>IPIA and IP Trunking International Calling Call Destination   Spain-Mobile-Movistar  Call Type Outbound  PRICE per minute</t>
  </si>
  <si>
    <t>IPIA and IP Trunking International Calling Call Destination   Spain-Mobile-Orange  Call Type Outbound  PRICE per minute</t>
  </si>
  <si>
    <t>IPIA and IP Trunking International Calling Call Destination   Spain-Mobile-Vodafone  Call Type Outbound  PRICE per minute</t>
  </si>
  <si>
    <t>IPIA and IP Trunking International Calling Call Destination   Spain-Mobile-Yoigo  Call Type Outbound  PRICE per minute</t>
  </si>
  <si>
    <t>IPIA and IP Trunking International Calling Call Destination   Spain-Non Geo  Call Type Outbound  PRICE per minute</t>
  </si>
  <si>
    <t>IPIA and IP Trunking International Calling Call Destination   Sri Lanka  Call Type Outbound  PRICE per minute</t>
  </si>
  <si>
    <t>IPIA and IP Trunking International Calling Call Destination   Sri Lanka-Mobile  Call Type Outbound  PRICE per minute</t>
  </si>
  <si>
    <t>IPIA and IP Trunking International Calling Call Destination   Sri Lanka-Mobile-Dialog  Call Type Outbound  PRICE per minute</t>
  </si>
  <si>
    <t>IPIA and IP Trunking International Calling Call Destination   Sri Lanka-Mobile-Mobitel  Call Type Outbound  PRICE per minute</t>
  </si>
  <si>
    <t>IPIA and IP Trunking International Calling Call Destination   Sri Lanka-Mobile-TIGO  Call Type Outbound  PRICE per minute</t>
  </si>
  <si>
    <t>IPIA and IP Trunking International Calling Call Destination   Sri Lanka-SLT  Call Type Outbound  PRICE per minute</t>
  </si>
  <si>
    <t>IPIA and IP Trunking International Calling Call Destination   Sri Lanka-WLL  Call Type Outbound  PRICE per minute</t>
  </si>
  <si>
    <t>IPIA and IP Trunking International Calling Call Destination   St. Helena  Call Type Outbound  PRICE per minute</t>
  </si>
  <si>
    <t>IPIA and IP Trunking International Calling Call Destination   St. Kitts &amp; Nevis  Call Type Outbound  PRICE per minute</t>
  </si>
  <si>
    <t>IPIA and IP Trunking International Calling Call Destination   St. Kitts &amp; Nevis-Mob.-Digicel  Call Type Outbound  PRICE per minute</t>
  </si>
  <si>
    <t>IPIA and IP Trunking International Calling Call Destination   St. Kitts &amp; Nevis-Mob.-Roaming  Call Type Outbound  PRICE per minute</t>
  </si>
  <si>
    <t>IPIA and IP Trunking International Calling Call Destination   St. Lucia  Call Type Outbound  PRICE per minute</t>
  </si>
  <si>
    <t>IPIA and IP Trunking International Calling Call Destination   St. Lucia-Mobile  Call Type Outbound  PRICE per minute</t>
  </si>
  <si>
    <t>IPIA and IP Trunking International Calling Call Destination   St. Lucia-Mobile-C&amp;W  Call Type Outbound  PRICE per minute</t>
  </si>
  <si>
    <t>IPIA and IP Trunking International Calling Call Destination   St. Lucia-Mobile-Digicel  Call Type Outbound  PRICE per minute</t>
  </si>
  <si>
    <t>IPIA and IP Trunking International Calling Call Destination   St. Maarten  Call Type Outbound  PRICE per minute</t>
  </si>
  <si>
    <t>IPIA and IP Trunking International Calling Call Destination   St. Maarten-Mobile  Call Type Outbound  PRICE per minute</t>
  </si>
  <si>
    <t>IPIA and IP Trunking International Calling Call Destination   St. Pierre &amp; Miquelon  Call Type Outbound  PRICE per minute</t>
  </si>
  <si>
    <t>IPIA and IP Trunking International Calling Call Destination   St. Pierre &amp; Miquelon-Mobile  Call Type Outbound  PRICE per minute</t>
  </si>
  <si>
    <t>IPIA and IP Trunking International Calling Call Destination   St. Vincents  Call Type Outbound  PRICE per minute</t>
  </si>
  <si>
    <t>IPIA and IP Trunking International Calling Call Destination   St. Vincents-Mobile  Call Type Outbound  PRICE per minute</t>
  </si>
  <si>
    <t>IPIA and IP Trunking International Calling Call Destination   St. Vincents-Mobile-Digicel  Call Type Outbound  PRICE per minute</t>
  </si>
  <si>
    <t>IPIA and IP Trunking International Calling Call Destination   Sudan  Call Type Outbound  PRICE per minute</t>
  </si>
  <si>
    <t>IPIA and IP Trunking International Calling Call Destination   Sudan-Canar  Call Type Outbound  PRICE per minute</t>
  </si>
  <si>
    <t>IPIA and IP Trunking International Calling Call Destination   Sudan-Mobile  Call Type Outbound  PRICE per minute</t>
  </si>
  <si>
    <t>IPIA and IP Trunking International Calling Call Destination   Sudan-Mobile-MTN  Call Type Outbound  PRICE per minute</t>
  </si>
  <si>
    <t>IPIA and IP Trunking International Calling Call Destination   Sudan-Mobile-Sudatel  Call Type Outbound  PRICE per minute</t>
  </si>
  <si>
    <t>IPIA and IP Trunking International Calling Call Destination   Sudan-Mobile-Zain  Call Type Outbound  PRICE per minute</t>
  </si>
  <si>
    <t>IPIA and IP Trunking International Calling Call Destination   Suriname  Call Type Outbound  PRICE per minute</t>
  </si>
  <si>
    <t>IPIA and IP Trunking International Calling Call Destination   Suriname-Mobile  Call Type Outbound  PRICE per minute</t>
  </si>
  <si>
    <t>IPIA and IP Trunking International Calling Call Destination   Suriname-Mobile-Digicel  Call Type Outbound  PRICE per minute</t>
  </si>
  <si>
    <t>IPIA and IP Trunking International Calling Call Destination   Swaziland  Call Type Outbound  PRICE per minute</t>
  </si>
  <si>
    <t>IPIA and IP Trunking International Calling Call Destination   Swaziland-Mobile  Call Type Outbound  PRICE per minute</t>
  </si>
  <si>
    <t>IPIA and IP Trunking International Calling Call Destination   Sweden  Call Type Outbound  PRICE per minute</t>
  </si>
  <si>
    <t>IPIA and IP Trunking International Calling Call Destination   Sweden-Mobile  Call Type Outbound  PRICE per minute</t>
  </si>
  <si>
    <t>IPIA and IP Trunking International Calling Call Destination   Sweden-Mobile-Comviq  Call Type Outbound  PRICE per minute</t>
  </si>
  <si>
    <t>IPIA and IP Trunking International Calling Call Destination   Sweden-Mobile-Hi3G  Call Type Outbound  PRICE per minute</t>
  </si>
  <si>
    <t>IPIA and IP Trunking International Calling Call Destination   Sweden-Mobile-Telenor  Call Type Outbound  PRICE per minute</t>
  </si>
  <si>
    <t>IPIA and IP Trunking International Calling Call Destination   Sweden-Mobile-Telia  Call Type Outbound  PRICE per minute</t>
  </si>
  <si>
    <t>IPIA and IP Trunking International Calling Call Destination   Sweden-Paging  Call Type Outbound  PRICE per minute</t>
  </si>
  <si>
    <t>IPIA and IP Trunking International Calling Call Destination   Switzerland  Call Type Outbound  PRICE per minute</t>
  </si>
  <si>
    <t>IPIA and IP Trunking International Calling Call Destination   Switzerland-Ivpn  Call Type Outbound  PRICE per minute</t>
  </si>
  <si>
    <t>IPIA and IP Trunking International Calling Call Destination   Switzerland-Mobile  Call Type Outbound  PRICE per minute</t>
  </si>
  <si>
    <t>IPIA and IP Trunking International Calling Call Destination   Switzerland-Mobile-In-Phone  Call Type Outbound  PRICE per minute</t>
  </si>
  <si>
    <t>IPIA and IP Trunking International Calling Call Destination   Switzerland-Mobile-Orange  Call Type Outbound  PRICE per minute</t>
  </si>
  <si>
    <t>IPIA and IP Trunking International Calling Call Destination   Switzerland-Mobile-Paging  Call Type Outbound  PRICE per minute</t>
  </si>
  <si>
    <t>IPIA and IP Trunking International Calling Call Destination   Switzerland-Mobile-Sunrise  Call Type Outbound  PRICE per minute</t>
  </si>
  <si>
    <t>IPIA and IP Trunking International Calling Call Destination   Switzerland-Mobile-Swisscom  Call Type Outbound  PRICE per minute</t>
  </si>
  <si>
    <t>IPIA and IP Trunking International Calling Call Destination   Switzerland-OLO  Call Type Outbound  PRICE per minute</t>
  </si>
  <si>
    <t>IPIA and IP Trunking International Calling Call Destination   Syria  Call Type Outbound  PRICE per minute</t>
  </si>
  <si>
    <t>IPIA and IP Trunking International Calling Call Destination   Syria-Mobile  Call Type Outbound  PRICE per minute</t>
  </si>
  <si>
    <t>IPIA and IP Trunking International Calling Call Destination   Taiwan  Call Type Outbound  PRICE per minute</t>
  </si>
  <si>
    <t>IPIA and IP Trunking International Calling Call Destination   Taiwan-Mobile  Call Type Outbound  PRICE per minute</t>
  </si>
  <si>
    <t>IPIA and IP Trunking International Calling Call Destination   Taiwan-Taipei  Call Type Outbound  PRICE per minute</t>
  </si>
  <si>
    <t>IPIA and IP Trunking International Calling Call Destination   Tajikstan  Call Type Outbound  PRICE per minute</t>
  </si>
  <si>
    <t>IPIA and IP Trunking International Calling Call Destination   Tajikstan-Mobile  Call Type Outbound  PRICE per minute</t>
  </si>
  <si>
    <t>IPIA and IP Trunking International Calling Call Destination   Tanzania  Call Type Outbound  PRICE per minute</t>
  </si>
  <si>
    <t>IPIA and IP Trunking International Calling Call Destination   Tanzania-Dar Es Salaam  Call Type Outbound  PRICE per minute</t>
  </si>
  <si>
    <t>IPIA and IP Trunking International Calling Call Destination   Tanzania-Mobile  Call Type Outbound  PRICE per minute</t>
  </si>
  <si>
    <t>IPIA and IP Trunking International Calling Call Destination   Tanzania-Mobile-Vodacom  Call Type Outbound  PRICE per minute</t>
  </si>
  <si>
    <t>IPIA and IP Trunking International Calling Call Destination   Tanzania-Mobile-Zantel  Call Type Outbound  PRICE per minute</t>
  </si>
  <si>
    <t>IPIA and IP Trunking International Calling Call Destination   Thailand  Call Type Outbound  PRICE per minute</t>
  </si>
  <si>
    <t>IPIA and IP Trunking International Calling Call Destination   Thailand-Mobile  Call Type Outbound  PRICE per minute</t>
  </si>
  <si>
    <t>IPIA and IP Trunking International Calling Call Destination   Togo  Call Type Outbound  PRICE per minute</t>
  </si>
  <si>
    <t>IPIA and IP Trunking International Calling Call Destination   Togo-Mobile  Call Type Outbound  PRICE per minute</t>
  </si>
  <si>
    <t>IPIA and IP Trunking International Calling Call Destination   Togo-Mobile-Telecel  Call Type Outbound  PRICE per minute</t>
  </si>
  <si>
    <t>IPIA and IP Trunking International Calling Call Destination   Tokelau  Call Type Outbound  PRICE per minute</t>
  </si>
  <si>
    <t>IPIA and IP Trunking International Calling Call Destination   Tonga  Call Type Outbound  PRICE per minute</t>
  </si>
  <si>
    <t>IPIA and IP Trunking International Calling Call Destination   Tonga-Mobile  Call Type Outbound  PRICE per minute</t>
  </si>
  <si>
    <t>IPIA and IP Trunking International Calling Call Destination   Trinidad &amp; Tobago  Call Type Outbound  PRICE per minute</t>
  </si>
  <si>
    <t>IPIA and IP Trunking International Calling Call Destination   Trinidad &amp; Tobago-Mob.-Digicel  Call Type Outbound  PRICE per minute</t>
  </si>
  <si>
    <t>IPIA and IP Trunking International Calling Call Destination   Trinidad &amp; Tobago-Mobile  Call Type Outbound  PRICE per minute</t>
  </si>
  <si>
    <t>IPIA and IP Trunking International Calling Call Destination   Tunisia  Call Type Outbound  PRICE per minute</t>
  </si>
  <si>
    <t>IPIA and IP Trunking International Calling Call Destination   Tunisia-Mobile  Call Type Outbound  PRICE per minute</t>
  </si>
  <si>
    <t>IPIA and IP Trunking International Calling Call Destination   Tunisia-Mobile-Orange  Call Type Outbound  PRICE per minute</t>
  </si>
  <si>
    <t>IPIA and IP Trunking International Calling Call Destination   Tunisia-Mobile-Tunisiana  Call Type Outbound  PRICE per minute</t>
  </si>
  <si>
    <t>IPIA and IP Trunking International Calling Call Destination   Tunisia-Tunis  Call Type Outbound  PRICE per minute</t>
  </si>
  <si>
    <t>IPIA and IP Trunking International Calling Call Destination   Turkey  Call Type Outbound  PRICE per minute</t>
  </si>
  <si>
    <t>IPIA and IP Trunking International Calling Call Destination   Turkey-Cities  Call Type Outbound  PRICE per minute</t>
  </si>
  <si>
    <t>IPIA and IP Trunking International Calling Call Destination   Turkey-Istanbul  Call Type Outbound  PRICE per minute</t>
  </si>
  <si>
    <t>IPIA and IP Trunking International Calling Call Destination   Turkey-Mobile  Call Type Outbound  PRICE per minute</t>
  </si>
  <si>
    <t>IPIA and IP Trunking International Calling Call Destination   Turkey-Mobile-Turkcell  Call Type Outbound  PRICE per minute</t>
  </si>
  <si>
    <t>IPIA and IP Trunking International Calling Call Destination   Turkey-Mobile-Vodafone  Call Type Outbound  PRICE per minute</t>
  </si>
  <si>
    <t>IPIA and IP Trunking International Calling Call Destination   Turkey-Nth Cyprus  Call Type Outbound  PRICE per minute</t>
  </si>
  <si>
    <t>IPIA and IP Trunking International Calling Call Destination   Turkey-Nth Cyprus-Mob-Turkcell  Call Type Outbound  PRICE per minute</t>
  </si>
  <si>
    <t>IPIA and IP Trunking International Calling Call Destination   Turkey-Nth Cyprus-Mob-Vodafone  Call Type Outbound  PRICE per minute</t>
  </si>
  <si>
    <t>IPIA and IP Trunking International Calling Call Destination   Turkey-Special Services  Call Type Outbound  PRICE per minute</t>
  </si>
  <si>
    <t>IPIA and IP Trunking International Calling Call Destination   Turkmenistan  Call Type Outbound  PRICE per minute</t>
  </si>
  <si>
    <t>IPIA and IP Trunking International Calling Call Destination   Turkmenistan-Mobile  Call Type Outbound  PRICE per minute</t>
  </si>
  <si>
    <t>IPIA and IP Trunking International Calling Call Destination   Turks &amp; Caicos  Call Type Outbound  PRICE per minute</t>
  </si>
  <si>
    <t>IPIA and IP Trunking International Calling Call Destination   Turks &amp; Caicos-Mobile  Call Type Outbound  PRICE per minute</t>
  </si>
  <si>
    <t>IPIA and IP Trunking International Calling Call Destination   Turks &amp; Caicos-Mobile-Digicel  Call Type Outbound  PRICE per minute</t>
  </si>
  <si>
    <t>IPIA and IP Trunking International Calling Call Destination   Tuvalu  Call Type Outbound  PRICE per minute</t>
  </si>
  <si>
    <t>IPIA and IP Trunking International Calling Call Destination   UK  Call Type Outbound  PRICE per minute</t>
  </si>
  <si>
    <t>IPIA and IP Trunking International Calling Call Destination   UK-Local 0844  Call Type Outbound  PRICE per minute</t>
  </si>
  <si>
    <t>IPIA and IP Trunking International Calling Call Destination   UK-Local 0845  Call Type Outbound  PRICE per minute</t>
  </si>
  <si>
    <t>IPIA and IP Trunking International Calling Call Destination   UK-Mobile  Call Type Outbound  PRICE per minute</t>
  </si>
  <si>
    <t>IPIA and IP Trunking International Calling Call Destination   UK-Mobile-H3G  Call Type Outbound  PRICE per minute</t>
  </si>
  <si>
    <t>IPIA and IP Trunking International Calling Call Destination   UK-Mobile-O2  Call Type Outbound  PRICE per minute</t>
  </si>
  <si>
    <t>IPIA and IP Trunking International Calling Call Destination   UK-Mobile-Orange  Call Type Outbound  PRICE per minute</t>
  </si>
  <si>
    <t>IPIA and IP Trunking International Calling Call Destination   UK-Mobile-T Mobile  Call Type Outbound  PRICE per minute</t>
  </si>
  <si>
    <t>IPIA and IP Trunking International Calling Call Destination   UK-Mobile-Vodafone  Call Type Outbound  PRICE per minute</t>
  </si>
  <si>
    <t>IPIA and IP Trunking International Calling Call Destination   UK-National 0870  Call Type Outbound  PRICE per minute</t>
  </si>
  <si>
    <t>IPIA and IP Trunking International Calling Call Destination   UK-National 0871  Call Type Outbound  PRICE per minute</t>
  </si>
  <si>
    <t>IPIA and IP Trunking International Calling Call Destination   UK-Personal Numbers  Call Type Outbound  PRICE per minute</t>
  </si>
  <si>
    <t>IPIA and IP Trunking International Calling Call Destination   Uganda  Call Type Outbound  PRICE per minute</t>
  </si>
  <si>
    <t>IPIA and IP Trunking International Calling Call Destination   Uganda-Mobile  Call Type Outbound  PRICE per minute</t>
  </si>
  <si>
    <t>IPIA and IP Trunking International Calling Call Destination   Uganda-Mobile-Airtel  Call Type Outbound  PRICE per minute</t>
  </si>
  <si>
    <t>IPIA and IP Trunking International Calling Call Destination   Uganda-Mobile-Gemtel  Call Type Outbound  PRICE per minute</t>
  </si>
  <si>
    <t>IPIA and IP Trunking International Calling Call Destination   Uganda-Mobile-MTN  Call Type Outbound  PRICE per minute</t>
  </si>
  <si>
    <t>IPIA and IP Trunking International Calling Call Destination   Uganda-Mobile-Orange  Call Type Outbound  PRICE per minute</t>
  </si>
  <si>
    <t>IPIA and IP Trunking International Calling Call Destination   Uganda-Mobile-UTL  Call Type Outbound  PRICE per minute</t>
  </si>
  <si>
    <t>IPIA and IP Trunking International Calling Call Destination   Ukraine  Call Type Outbound  PRICE per minute</t>
  </si>
  <si>
    <t>IPIA and IP Trunking International Calling Call Destination   Ukraine-Cities  Call Type Outbound  PRICE per minute</t>
  </si>
  <si>
    <t>IPIA and IP Trunking International Calling Call Destination   Ukraine-Dnepropetrovsk  Call Type Outbound  PRICE per minute</t>
  </si>
  <si>
    <t>IPIA and IP Trunking International Calling Call Destination   Ukraine-Kiev  Call Type Outbound  PRICE per minute</t>
  </si>
  <si>
    <t>IPIA and IP Trunking International Calling Call Destination   Ukraine-Lviv  Call Type Outbound  PRICE per minute</t>
  </si>
  <si>
    <t>IPIA and IP Trunking International Calling Call Destination   Ukraine-Mobile  Call Type Outbound  PRICE per minute</t>
  </si>
  <si>
    <t>IPIA and IP Trunking International Calling Call Destination   Ukraine-Mobile-Astelit  Call Type Outbound  PRICE per minute</t>
  </si>
  <si>
    <t>IPIA and IP Trunking International Calling Call Destination   Ukraine-Mobile-Kievstar  Call Type Outbound  PRICE per minute</t>
  </si>
  <si>
    <t>IPIA and IP Trunking International Calling Call Destination   Ukraine-Mobile-UMC  Call Type Outbound  PRICE per minute</t>
  </si>
  <si>
    <t>IPIA and IP Trunking International Calling Call Destination   Ukraine-Mobile-Wellcom  Call Type Outbound  PRICE per minute</t>
  </si>
  <si>
    <t>IPIA and IP Trunking International Calling Call Destination   United Arab Emirates  Call Type Outbound  PRICE per minute</t>
  </si>
  <si>
    <t>IPIA and IP Trunking International Calling Call Destination   United Arab Emirates-Mobile  Call Type Outbound  PRICE per minute</t>
  </si>
  <si>
    <t>IPIA and IP Trunking International Calling Call Destination   United Arab Emirates-Mobile DU  Call Type Outbound  PRICE per minute</t>
  </si>
  <si>
    <t>IPIA and IP Trunking International Calling Call Destination   Uruguay  Call Type Outbound  PRICE per minute</t>
  </si>
  <si>
    <t>IPIA and IP Trunking International Calling Call Destination   Uruguay-Mobile  Call Type Outbound  PRICE per minute</t>
  </si>
  <si>
    <t>IPIA and IP Trunking International Calling Call Destination   Uruguay-Mobile-Ancel  Call Type Outbound  PRICE per minute</t>
  </si>
  <si>
    <t>IPIA and IP Trunking International Calling Call Destination   Uruguay-Montevideo  Call Type Outbound  PRICE per minute</t>
  </si>
  <si>
    <t>IPIA and IP Trunking International Calling Call Destination   Uzbekistan  Call Type Outbound  PRICE per minute</t>
  </si>
  <si>
    <t>IPIA and IP Trunking International Calling Call Destination   Uzbekistan-Mobile  Call Type Outbound  PRICE per minute</t>
  </si>
  <si>
    <t>IPIA and IP Trunking International Calling Call Destination   Uzbekistan-Mobile-Coscom  Call Type Outbound  PRICE per minute</t>
  </si>
  <si>
    <t>IPIA and IP Trunking International Calling Call Destination   Uzbekistan-Mobile-Uzdunrobita  Call Type Outbound  PRICE per minute</t>
  </si>
  <si>
    <t>IPIA and IP Trunking International Calling Call Destination   Uzbekistan-Tashkent  Call Type Outbound  PRICE per minute</t>
  </si>
  <si>
    <t>IPIA and IP Trunking International Calling Call Destination   Vanuatu  Call Type Outbound  PRICE per minute</t>
  </si>
  <si>
    <t>IPIA and IP Trunking International Calling Call Destination   Vanuatu-Mobile  Call Type Outbound  PRICE per minute</t>
  </si>
  <si>
    <t>IPIA and IP Trunking International Calling Call Destination   Venezuela  Call Type Outbound  PRICE per minute</t>
  </si>
  <si>
    <t>IPIA and IP Trunking International Calling Call Destination   Venezuela-Caracas  Call Type Outbound  PRICE per minute</t>
  </si>
  <si>
    <t>IPIA and IP Trunking International Calling Call Destination   Venezuela-Cities  Call Type Outbound  PRICE per minute</t>
  </si>
  <si>
    <t>IPIA and IP Trunking International Calling Call Destination   Venezuela-Mobile  Call Type Outbound  PRICE per minute</t>
  </si>
  <si>
    <t>IPIA and IP Trunking International Calling Call Destination   Venezuela-Mobile-Digitel  Call Type Outbound  PRICE per minute</t>
  </si>
  <si>
    <t>IPIA and IP Trunking International Calling Call Destination   Venezuela-Mobile-Movilnet  Call Type Outbound  PRICE per minute</t>
  </si>
  <si>
    <t>IPIA and IP Trunking International Calling Call Destination   Venezuela-Mobile-Telcel  Call Type Outbound  PRICE per minute</t>
  </si>
  <si>
    <t>IPIA and IP Trunking International Calling Call Destination   Venezuela-Valencia  Call Type Outbound  PRICE per minute</t>
  </si>
  <si>
    <t>IPIA and IP Trunking International Calling Call Destination   Vietnam  Call Type Outbound  PRICE per minute</t>
  </si>
  <si>
    <t>IPIA and IP Trunking International Calling Call Destination   Vietnam-Danang  Call Type Outbound  PRICE per minute</t>
  </si>
  <si>
    <t>IPIA and IP Trunking International Calling Call Destination   Vietnam-Hanoi  Call Type Outbound  PRICE per minute</t>
  </si>
  <si>
    <t>IPIA and IP Trunking International Calling Call Destination   Vietnam-Ho Chi Minh  Call Type Outbound  PRICE per minute</t>
  </si>
  <si>
    <t>IPIA and IP Trunking International Calling Call Destination   Vietnam-Mobile  Call Type Outbound  PRICE per minute</t>
  </si>
  <si>
    <t>IPIA and IP Trunking International Calling Call Destination   Vietnam-Mobile-VMS Vinaphone  Call Type Outbound  PRICE per minute</t>
  </si>
  <si>
    <t>IPIA and IP Trunking International Calling Call Destination   Vietnam-Mobile-Viettel  Call Type Outbound  PRICE per minute</t>
  </si>
  <si>
    <t>IPIA and IP Trunking International Calling Call Destination   Vietnam-Premium-Service  Call Type Outbound  PRICE per minute</t>
  </si>
  <si>
    <t>IPIA and IP Trunking International Calling Call Destination   Vietnam-Viettel  Call Type Outbound  PRICE per minute</t>
  </si>
  <si>
    <t>IPIA and IP Trunking International Calling Call Destination   Virgin Islands GB  Call Type Outbound  PRICE per minute</t>
  </si>
  <si>
    <t>IPIA and IP Trunking International Calling Call Destination   Virgin Islands GB-Mob.  Call Type Outbound  PRICE per minute</t>
  </si>
  <si>
    <t>IPIA and IP Trunking International Calling Call Destination   Virgin Islands GB-Mob.-Digitel  Call Type Outbound  PRICE per minute</t>
  </si>
  <si>
    <t>IPIA and IP Trunking International Calling Call Destination   Virgin Islands USA  Call Type Outbound  PRICE per minute</t>
  </si>
  <si>
    <t>IPIA and IP Trunking International Calling Call Destination   Wallis &amp; Futuna  Call Type Outbound  PRICE per minute</t>
  </si>
  <si>
    <t>IPIA and IP Trunking International Calling Call Destination   Western Samoa  Call Type Outbound  PRICE per minute</t>
  </si>
  <si>
    <t>IPIA and IP Trunking International Calling Call Destination   Western Samoa-Mobile  Call Type Outbound  PRICE per minute</t>
  </si>
  <si>
    <t>IPIA and IP Trunking International Calling Call Destination   Yemen  Call Type Outbound  PRICE per minute</t>
  </si>
  <si>
    <t>IPIA and IP Trunking International Calling Call Destination   Yemen-Mobile  Call Type Outbound  PRICE per minute</t>
  </si>
  <si>
    <t>IPIA and IP Trunking International Calling Call Destination   Zambia  Call Type Outbound  PRICE per minute</t>
  </si>
  <si>
    <t>IPIA and IP Trunking International Calling Call Destination   Zambia-Mobile  Call Type Outbound  PRICE per minute</t>
  </si>
  <si>
    <t>IPIA and IP Trunking International Calling Call Destination   Zimbabwe  Call Type Outbound  PRICE per minute</t>
  </si>
  <si>
    <t>IPIA and IP Trunking International Calling Call Destination   Zimbabwe-Mobile-Econet  Call Type Outbound  PRICE per minute</t>
  </si>
  <si>
    <t>IPIA and IP Trunking International Calling Call Destination   Zimbabwe-Mobile-NetOne  Call Type Outbound  PRICE per minute</t>
  </si>
  <si>
    <t>IPIA and IP TrunkingZimbabwe-Mobile-Telecel  Call Type Outbound  PRICE per minute</t>
  </si>
  <si>
    <t>Additional Listings non-recurring</t>
  </si>
  <si>
    <t>recurring</t>
  </si>
  <si>
    <t>Directory Listing - Toll Free</t>
  </si>
  <si>
    <t>Directory Listing - Toll Free non recurring</t>
  </si>
  <si>
    <t>IP IVRIP IVR Self Service</t>
  </si>
  <si>
    <t>0.00</t>
  </si>
  <si>
    <t>500.00</t>
  </si>
  <si>
    <t>IPCC Non-Listed Non-Recurring</t>
  </si>
  <si>
    <t xml:space="preserve">IPCC Non-Listed </t>
  </si>
  <si>
    <t>Network Transfer</t>
  </si>
  <si>
    <t>Payphone Surcharges</t>
  </si>
  <si>
    <t>Telephone Number ITFS Charge Non-Recurring</t>
  </si>
  <si>
    <t>Telephone Number ITFS Charge</t>
  </si>
  <si>
    <t>Telephone Number UIFN Charge Non-Recurring</t>
  </si>
  <si>
    <t>Telephone Number UIFN Charge</t>
  </si>
  <si>
    <t>Telephone Number VILO Charge Non-Recurring</t>
  </si>
  <si>
    <t>Telephone Number VILO Charge</t>
  </si>
  <si>
    <t>Telephone Number VOIP Inbound TF Charge Non-Recurring</t>
  </si>
  <si>
    <t>Telephone Number VOIP Inbound TF Charge</t>
  </si>
  <si>
    <t>Telephone Number VoIP Inbound Freephone Charge</t>
  </si>
  <si>
    <t>Telephone Number VoIP Inbound PSTN Charge Non-Recurring</t>
  </si>
  <si>
    <t>Telephone Number VoIP Inbound PSTN Charge</t>
  </si>
  <si>
    <t xml:space="preserve">Physical Service Connection Charge </t>
  </si>
  <si>
    <t>Superpath DS1 (PSC) (Universal Enterprise) channel termination NRC</t>
  </si>
  <si>
    <t>Private Line</t>
  </si>
  <si>
    <t xml:space="preserve">Superpath DS1 (PSC) (Universale Enterprise) channel termination.  *Clarification: 1/4 Mile Superpath pricing element for DS1 and DS3 Universal Enterprise Service does not apply.  </t>
  </si>
  <si>
    <t>each</t>
  </si>
  <si>
    <t>Superpath DS1 (PSC) (Universal Enterprise) channel termination MRC</t>
  </si>
  <si>
    <t>Superpath DS1 (PSC) (Universal Enterprise) IOC fixed mi NRC</t>
  </si>
  <si>
    <t xml:space="preserve">Superpath DS1 (PSC) (Universale Enterprise) IOC fixed mi.  *Clarification: 1/4 Mile Superpath pricing element for DS1 and DS3 Universal Enterprise Service does not apply.  </t>
  </si>
  <si>
    <t>per mile</t>
  </si>
  <si>
    <t>Superpath DS1 (PSC) (Universal Enterprise) IOC fixed mi MRC</t>
  </si>
  <si>
    <t>Superpath DS1 (PSC) (Universal Enterprise) per mi MRC</t>
  </si>
  <si>
    <t xml:space="preserve">Superpath DS1 (PSC) (Universale Enterprise) per mi.  *Clarification: 1/4 Mile Superpath pricing element for DS1 and DS3 Universal Enterprise Service does not apply.  </t>
  </si>
  <si>
    <t>Superpath DS3 (PSC) (Universal Enterprise) channel termination NRC</t>
  </si>
  <si>
    <t>Superpath DS3 (PSC) (Universal Enterprise) channel termination.  *Clarification: 1/4 Mile Superpath pricing element for DS1 and DS3 Universal Enterprise Service does not apply.</t>
  </si>
  <si>
    <t>Superpath DS3 (PSC) (Universal Enterprise) channel termination MRC</t>
  </si>
  <si>
    <t>Superpath DS3 (PSC) (Universal Enterprise) IOC Fixed Mi MRC</t>
  </si>
  <si>
    <t>Superpath DS3 (PSC) (Universal Enterprise) IOC Fixed Mi.  *Clarification: 1/4 Mile Superpath pricing element for DS1 and DS3 Universal Enterprise Service does not apply.</t>
  </si>
  <si>
    <t>Superpath DS3 (PSC) (Universal Enterprise) IOC Per Mi MRC</t>
  </si>
  <si>
    <t>Superpath DS3 (PSC) (Universal Enterprise) IOC Per Mi.  *Clarification: 1/4 Mile Superpath pricing element for DS1 and DS3 Universal Enterprise Service does not apply.</t>
  </si>
  <si>
    <t>Long distance Private Line Data DS1 mileage band 0-49 Fixed MRC</t>
  </si>
  <si>
    <t>per circuit</t>
  </si>
  <si>
    <t>Long distance Private Line Data DS1 mileage band 0-49 per mile  MRC</t>
  </si>
  <si>
    <t>Long distance Private Line Data DS1 mileage band 0-49 er mile  MRC</t>
  </si>
  <si>
    <t>Long distance Private Line Data DS1 mileage band 250-499 Fixed MRC</t>
  </si>
  <si>
    <t>Long distance Private Line Data DS1 mileage band 500-999 Fixed MRC</t>
  </si>
  <si>
    <t>Long distance Private Line Data DS1 mileage band 1000-1999 Fixed MRC</t>
  </si>
  <si>
    <t>Long distance Private Line Data DS1 mileage band 2000-9999 Fixed MRC</t>
  </si>
  <si>
    <t>Long distance Private Line Data DS3 mileage band 0-49 Fixed MRC</t>
  </si>
  <si>
    <t>Long distance Private Line Data DS3 mileage band 0-49 per mile  MRC</t>
  </si>
  <si>
    <t>Long distance Private Line Data DS3 mileage band 50-249 Fixed MRC</t>
  </si>
  <si>
    <t>Long distance Private Line Data DS3 mileage band 50-249 per mile  MRC</t>
  </si>
  <si>
    <t>Long distance Private Line Data DS3 mileage band 250-499 Fixed MRC</t>
  </si>
  <si>
    <t>Long distance Private Line Data DS3 mileage band 250-499 per mile  MRC</t>
  </si>
  <si>
    <t>Long distance Private Line Data DS3 mileage band 500-999 Fixed MRC</t>
  </si>
  <si>
    <t>Long distance Private Line Data DS3 mileage band 500-999 per mile  MRC</t>
  </si>
  <si>
    <t>Long distance Private Line Data DS3 mileage band 1000-1999 Fixed MRC</t>
  </si>
  <si>
    <t>Long distance Private Line Data DS3 mileage band 1000-1999 per mile  MRC</t>
  </si>
  <si>
    <t>Long distance Private Line Data DS3 mileage band 2000-9999 Fixed MRC</t>
  </si>
  <si>
    <t>Long distance Private Line Data DS3 mileage band 2000-9999 per mile  MRC</t>
  </si>
  <si>
    <t>Long distance Private Line Data DS1 NRC</t>
  </si>
  <si>
    <t>Long distance Private Line Data DS3 NRC</t>
  </si>
  <si>
    <t>Non-recurring Ancillary Charge Physical Change Network Services Local Access Services</t>
  </si>
  <si>
    <t>Non-recurring Ancillary Charge Physical Change US Private Line Services</t>
  </si>
  <si>
    <t>Telecommunications Service Priority (TSP) Long Distance Emergency Provisioning and Essential Provisioning WITHOUT LOCAL ACCESS CHANNEL COORDINATION NRC</t>
  </si>
  <si>
    <t xml:space="preserve">Telecommunications Service Priority </t>
  </si>
  <si>
    <t>Telecommunications Service Priority (TSP) Long Distance Emergency Provisioning and Essential Provisioning WITHOUT LOCAL ACCESS CHANNEL COORDINATION</t>
  </si>
  <si>
    <t>Telecommunications Service Priority (TSP) Long Distance Emergency Provisioning and Essential Provisioning WITH ONE LOCAL ACCESS CHANNEL COORDINATION NRC</t>
  </si>
  <si>
    <t>Telecommunications Service Priority (TSP) Long Distance Emergency Provisioning and Essential Provisioning WITH ONE LOCAL ACCESS CHANNEL COORDINATION</t>
  </si>
  <si>
    <t>Telecommunications Service Priority (TSP) Long Distance Emergency Provisioning and Essential Provisioning for each additional LOCAL ACCESS CHANNEL COORDINATION NRC</t>
  </si>
  <si>
    <t>Telecommunications Service Priority (TSP) Long Distance Emergency Provisioning and Essential Provisioning for each additional LOCAL ACCESS CHANNEL COORDINATION</t>
  </si>
  <si>
    <t>Telecommunications Service Priority (TSP) Long Distance Priority Restoration WITHOUT LOCAL ACCESS CHANNEL COORDINATION NRC</t>
  </si>
  <si>
    <t>Telecommunications Service Priority (TSP) Long Distance Priority Restoration WITHOUT LOCAL ACCESS CHANNEL COORDINATION</t>
  </si>
  <si>
    <t>Telecommunications Service Priority (TSP) Long Distance Priority Restoration WITH ONE LOCAL ACCESS CHANNEL COORDINATION NRC</t>
  </si>
  <si>
    <t>Telecommunications Service Priority (TSP) Long Distance Priority Restoration WITH ONE LOCAL ACCESS CHANNEL COORDINATION</t>
  </si>
  <si>
    <t>Telecommunications Service Priority (TSP) Long Distance Priority Restoration for each additional LOCAL ACCESS CHANNEL COORDINATION NRC</t>
  </si>
  <si>
    <t>Telecommunications Service Priority (TSP) Long Distance Priority Restoration for each additional LOCAL ACCESS CHANNEL COORDINATION</t>
  </si>
  <si>
    <t>Telecommunications Service Priority (TSP) Long Distance Local Access Chanel Charge Emergency Provisioning and Essential Provisioning NRC</t>
  </si>
  <si>
    <t xml:space="preserve">Telecommunications Service Priority (TSP) Long Distance Local Access Chanel Charge Emergency Provisioning and Essential Provisioning </t>
  </si>
  <si>
    <t>Telecommunications Service Priority (TSP) Long Distance Local Access Chanel Charge Priority Restoration NRC</t>
  </si>
  <si>
    <t xml:space="preserve">Telecommunications Service Priority (TSP) Long Distance Local Access Chanel Charge Priority Restoration </t>
  </si>
  <si>
    <t>Telecommunications Service Priority (TSP) Long Distance Local Access Chanel Charge Priority Restoration MRC</t>
  </si>
  <si>
    <t>Telecommunications Service Priority (TSP) Long Distance Local Access Chanel Charge LEC Termination Charge MRC</t>
  </si>
  <si>
    <t>Ethernet Private Line Access National Type 3 Interface NRC</t>
  </si>
  <si>
    <t>Ethernet Private Line</t>
  </si>
  <si>
    <t>Ethernet Private Line Access National Type 3 Interface MRC</t>
  </si>
  <si>
    <t>Ethernet Private Line Access National Type 1 Interface NRC</t>
  </si>
  <si>
    <t>Ethernet Private Line National 10 Mbps, 0-49 miles, NRC</t>
  </si>
  <si>
    <t>Ethernet Private Line National 10 Mbps, 0-49 miles MRC PER CIRCUIT</t>
  </si>
  <si>
    <t>Ethernet Private Line National 10 Mbps, 0-49 miles, MRC PER MILE</t>
  </si>
  <si>
    <t xml:space="preserve">1 </t>
  </si>
  <si>
    <t>Ethernet Private Line National 10 Mbps, 50 - 249 miles, NRC</t>
  </si>
  <si>
    <t>Ethernet Private Line National 10 Mbps, 50 - 249 miles, MRC PER CIRCUIT</t>
  </si>
  <si>
    <t>Ethernet Private Line National 10 Mbps, 50 - 249 miles, MRC PER MILE</t>
  </si>
  <si>
    <t>Ethernet Private Line National 10 Mbps, 250 - 499 miles, NRC</t>
  </si>
  <si>
    <t>Ethernet Private Line National 10 Mbps, 250 - 499 miles, MRC PER CIRCUIT</t>
  </si>
  <si>
    <t>Ethernet Private Line National 10 Mbps, 250 - 499 miles, MRC PER MILE</t>
  </si>
  <si>
    <t>Ethernet Private Line National 10 Mbps, 500 - 999 miles, NRC</t>
  </si>
  <si>
    <t>Ethernet Private Line National 10 Mbps, 500 - 999 miles, MRC PER CIRCUIT</t>
  </si>
  <si>
    <t>Ethernet Private Line National 10 Mbps, 500 - 999 miles, MRC PER MILE</t>
  </si>
  <si>
    <t>Ethernet Private Line National 10 Mbps, 1000 - 1999 miles, NRC</t>
  </si>
  <si>
    <t>Ethernet Private Line National 10 Mbps, 1000 - 1999 miles, MRC PER CIRCUIT</t>
  </si>
  <si>
    <t>Ethernet Private Line National 10 Mbps, 1000 - 1999 miles, MRC PER MILE</t>
  </si>
  <si>
    <t>Ethernet Private Line National 10 Mbps - 2000 - 9999 miles, NRC</t>
  </si>
  <si>
    <t>Ethernet Private Line National 10 Mbps - 2000 - 9999 miles, MRC PER CIRCUIT</t>
  </si>
  <si>
    <t>Ethernet Private Line National 10 Mbps - 2000 - 9999 miles, MRC PER MILE</t>
  </si>
  <si>
    <t>Ethernet Private Line National 50 Mbps, 0-49 miles, NRC</t>
  </si>
  <si>
    <t>Ethernet Private Line National 50 Mbps, 0-49 miles, MRC PER CIRCUIT</t>
  </si>
  <si>
    <t>Ethernet Private Line National 50 Mbps, 0-49 miles, MRC PER MILE</t>
  </si>
  <si>
    <t>Ethernet Private Line National 50 Mbps, 50 - 249 miles, NRC</t>
  </si>
  <si>
    <t>Ethernet Private Line National 50 Mbps, 50 - 249 miles, MRC PER CIRCUIT</t>
  </si>
  <si>
    <t>Ethernet Private Line National 50 Mbps, 50 - 249 miles, MRC PER MILE</t>
  </si>
  <si>
    <t>Ethernet Private Line National 50 Mbps, 250 - 499 miles, NRC</t>
  </si>
  <si>
    <t>Ethernet Private Line National 50 Mbps, 250 - 499 miles, MRC PER CIRCUIT</t>
  </si>
  <si>
    <t>Ethernet Private Line National 50 Mbps, 250 - 499 miles, MRC PER MILE</t>
  </si>
  <si>
    <t>Ethernet Private Line National 50 Mbps, 500 - 999 miles, NRC</t>
  </si>
  <si>
    <t>Ethernet Private Line National 50 Mbps, 500 - 999 miles, MRC PER CIRCUIT</t>
  </si>
  <si>
    <t>Ethernet Private Line National 50 Mbps, 500 - 999 miles, MRC PER MILE</t>
  </si>
  <si>
    <t>Ethernet Private Line National 50 Mbps, 1000 - 1999 miles, NRC</t>
  </si>
  <si>
    <t>Ethernet Private Line National 50 Mbps, 1000 - 1999 miles, MRC PER CIRCUIT</t>
  </si>
  <si>
    <t>Ethernet Private Line National 50 Mbps, 1000 - 1999 miles, MRC PER MILE</t>
  </si>
  <si>
    <t>Ethernet Private Line National 50 Mbps - 2000 - 9999 miles, NRC</t>
  </si>
  <si>
    <t>Ethernet Private Line National 50 Mbps - 2000 - 9999 miles, MRC PER CIRCUIT</t>
  </si>
  <si>
    <t>Ethernet Private Line National 50 Mbps - 2000 - 9999 miles, MRC PER MILE</t>
  </si>
  <si>
    <t>Ethernet Private Line National 100 Mbps, 0-49 miles, NRC</t>
  </si>
  <si>
    <t>Ethernet Private Line National 100 Mbps, 0-49 miles, MRC PER CIRCUIT</t>
  </si>
  <si>
    <t>Ethernet Private Line National 100 Mbps, 0-49 miles, MRC PER MILE</t>
  </si>
  <si>
    <t>Ethernet Private Line National 100 Mbps, 50 - 249 miles, NRC</t>
  </si>
  <si>
    <t>Ethernet Private Line National 100 Mbps, 50 - 249 miles, MRC PER CIRCUIT</t>
  </si>
  <si>
    <t>Ethernet Private Line National 100 Mbps, 50 - 249 miles, MRC PER MILE</t>
  </si>
  <si>
    <t>Ethernet Private Line National 100 Mbps, 250 - 499 miles, NRC</t>
  </si>
  <si>
    <t>Ethernet Private Line National 100 Mbps, 250 - 499 miles, MRC PER CIRCUIT</t>
  </si>
  <si>
    <t>Ethernet Private Line National 100 Mbps, 250 - 499 miles, MRC PER MILE</t>
  </si>
  <si>
    <t>Ethernet Private Line National 100 Mbps, 500 - 999 miles, NRC</t>
  </si>
  <si>
    <t>Ethernet Private Line National 100 Mbps, 500 - 999 miles, MRC PER CIRCUIT</t>
  </si>
  <si>
    <t>Ethernet Private Line National 100 Mbps, 500 - 999 miles, MRC PER MILE</t>
  </si>
  <si>
    <t>Ethernet Private Line National 100 Mbps, 1000 - 1999 miles, NRC</t>
  </si>
  <si>
    <t>Ethernet Private Line National 100 Mbps, 1000 - 1999 miles, MRC PER CIRCUIT</t>
  </si>
  <si>
    <t>Ethernet Private Line National 100 Mbps, 1000 - 1999 miles, MRC PER MILE</t>
  </si>
  <si>
    <t>Ethernet Private Line National 100 Mbps - 2000 - 9999 miles, NRC</t>
  </si>
  <si>
    <t>Ethernet Private Line National 100 Mbps - 2000 - 9999 miles, MRC PER CIRCUIT</t>
  </si>
  <si>
    <t>Ethernet Private Line National 100 Mbps - 2000 - 9999 miles, MRC PER MILE</t>
  </si>
  <si>
    <t>Ethernet Private Line National 150 Mbps, 0-49 miles, NRC</t>
  </si>
  <si>
    <t>Ethernet Private Line National 150 Mbps, 0-49 miles, MRC PER CIRCUIT</t>
  </si>
  <si>
    <t>Ethernet Private Line National 150 Mbps, 0-49 miles, MRC PER MILE</t>
  </si>
  <si>
    <t>Ethernet Private Line National 150 Mbps, 50 - 249 miles, NRC</t>
  </si>
  <si>
    <t>Ethernet Private Line National 150 Mbps, 50 - 249 miles, MRC PER CIRCUIT</t>
  </si>
  <si>
    <t>Ethernet Private Line National 150 Mbps, 50 - 249 miles, MRC PER MILE</t>
  </si>
  <si>
    <t>Ethernet Private Line National 150 Mbps, 250 - 499 miles, NRC</t>
  </si>
  <si>
    <t>Ethernet Private Line National 150 Mbps, 250 - 499 miles, MRC PER CIRCUIT</t>
  </si>
  <si>
    <t>Ethernet Private Line National 150 Mbps, 250 - 499 miles, MRC PER MILE</t>
  </si>
  <si>
    <t>Ethernet Private Line National 150 Mbps, 500 - 999 miles, NRC</t>
  </si>
  <si>
    <t>Ethernet Private Line National 150 Mbps, 500 - 999 miles, MRC PER CIRCUIT</t>
  </si>
  <si>
    <t>Ethernet Private Line National 150 Mbps, 500 - 999 miles, MRC PER MILE</t>
  </si>
  <si>
    <t>Ethernet Private Line National 150 Mbps, 1000 - 1999 miles, NRC</t>
  </si>
  <si>
    <t>Ethernet Private Line National 150 Mbps, 1000 - 1999 miles, MRC PER CIRCUIT</t>
  </si>
  <si>
    <t>Ethernet Private Line National 150 Mbps, 1000 - 1999 miles, MRC PER MILE</t>
  </si>
  <si>
    <t>Ethernet Private Line National 150 Mbps - 2000 - 9999 miles, NRC</t>
  </si>
  <si>
    <t>Ethernet Private Line National 150 Mbps - 2000 - 9999 miles, MRC PER CIRCUIT</t>
  </si>
  <si>
    <t>Ethernet Private Line National 150 Mbps - 2000 - 9999 miles, MRC PER MILE</t>
  </si>
  <si>
    <t>Ethernet Private Line National 300 Mbps, 0-49 miles, NRC</t>
  </si>
  <si>
    <t>Ethernet Private Line National 300 Mbps, 0-49 miles, MRC PER CIRCUIT</t>
  </si>
  <si>
    <t>Ethernet Private Line National 300 Mbps, 0-49 miles, MRC PER MILE</t>
  </si>
  <si>
    <t>Ethernet Private Line National 300 Mbps, 50 - 249 miles, NRC</t>
  </si>
  <si>
    <t>Ethernet Private Line National 300 Mbps, 50 - 249 miles, MRC PER CIRCUIT</t>
  </si>
  <si>
    <t>Ethernet Private Line National 300 Mbps, 50 - 249 miles, MRC PER MILE</t>
  </si>
  <si>
    <t>Ethernet Private Line National 300 Mbps, 250 - 499 miles, NRC</t>
  </si>
  <si>
    <t>Ethernet Private Line National 300 Mbps, 250 - 499 miles, MRC PER CIRCUIT</t>
  </si>
  <si>
    <t>Ethernet Private Line National 300 Mbps, 250 - 499 miles, MRC PER MILE</t>
  </si>
  <si>
    <t>Ethernet Private Line National 300 Mbps, 500 - 999 miles, NRC</t>
  </si>
  <si>
    <t>Ethernet Private Line National 300 Mbps, 500 - 999 miles,MRC PER CIRCUIT,</t>
  </si>
  <si>
    <t>Ethernet Private Line National 300 Mbps, 500 - 999 miles, MRC PER MILE</t>
  </si>
  <si>
    <t>Ethernet Private Line National 300 Mbps, 1000 - 1999 miles, NRC</t>
  </si>
  <si>
    <t>Ethernet Private Line National 300 Mbps, 1000 - 1999 miles, MRC PER CIRCUIT</t>
  </si>
  <si>
    <t>Ethernet Private Line National 300 Mbps, 1000 - 1999 miles, MRC PER MILE</t>
  </si>
  <si>
    <t>Ethernet Private Line National 300 Mbps - 2000 - 9999 miles NRC</t>
  </si>
  <si>
    <t>Ethernet Private Line National 300 Mbps - 2000 - 9999 miles, MRC PER CIRCUIT</t>
  </si>
  <si>
    <t>Ethernet Private Line National 300 Mbps - 2000 - 9999 miles, MRC PER MILE</t>
  </si>
  <si>
    <t>Ethernet Private Line National 450 Mbps, 0-49 miles, NRC</t>
  </si>
  <si>
    <t>Ethernet Private Line National 450 Mbps, 0-49 miles, MRC PER CIRCUIT</t>
  </si>
  <si>
    <t>Ethernet Private Line National 450 Mbps, 0-49 miles, MRC PER MILE</t>
  </si>
  <si>
    <t>Ethernet Private Line National 450 Mbps, 50 - 249 miles, NRC</t>
  </si>
  <si>
    <t>Ethernet Private Line National 450 Mbps, 50 - 249 miles, MRC PER CIRCUIT</t>
  </si>
  <si>
    <t>Ethernet Private Line National 450 Mbps, 50 - 249 miles, MRC PER MILE</t>
  </si>
  <si>
    <t>Ethernet Private Line National 450 Mbps, 250 - 499 miles, NRC</t>
  </si>
  <si>
    <t>Ethernet Private Line National 450 Mbps, 250 - 499 miles, MRC PER CIRCUIT</t>
  </si>
  <si>
    <t>Ethernet Private Line National 450 Mbps, 250 - 499 miles, MRC PER MILE</t>
  </si>
  <si>
    <t>Ethernet Private Line National 450 Mbps, 500 - 999 miles, NRC</t>
  </si>
  <si>
    <t>Ethernet Private Line National 450 Mbps, 500 - 999 miles, MRC PER CIRCUIT</t>
  </si>
  <si>
    <t>Ethernet Private Line National 450 Mbps, 500 - 999 miles, MRC PER MILE</t>
  </si>
  <si>
    <t>Ethernet Private Line National 450 Mbps, 1000 - 1999 miles, NRC</t>
  </si>
  <si>
    <t>Ethernet Private Line National 450 Mbps, 1000 - 1999 miles, MRC PER CIRCUIT</t>
  </si>
  <si>
    <t>Ethernet Private Line National 450 Mbps, 1000 - 1999 miles, MRC PER MILE</t>
  </si>
  <si>
    <t>Ethernet Private Line National 450 Mbps - 2000 - 9999 miles, NRC</t>
  </si>
  <si>
    <t>Ethernet Private Line National 450 Mbps - 2000 - 9999 miles, MRC PER CIRCUIT</t>
  </si>
  <si>
    <t>Ethernet Private Line National 450 Mbps - 2000 - 9999 miles, MRC PER MILE</t>
  </si>
  <si>
    <t>Ethernet Private Line National 600 Mbps, 0-49 miles, NRC</t>
  </si>
  <si>
    <t>Ethernet Private Line National 600 Mbps, 0-49 miles, MRC PER CIRCUIT,</t>
  </si>
  <si>
    <t>Ethernet Private Line National 600 Mbps, 0-49 miles, MRC PER MILE</t>
  </si>
  <si>
    <t>Ethernet Private Line National 600 Mbps, 50 - 249 miles, NRC</t>
  </si>
  <si>
    <t>Ethernet Private Line National 600 Mbps, 50 - 249 miles, MRC PER CIRCUIT</t>
  </si>
  <si>
    <t>Ethernet Private Line National 600 Mbps, 50 - 249 miles, MRC PER MILE</t>
  </si>
  <si>
    <t>Ethernet Private Line National 600 Mbps, 250 - 499 miles, NRC</t>
  </si>
  <si>
    <t>Ethernet Private Line National 600 Mbps, 250 - 499 miles, MRC PER CIRCUIT</t>
  </si>
  <si>
    <t>Ethernet Private Line National 600 Mbps, 250 - 499 miles, MRC PER MILE</t>
  </si>
  <si>
    <t>Ethernet Private Line National 600 Mbps, 500 - 999 miles, NRC</t>
  </si>
  <si>
    <t>Ethernet Private Line National 600 Mbps, 500 - 999 miles, MRC PER CIRCUIT</t>
  </si>
  <si>
    <t>Ethernet Private Line National 600 Mbps, 500 - 999 miles, MRC PER MILE</t>
  </si>
  <si>
    <t>Ethernet Private Line National 600 Mbps, 1000 - 1999 miles, NRC</t>
  </si>
  <si>
    <t>Ethernet Private Line National 600 Mbps, 1000 - 1999 miles, MRC PER CIRCUIT</t>
  </si>
  <si>
    <t>Ethernet Private Line National 600 Mbps, 1000 - 1999 miles, MRC PER MILE</t>
  </si>
  <si>
    <t>Ethernet Private Line National 600 Mbps - 2000 - 9999 miles, NRC</t>
  </si>
  <si>
    <t>Ethernet Private Line National 600 Mbps - 2000 - 9999 miles, MRC PER CIRCUIT</t>
  </si>
  <si>
    <t>Ethernet Private Line National 1000 Mbps, 0-49 miles, NRC</t>
  </si>
  <si>
    <t>Ethernet Private Line National 1000 Mbps, 0-49 miles, MRC PER CIRCUIT</t>
  </si>
  <si>
    <t>Ethernet Private Line National 1000 Mbps, 0-49 miles, MRC PER MILE</t>
  </si>
  <si>
    <t>Ethernet Private Line National 1000 Mbps, 50 - 249 miles, NRC</t>
  </si>
  <si>
    <t>Ethernet Private Line National 1000 Mbps, 50 - 249 miles, MRC PER CIRCUIT</t>
  </si>
  <si>
    <t>Ethernet Private Line National 1000 Mbps, 50 - 249 miles, MRC PER MILE</t>
  </si>
  <si>
    <t>Ethernet Private Line National 1000 Mbps, 250 - 499 miles, NRC</t>
  </si>
  <si>
    <t>Ethernet Private Line National 1000 Mbps, 250 - 499 miles, MRC PER CIRCUIT</t>
  </si>
  <si>
    <t>Ethernet Private Line National 1000 Mbps, 250 - 499 miles, MRC PER MILE</t>
  </si>
  <si>
    <t>Ethernet Private Line National 1000 Mbps, 500 - 999 miles, NRC</t>
  </si>
  <si>
    <t>Ethernet Private Line National 1000 Mbps, 500 - 999 miles, MRC PER CIRCUIT</t>
  </si>
  <si>
    <t>Ethernet Private Line National 1000 Mbps, 500 - 999 miles, MRC PER MILE</t>
  </si>
  <si>
    <t>Ethernet Private Line National 1000 Mbps, 1000 - 1999 miles, NRC</t>
  </si>
  <si>
    <t>Ethernet Private Line National 1000 Mbps, 1000 - 1999 miles, MRC PER CIRCUIT</t>
  </si>
  <si>
    <t>Ethernet Private Line National 1000 Mbps, 1000 - 1999 miles, MRC PER MILE</t>
  </si>
  <si>
    <t>Ethernet Private Line National 1000 Mbps - 2000 - 9999 miles, NRC</t>
  </si>
  <si>
    <t>Ethernet Private Line National 1000 Mbps - 2000 - 9999 miles, MRC PER CIRCUIT</t>
  </si>
  <si>
    <t>Physical Change Ethernet Access per circuit NRC</t>
  </si>
  <si>
    <t>Physical Change Ethernet Private Line-Metro per circuit NRC</t>
  </si>
  <si>
    <t>Physical Change Ethernet Virtual Private Line-Metro per circuit NRC</t>
  </si>
  <si>
    <t>Physical Change Ethernet Private Line Access per circuit NRC</t>
  </si>
  <si>
    <t>Physical Change Ethernet Private Line-National NRC</t>
  </si>
  <si>
    <t>Physical Change Ethernet Virtual Private Line-National NRC</t>
  </si>
  <si>
    <t>On-Net Channel Extension, Protected, 10 mbps ethernet, NRC</t>
  </si>
  <si>
    <t>On-Net Channel Extension, Protected, 100 mbps (50 mbps) fast ethernet, NRC</t>
  </si>
  <si>
    <t>On-Net Channel Extension, Protected, 100 mbps (full rate) fast ethernet, NRC</t>
  </si>
  <si>
    <t>On-Net Channel Extension, Protected, 1 gbps (50M), NRC</t>
  </si>
  <si>
    <t>On-Net Channel Extension, Protected, 1 gbps (150M), NRC</t>
  </si>
  <si>
    <t>On-Net Channel Extension, Protected, 1 gbps (300M) NRC</t>
  </si>
  <si>
    <t>On-Net Channel Extension, Protected, 1 gbps (450M), NRC</t>
  </si>
  <si>
    <t>On-Net Channel Extension, Protected, 1 gbps (600M), NRC</t>
  </si>
  <si>
    <t>On-Net Channel Extension, Protected, 1 gbps (FULL RATE), NRC</t>
  </si>
  <si>
    <t>On-Net Channel Extension, Protected,  FIBRE CHANNEL 1 gbps , NRC</t>
  </si>
  <si>
    <t>On-Net Channel Extension, Protected, FICON,  1 gbps , NRC</t>
  </si>
  <si>
    <t>On-Net Channel Extension, Unprotected, 10 mbps ethernet, NRC</t>
  </si>
  <si>
    <t>On-Net Channel Extension, Unprotected, 100 mbps (50 mbps) fast ethernet, NRC</t>
  </si>
  <si>
    <t>On-Net Channel Extension, Unprotected, 100 mbps (full rate) fast ethernet, NRC</t>
  </si>
  <si>
    <t>On-Net Channel Extension, Unprotected, 1 gbps (50M), NRC</t>
  </si>
  <si>
    <t>On-Net Channel Extension, Unprotected, 1 gbps (150M), NRC</t>
  </si>
  <si>
    <t>On-Net Channel Extension, Unprotected, 1 gbps (300M) NRC</t>
  </si>
  <si>
    <t>On-Net Channel Extension, Unprotected, 1 gbps (450M), NRC</t>
  </si>
  <si>
    <t>On-Net Channel Extension, Unprotected, 1 gbps (600M), NRC</t>
  </si>
  <si>
    <t>On-Net Channel Extension, Unprotected, 1 gbps (FULL RATE), NRC</t>
  </si>
  <si>
    <t>On-Net Channel Extension, Unprotected,  FIBRE CHANNEL 1 gbps , NRC</t>
  </si>
  <si>
    <t>On-Net Channel Extension, Unprotected, FICON,  1 gbps , NRC</t>
  </si>
  <si>
    <t>On-Net Channel Mileage, Fixed, 10 mbps ethernet, NRC</t>
  </si>
  <si>
    <t>per each</t>
  </si>
  <si>
    <t>On-Net Channel Mileage, Fixed, 100 mbps (50 mbps) fast ethernet, NRC</t>
  </si>
  <si>
    <t>On-Net Channel Mileage, Fixed, 100 mbps (full rate) fast ethernet, NRC</t>
  </si>
  <si>
    <t>On-Net Channel Mileage, Fixed, 1 gbps (50M), NRC</t>
  </si>
  <si>
    <t>On-Net Channel Mileage, Fixed, 1 gbps (150M), NRC</t>
  </si>
  <si>
    <t>On-Net Channel Mileage, Fixed, 1 gbps (300M) NRC</t>
  </si>
  <si>
    <t>On-Net Channel Mileage, Fixed, 1 gbps (450M), NRC</t>
  </si>
  <si>
    <t>On-Net Channel Mileage, Fixed, 1 gbps (600M), NRC</t>
  </si>
  <si>
    <t>On-Net Channel Mileage, Fixed, 1 gbps (FULL RATE), NRC</t>
  </si>
  <si>
    <t>On-Net Channel Mileage, Fixed,  FIBRE CHANNEL 1 gbps , NRC</t>
  </si>
  <si>
    <t>On-Net Channel Mileage, Fixed, FICON,  1 gbps , NRC</t>
  </si>
  <si>
    <t>On-Net Channel Mileage, Per Mile, 10 mbps ethernet, NRC</t>
  </si>
  <si>
    <t>On-Net Channel Mileage, Per Mile, 100 mbps (50 mbps) fast ethernet, NRC</t>
  </si>
  <si>
    <t>On-Net Channel Mileage, Per Mile, 100 mbps (full rate) fast ethernet, NRC</t>
  </si>
  <si>
    <t>On-Net Channel Mileage, Per Mile, 1 gbps (50M), NRC</t>
  </si>
  <si>
    <t>On-Net Channel Mileage, Per Mile, 1 gbps (150M), NRC</t>
  </si>
  <si>
    <t>On-Net Channel Mileage, Per Mile, 1 gbps (300M) NRC</t>
  </si>
  <si>
    <t>On-Net Channel Mileage, Per Mile, 1 gbps (450M), NRC</t>
  </si>
  <si>
    <t>On-Net Channel Mileage, Per Mile, 1 gbps (600M), NRC</t>
  </si>
  <si>
    <t>On-Net Channel Mileage, Per Mile, 1 gbps (FULL RATE), NRC</t>
  </si>
  <si>
    <t>On-Net Channel Mileage, Per Mile,  FIBRE CHANNEL 1 gbps , NRC</t>
  </si>
  <si>
    <t>On-Net Channel Mileage, Per Mile, FICON,  1 gbps , NRC</t>
  </si>
  <si>
    <t>10 Mbps EVPL Converged Ethernet Access Ckt, Metro ,NRC</t>
  </si>
  <si>
    <t>10 Mbps EVPL Converged Ethernet Access Ckt, Metro , MRC</t>
  </si>
  <si>
    <t>50 Mbps EVPL Converged Ethernet Access Ckt, Metro , NRC</t>
  </si>
  <si>
    <t>50 Mbps EVPL Converged Ethernet Access Ckt, Metro , MRC</t>
  </si>
  <si>
    <t>100 Mbps EVPL Converged Ethernet Access Ckt, Metro , NRC</t>
  </si>
  <si>
    <t>100 Mbps EVPL Converged Ethernet Access Ckt, Metro , MRC</t>
  </si>
  <si>
    <t>200 Mbps EVPL Converged Ethernet Access Ckt, Metro , NRC</t>
  </si>
  <si>
    <t>200 Mbps EVPL Converged Ethernet Access Ckt, Metro , MRC</t>
  </si>
  <si>
    <t>400 Mbps EVPL Converged Ethernet Access Ckt, Metro , NRC</t>
  </si>
  <si>
    <t>400 Mbps EVPL Converged Ethernet Access Ckt, Metro , MRC</t>
  </si>
  <si>
    <t>600 Mbps EVPL Converged Ethernet Access Ckt, Metro , NRC</t>
  </si>
  <si>
    <t>600 Mbps EVPL Converged Ethernet Access Ckt, Metro , MRC</t>
  </si>
  <si>
    <t>800 Mbps EVPL Converged Ethernet Access Ckt, Metro , NRC</t>
  </si>
  <si>
    <t>800 Mbps EVPL Converged Ethernet Access Ckt, Metro , MRC</t>
  </si>
  <si>
    <t>1 Gbps EVPL Converged Ethernet Access Ckt, Metro , NRC</t>
  </si>
  <si>
    <t>1 Gbps EVPL Converged Ethernet Access Ckt, Metro , MRC</t>
  </si>
  <si>
    <t>Ethernet Virtual Private Line National 5 Mbps, 0-49 miles, NRC</t>
  </si>
  <si>
    <t>Ethernet Virtual Private Line National 5 Mbps, 0-49 miles MRC PER CIRCUIT</t>
  </si>
  <si>
    <t>Ethernet Virtual Private Line National 5 Mbps, 0-49 miles, MRC PER MILE</t>
  </si>
  <si>
    <t>Ethernet Virtual Private Line National 5 Mbps, 50 - 249 miles, NRC</t>
  </si>
  <si>
    <t>Ethernet Virtual Private Line National 5 Mbps, 50 - 249 miles, MRC PER CIRCUIT</t>
  </si>
  <si>
    <t>Ethernet Virtual Private Line National 5 Mbps, 50 - 249 miles, MRC PER MILE</t>
  </si>
  <si>
    <t>Ethernet Virtual Private Line National 5 Mbps, 250 - 499 miles, NRC</t>
  </si>
  <si>
    <t>Ethernet Virtual Private Line National 5 Mbps, 250 - 499 miles, MRC PER CIRCUIT</t>
  </si>
  <si>
    <t>Ethernet Virtual Private Line National 5 Mbps, 250 - 499 miles, MRC PER MILE</t>
  </si>
  <si>
    <t>Ethernet Virtual Private Line National 5 Mbps, 500 - 999 miles, NRC</t>
  </si>
  <si>
    <t>Ethernet Virtual Private Line National 5 Mbps, 500 - 999 miles, MRC PER CIRCUIT</t>
  </si>
  <si>
    <t>Ethernet Virtual Private Line National 5 Mbps, 500 - 999 miles, MRC PER MILE</t>
  </si>
  <si>
    <t>Ethernet Virtual Private Line National 5 Mbps, 1000 - 1999 miles, NRC</t>
  </si>
  <si>
    <t>Ethernet Virtual Private Line National 5 Mbps, 1000 - 1999 miles, MRC PER CIRCUIT</t>
  </si>
  <si>
    <t>Ethernet Virtual Private Line National 5 Mbps, 1000 - 1999 miles, MRC PER MILE</t>
  </si>
  <si>
    <t>Ethernet Virtual Private Line National 5 Mbps - 2000 - 9999 miles, NRC</t>
  </si>
  <si>
    <t>Ethernet Virtual Private Line National 5 Mbps - 2000 - 9999 miles, MRC PER CIRCUIT</t>
  </si>
  <si>
    <t>Ethernet Virtual Private Line National 5 Mbps - 2000 - 9999 miles, MRC PER MILE</t>
  </si>
  <si>
    <t>Ethernet Virtual Private Line National 10 Mbps, 0-49 miles, NRC</t>
  </si>
  <si>
    <t>Ethernet Virtual Private Line National 10 Mbps, 0-49 miles MRC PER CIRCUIT</t>
  </si>
  <si>
    <t>Ethernet Virtual Private Line National 10 Mbps, 0-49 miles, MRC PER MILE</t>
  </si>
  <si>
    <t>Ethernet Virtual Private Line National 10 Mbps, 50 - 249 miles, NRC</t>
  </si>
  <si>
    <t>Ethernet Virtual Private Line National 10 Mbps, 50 - 249 miles, MRC PER CIRCUIT</t>
  </si>
  <si>
    <t>Ethernet Virtual Private Line National 10 Mbps, 50 - 249 miles, MRC PER MILE</t>
  </si>
  <si>
    <t>Ethernet Virtual Private Line National 10 Mbps, 250 - 499 miles, NRC</t>
  </si>
  <si>
    <t>Ethernet Virtual Private Line National 10 Mbps, 250 - 499 miles, MRC PER CIRCUIT</t>
  </si>
  <si>
    <t>Ethernet Virtual Private Line National 10 Mbps, 250 - 499 miles, MRC PER MILE</t>
  </si>
  <si>
    <t>Ethernet Virtual Private Line National 10 Mbps, 500 - 999 miles, NRC</t>
  </si>
  <si>
    <t>Ethernet Virtual Private Line National 10 Mbps, 500 - 999 miles, MRC PER CIRCUIT</t>
  </si>
  <si>
    <t>Ethernet Virtual Private Line National 10 Mbps, 500 - 999 miles, MRC PER MILE</t>
  </si>
  <si>
    <t>Ethernet Virtual Private Line National 10 Mbps, 1000 - 1999 miles, NRC</t>
  </si>
  <si>
    <t>Ethernet Virtual Private Line National 10 Mbps, 1000 - 1999 miles, MRC PER CIRCUIT</t>
  </si>
  <si>
    <t>Ethernet Virtual Private Line National 10 Mbps, 1000 - 1999 miles, MRC PER MILE</t>
  </si>
  <si>
    <t>Ethernet Virtual Private Line National 10 Mbps - 2000 - 9999 miles, NRC</t>
  </si>
  <si>
    <t>Ethernet Virtual Private Line National 10 Mbps - 2000 - 9999 miles, MRC PER CIRCUIT</t>
  </si>
  <si>
    <t>Ethernet Virtual Private Line National 10 Mbps - 2000 - 9999 miles, MRC PER MILE</t>
  </si>
  <si>
    <t>Ethernet Virtual Private Line National 20 Mbps, 0-49 miles, NRC</t>
  </si>
  <si>
    <t>Ethernet Virtual Private Line National 20 Mbps, 0-49 miles MRC PER CIRCUIT</t>
  </si>
  <si>
    <t>Ethernet Virtual Private Line National 20 Mbps, 0-49 miles, MRC PER MILE</t>
  </si>
  <si>
    <t>Ethernet Virtual Private Line National 20 Mbps, 50 - 249 miles, NRC</t>
  </si>
  <si>
    <t>Ethernet Virtual Private Line National 20 Mbps, 50 - 249 miles, MRC PER CIRCUIT</t>
  </si>
  <si>
    <t>Ethernet Virtual Private Line National 20 Mbps, 50 - 249 miles, MRC PER MILE</t>
  </si>
  <si>
    <t>Ethernet Virtual Private Line National 20 Mbps, 250 - 499 miles, NRC</t>
  </si>
  <si>
    <t>Ethernet Virtual Private Line National 20 Mbps, 250 - 499 miles, MRC PER CIRCUIT</t>
  </si>
  <si>
    <t>Ethernet Virtual Private Line National 20 Mbps, 250 - 499 miles, MRC PER MILE</t>
  </si>
  <si>
    <t>Ethernet Virtual Private Line National 20 Mbps, 500 - 999 miles, NRC</t>
  </si>
  <si>
    <t>Ethernet Virtual Private Line National 20 Mbps, 500 - 999 miles, MRC PER CIRCUIT</t>
  </si>
  <si>
    <t>Ethernet Virtual Private Line National 20 Mbps, 500 - 999 miles, MRC PER MILE</t>
  </si>
  <si>
    <t>Ethernet Virtual Private Line National 20 Mbps, 1000 - 1999 miles, NRC</t>
  </si>
  <si>
    <t>Ethernet Virtual Private Line National 20 Mbps, 1000 - 1999 miles, MRC PER CIRCUIT</t>
  </si>
  <si>
    <t>Ethernet Virtual Private Line National 20 Mbps, 1000 - 1999 miles, MRC PER MILE</t>
  </si>
  <si>
    <t>Ethernet Virtual Private Line National 20 Mbps - 2000 - 9999 miles, NRC</t>
  </si>
  <si>
    <t>Ethernet Virtual Private Line National 20 Mbps - 2000 - 9999 miles, MRC PER CIRCUIT</t>
  </si>
  <si>
    <t>Ethernet Virtual Private Line National 20 Mbps - 2000 - 9999 miles, MRC PER MILE</t>
  </si>
  <si>
    <t>Ethernet Virtual Private Line National 40 Mbps, 0-49 miles, NRC</t>
  </si>
  <si>
    <t>Ethernet Virtual Private Line National 40 Mbps, 0-49 miles MRC PER CIRCUIT</t>
  </si>
  <si>
    <t>Ethernet Virtual Private Line National 40 Mbps, 0-49 miles, MRC PER MILE</t>
  </si>
  <si>
    <t>Ethernet Virtual Private Line National 40 Mbps, 50 - 249 miles, NRC</t>
  </si>
  <si>
    <t>Ethernet Virtual Private Line National 40 Mbps, 50 - 249 miles, MRC PER CIRCUIT</t>
  </si>
  <si>
    <t>Ethernet Virtual Private Line National 40 Mbps, 50 - 249 miles, MRC PER MILE</t>
  </si>
  <si>
    <t>Ethernet Virtual Private Line National 40 Mbps, 250 - 499 miles, NRC</t>
  </si>
  <si>
    <t>Ethernet Virtual Private Line National 40 Mbps, 250 - 499 miles, MRC PER CIRCUIT</t>
  </si>
  <si>
    <t>Ethernet Virtual Private Line National 40 Mbps, 250 - 499 miles, MRC PER MILE</t>
  </si>
  <si>
    <t>Ethernet Virtual Private Line National 40 Mbps, 500 - 999 miles, NRC</t>
  </si>
  <si>
    <t>Ethernet Virtual Private Line National 40 Mbps, 500 - 999 miles, MRC PER CIRCUIT</t>
  </si>
  <si>
    <t>Ethernet Virtual Private Line National 40 Mbps, 500 - 999 miles, MRC PER MILE</t>
  </si>
  <si>
    <t>Ethernet Virtual Private Line National 40 Mbps, 1000 - 1999 miles, NRC</t>
  </si>
  <si>
    <t>Ethernet Virtual Private Line National 40 Mbps, 1000 - 1999 miles, MRC PER CIRCUIT</t>
  </si>
  <si>
    <t>Ethernet Virtual Private Line National 40 Mbps, 1000 - 1999 miles, MRC PER MILE</t>
  </si>
  <si>
    <t>Ethernet Virtual Private Line National 40 Mbps - 2000 - 9999 miles, NRC</t>
  </si>
  <si>
    <t>Ethernet Virtual Private Line National 40 Mbps - 2000 - 9999 miles, MRC PER CIRCUIT</t>
  </si>
  <si>
    <t>Ethernet Virtual Private Line National 40 Mbps - 2000 - 9999 miles, MRC PER MILE</t>
  </si>
  <si>
    <t>Ethernet Virtual Private Line National 50 Mbps, 0-49 miles, NRC</t>
  </si>
  <si>
    <t>Ethernet Virtual Private Line National 50 Mbps, 0-49 miles, MRC PER CIRCUIT</t>
  </si>
  <si>
    <t>Ethernet Virtual Private Line National 50 Mbps, 0-49 miles, MRC PER MILE</t>
  </si>
  <si>
    <t>Ethernet Virtual Private Line National 50 Mbps, 50 - 249 miles, NRC</t>
  </si>
  <si>
    <t>Ethernet Virtual Private Line National 50 Mbps, 50 - 249 miles, MRC PER CIRCUIT</t>
  </si>
  <si>
    <t>Ethernet Virtual Private Line National 50 Mbps, 50 - 249 miles, MRC PER MILE</t>
  </si>
  <si>
    <t>Ethernet Virtual Private Line National 50 Mbps, 250 - 499 miles, NRC</t>
  </si>
  <si>
    <t>Ethernet Virtual Private Line National 50 Mbps, 250 - 499 miles, MRC PER CIRCUIT</t>
  </si>
  <si>
    <t>Ethernet Virtual Private Line National 50 Mbps, 250 - 499 miles, MRC PER MILE</t>
  </si>
  <si>
    <t>Ethernet Virtual Private Line National 50 Mbps, 500 - 999 miles, NRC</t>
  </si>
  <si>
    <t>Ethernet Virtual Private Line National 50 Mbps, 500 - 999 miles, MRC PER CIRCUIT</t>
  </si>
  <si>
    <t>Ethernet Virtual Private Line National 50 Mbps, 500 - 999 miles, MRC PER MILE</t>
  </si>
  <si>
    <t>Ethernet Virtual Private Line National 50 Mbps, 1000 - 1999 miles, NRC</t>
  </si>
  <si>
    <t>Ethernet Virtual Private Line National 50 Mbps, 1000 - 1999 miles, MRC PER CIRCUIT</t>
  </si>
  <si>
    <t>Ethernet Virtual Private Line National 50 Mbps, 1000 - 1999 miles, MRC PER MILE</t>
  </si>
  <si>
    <t>Ethernet Virtual Private Line National 50 Mbps - 2000 - 9999 miles, NRC</t>
  </si>
  <si>
    <t>Ethernet Virtual Private Line National 50 Mbps - 2000 - 9999 miles, MRC PER CIRCUIT</t>
  </si>
  <si>
    <t>Ethernet Virtual Private Line National 50 Mbps - 2000 - 9999 miles, MRC PER MILE</t>
  </si>
  <si>
    <t>Ethernet Virtual Private Line National 80 Mbps, 0-49 miles, NRC</t>
  </si>
  <si>
    <t>Ethernet Virtual Private Line National 80 Mbps, 0-49 miles MRC PER CIRCUIT</t>
  </si>
  <si>
    <t>Ethernet Virtual Private Line National 80 Mbps, 0-49 miles, MRC PER MILE</t>
  </si>
  <si>
    <t>Ethernet Virtual Private Line National 80 Mbps, 50 - 249 miles, NRC</t>
  </si>
  <si>
    <t>Ethernet Virtual Private Line National 80 Mbps, 50 - 249 miles, MRC PER CIRCUIT</t>
  </si>
  <si>
    <t>Ethernet Virtual Private Line National 80 Mbps, 50 - 249 miles, MRC PER MILE</t>
  </si>
  <si>
    <t>Ethernet Virtual Private Line National 80 Mbps, 250 - 499 miles, NRC</t>
  </si>
  <si>
    <t>Ethernet Virtual Private Line National 80 Mbps, 250 - 499 miles, MRC PER CIRCUIT</t>
  </si>
  <si>
    <t>Ethernet Virtual Private Line National 80 Mbps, 250 - 499 miles, MRC PER MILE</t>
  </si>
  <si>
    <t>Ethernet Virtual Private Line National 80 Mbps, 500 - 999 miles, NRC</t>
  </si>
  <si>
    <t>Ethernet Virtual Private Line National 80 Mbps, 500 - 999 miles, MRC PER CIRCUIT</t>
  </si>
  <si>
    <t>Ethernet Virtual Private Line National 80 Mbps, 500 - 999 miles, MRC PER MILE</t>
  </si>
  <si>
    <t>Ethernet Virtual Private Line National 80 Mbps, 1000 - 1999 miles, NRC</t>
  </si>
  <si>
    <t>Ethernet Virtual Private Line National 80 Mbps, 1000 - 1999 miles, MRC PER CIRCUIT</t>
  </si>
  <si>
    <t>Ethernet Virtual Private Line National 80 Mbps, 1000 - 1999 miles, MRC PER MILE</t>
  </si>
  <si>
    <t>Ethernet Virtual Private Line National 80 Mbps - 2000 - 9999 miles, NRC</t>
  </si>
  <si>
    <t>Ethernet Virtual Private Line National 80 Mbps - 2000 - 9999 miles, MRC PER CIRCUIT</t>
  </si>
  <si>
    <t>Ethernet Virtual Private Line National 80 Mbps - 2000 - 9999 miles, MRC PER MILE</t>
  </si>
  <si>
    <t>Ethernet Virtual Private Line National 100 Mbps, 0-49 miles, NRC</t>
  </si>
  <si>
    <t>Ethernet Virtual Private Line National 100 Mbps, 0-49 miles, MRC PER CIRCUIT</t>
  </si>
  <si>
    <t>Ethernet Virtual Private Line National 100 Mbps, 0-49 miles, MRC PER MILE</t>
  </si>
  <si>
    <t>Ethernet Virtual Private Line National 100 Mbps, 50 - 249 miles, NRC</t>
  </si>
  <si>
    <t>Ethernet Virtual Private Line National 100 Mbps, 50 - 249 miles, MRC PER CIRCUIT</t>
  </si>
  <si>
    <t>Ethernet Virtual Private Line National 100 Mbps, 50 - 249 miles, MRC PER MILE</t>
  </si>
  <si>
    <t>Ethernet Virtual Private Line National 100 Mbps, 250 - 499 miles, NRC</t>
  </si>
  <si>
    <t>Ethernet Virtual Private Line National 100 Mbps, 250 - 499 miles, MRC PER CIRCUIT</t>
  </si>
  <si>
    <t>Ethernet Virtual Private Line National 100 Mbps, 250 - 499 miles, MRC PER MILE</t>
  </si>
  <si>
    <t>Ethernet Virtual Private Line National 100 Mbps, 500 - 999 miles, NRC</t>
  </si>
  <si>
    <t>Ethernet Virtual Private Line National 100 Mbps, 500 - 999 miles, MRC PER CIRCUIT</t>
  </si>
  <si>
    <t>Ethernet Virtual Private Line National 100 Mbps, 500 - 999 miles, MRC PER MILE</t>
  </si>
  <si>
    <t>Ethernet Virtual Private Line National 100 Mbps, 1000 - 1999 miles, NRC</t>
  </si>
  <si>
    <t>Ethernet Virtual Private Line National 100 Mbps, 1000 - 1999 miles, MRC PER CIRCUIT</t>
  </si>
  <si>
    <t>Ethernet Virtual Private Line National 100 Mbps, 1000 - 1999 miles, MRC PER MILE</t>
  </si>
  <si>
    <t>Ethernet Virtual Private Line National 100 Mbps - 2000 - 9999 miles, NRC</t>
  </si>
  <si>
    <t>Ethernet Virtual Private Line National 100 Mbps - 2000 - 9999 miles, MRC PER CIRCUIT</t>
  </si>
  <si>
    <t>Ethernet Virtual Private Line National 100 Mbps - 2000 - 9999 miles, MRC PER MILE</t>
  </si>
  <si>
    <t>Ethernet Virtual Private Line National 150 Mbps, 0-49 miles, NRC</t>
  </si>
  <si>
    <t>Ethernet Virtual Private Line National 150 Mbps, 0-49 miles, MRC PER CIRCUIT</t>
  </si>
  <si>
    <t>Ethernet Virtual Private Line National 150 Mbps, 0-49 miles, MRC PER MILE</t>
  </si>
  <si>
    <t>Ethernet Virtual Private Line National 150 Mbps, 50 - 249 miles, NRC</t>
  </si>
  <si>
    <t>Ethernet Virtual Private Line National 150 Mbps, 50 - 249 miles, MRC PER CIRCUIT</t>
  </si>
  <si>
    <t>Ethernet Virtual Private Line National 150 Mbps, 50 - 249 miles, MRC PER MILE</t>
  </si>
  <si>
    <t>Ethernet Virtual Private Line National 150 Mbps, 250 - 499 miles, NRC</t>
  </si>
  <si>
    <t>Ethernet Virtual Private Line National 150 Mbps, 250 - 499 miles, MRC PER CIRCUIT</t>
  </si>
  <si>
    <t>Ethernet Virtual Private Line National 150 Mbps, 250 - 499 miles, MRC PER MILE</t>
  </si>
  <si>
    <t>Ethernet Virtual Private Line National 150 Mbps, 500 - 999 miles, NRC</t>
  </si>
  <si>
    <t>Ethernet Virtual Private Line National 150 Mbps, 500 - 999 miles, MRC PER CIRCUIT</t>
  </si>
  <si>
    <t>Ethernet Virtual Private Line National 150 Mbps, 500 - 999 miles, MRC PER MILE</t>
  </si>
  <si>
    <t>Ethernet Virtual Private Line National 150 Mbps, 1000 - 1999 miles, NRC</t>
  </si>
  <si>
    <t>Ethernet Virtual Private Line National 150 Mbps, 1000 - 1999 miles, MRC PER CIRCUIT</t>
  </si>
  <si>
    <t>Ethernet Virtual Private Line National 150 Mbps, 1000 - 1999 miles, MRC PER MILE</t>
  </si>
  <si>
    <t>Ethernet Virtual Private Line National 150 Mbps - 2000 - 9999 miles, NRC</t>
  </si>
  <si>
    <t>Ethernet Virtual Private Line National 150 Mbps - 2000 - 9999 miles, MRC PER CIRCUIT</t>
  </si>
  <si>
    <t>Ethernet Virtual Private Line National 150 Mbps - 2000 - 9999 miles, MRC PER MILE</t>
  </si>
  <si>
    <t>Ethernet Virtual Private Line National 300 Mbps, 0-49 miles, NRC</t>
  </si>
  <si>
    <t>Ethernet Virtual Private Line National 300 Mbps, 0-49 miles, MRC PER CIRCUIT</t>
  </si>
  <si>
    <t>Ethernet Virtual Private Line National 300 Mbps, 0-49 miles, MRC PER MILE</t>
  </si>
  <si>
    <t>Ethernet Virtual Private Line National 300 Mbps, 50 - 249 miles, NRC</t>
  </si>
  <si>
    <t>Ethernet Virtual Private Line National 300 Mbps, 50 - 249 miles, MRC PER CIRCUIT</t>
  </si>
  <si>
    <t>Ethernet Virtual Private Line National 300 Mbps, 50 - 249 miles, MRC PER MILE</t>
  </si>
  <si>
    <t>Ethernet Virtual Private Line National 300 Mbps, 250 - 499 miles, NRC</t>
  </si>
  <si>
    <t>Ethernet Virtual Private Line National 300 Mbps, 250 - 499 miles, MRC PER CIRCUIT</t>
  </si>
  <si>
    <t>Ethernet Virtual Private Line National 300 Mbps, 250 - 499 miles, MRC PER MILE</t>
  </si>
  <si>
    <t>Ethernet Virtual Private Line National 300 Mbps, 500 - 999 miles, NRC</t>
  </si>
  <si>
    <t>Ethernet Virtual Private Line National 300 Mbps, 500 - 999 miles,MRC PER CIRCUIT,</t>
  </si>
  <si>
    <t>Ethernet Virtual Private Line National 300 Mbps, 500 - 999 miles, MRC PER MILE</t>
  </si>
  <si>
    <t>Ethernet Virtual Private Line National 300 Mbps, 1000 - 1999 miles, NRC</t>
  </si>
  <si>
    <t>Ethernet Virtual Private Line National 300 Mbps, 1000 - 1999 miles, MRC PER CIRCUIT</t>
  </si>
  <si>
    <t>Ethernet Virtual Private Line National 300 Mbps, 1000 - 1999 miles, MRC PER MILE</t>
  </si>
  <si>
    <t>Ethernet Virtual Private Line National 300 Mbps - 2000 - 9999 miles NRC</t>
  </si>
  <si>
    <t>Ethernet Virtual Private Line National 300 Mbps - 2000 - 9999 miles, MRC PER CIRCUIT</t>
  </si>
  <si>
    <t>Ethernet Virtual Private Line National 300 Mbps - 2000 - 9999 miles, MRC PER MILE</t>
  </si>
  <si>
    <t>Ethernet Virtual Private Line National 600 Mbps, 0-49 miles, NRC</t>
  </si>
  <si>
    <t>Ethernet Virtual Private Line National 600 Mbps, 0-49 miles, MRC PER CIRCUIT,</t>
  </si>
  <si>
    <t>Ethernet Virtual Private Line National 600 Mbps, 0-49 miles, MRC PER MILE</t>
  </si>
  <si>
    <t>Ethernet Virtual Private Line National 600 Mbps, 50 - 249 miles, NRC</t>
  </si>
  <si>
    <t>Ethernet Virtual Private Line National 600 Mbps, 50 - 249 miles, MRC PER CIRCUIT</t>
  </si>
  <si>
    <t>Ethernet Virtual Private Line National 600 Mbps, 50 - 249 miles, MRC PER MILE</t>
  </si>
  <si>
    <t>Ethernet Virtual Private Line National 600 Mbps, 250 - 499 miles, NRC</t>
  </si>
  <si>
    <t>Ethernet Virtual Private Line National 600 Mbps, 250 - 499 miles, MRC PER CIRCUIT</t>
  </si>
  <si>
    <t>Ethernet Virtual Private Line National 600 Mbps, 250 - 499 miles, MRC PER MILE</t>
  </si>
  <si>
    <t>Ethernet Virtual Private Line National 600 Mbps, 500 - 999 miles, NRC</t>
  </si>
  <si>
    <t>Ethernet Virtual Private Line National 600 Mbps, 500 - 999 miles, MRC PER CIRCUIT</t>
  </si>
  <si>
    <t>Ethernet Virtual Private Line National 600 Mbps, 500 - 999 miles, MRC PER MILE</t>
  </si>
  <si>
    <t>Ethernet Virtual Private Line National 600 Mbps, 1000 - 1999 miles, NRC</t>
  </si>
  <si>
    <t>Ethernet Virtual Private Line National 600 Mbps, 1000 - 1999 miles, MRC PER CIRCUIT</t>
  </si>
  <si>
    <t>Ethernet Virtual Private Line National 600 Mbps, 1000 - 1999 miles, MRC PER MILE</t>
  </si>
  <si>
    <t>Ethernet Virtual Private Line National 600 Mbps - 2000 - 9999 miles, NRC</t>
  </si>
  <si>
    <t>Ethernet Virtual Private Line National 600 Mbps - 2000 - 9999 miles, MRC PER CIRCUIT</t>
  </si>
  <si>
    <t>Ethernet Virtual Private Line National 1000 Mbps - 2000 - 9999 miles, MRC PER MILE</t>
  </si>
  <si>
    <t>Ethernet Virtual Private Line National 1000 Mbps, 0-49 miles, NRC</t>
  </si>
  <si>
    <t>Ethernet Virtual Private Line National 1000 Mbps, 0-49 miles, MRC PER CIRCUIT</t>
  </si>
  <si>
    <t>Ethernet Virtual Private Line National 1000 Mbps, 0-49 miles, MRC PER MILE</t>
  </si>
  <si>
    <t>Ethernet Virtual Private Line National 1000 Mbps, 50 - 249 miles, NRC</t>
  </si>
  <si>
    <t>Ethernet Virtual Private Line National 1000 Mbps, 50 - 249 miles, MRC PER CIRCUIT</t>
  </si>
  <si>
    <t>Ethernet Virtual Private Line National 1000 Mbps, 50 - 249 miles, MRC PER MILE</t>
  </si>
  <si>
    <t>Ethernet Virtual Private Line National 1000 Mbps, 250 - 499 miles, NRC</t>
  </si>
  <si>
    <t>Ethernet Virtual Private Line National 1000 Mbps, 250 - 499 miles, MRC PER CIRCUIT</t>
  </si>
  <si>
    <t>Ethernet Virtual Private Line National 1000 Mbps, 250 - 499 miles, MRC PER MILE</t>
  </si>
  <si>
    <t>Ethernet Virtual Private Line National 1000 Mbps, 500 - 999 miles, NRC</t>
  </si>
  <si>
    <t>Ethernet Virtual Private Line National 1000 Mbps, 500 - 999 miles, MRC PER CIRCUIT</t>
  </si>
  <si>
    <t>Ethernet Virtual Private Line National 1000 Mbps, 500 - 999 miles, MRC PER MILE</t>
  </si>
  <si>
    <t>Ethernet Virtual Private Line National 1000 Mbps, 1000 - 1999 miles, NRC</t>
  </si>
  <si>
    <t>Ethernet Virtual Private Line National 1000 Mbps, 1000 - 1999 miles, MRC PER CIRCUIT</t>
  </si>
  <si>
    <t>Ethernet Virtual Private Line National 1000 Mbps, 1000 - 1999 miles, MRC PER MILE</t>
  </si>
  <si>
    <t>Ethernet Virtual Private Line National 1000 Mbps - 2000 - 9999 miles, NRC</t>
  </si>
  <si>
    <t>Ethernet Virtual Private Line National 1000 Mbps - 2000 - 9999 miles, MRC PER CIRCUIT</t>
  </si>
  <si>
    <t>TLS 10M -Standard Access Ethernet Multipoint Service NRC</t>
  </si>
  <si>
    <t>Ethernet Switched E-LAN</t>
  </si>
  <si>
    <t>TLS 10M -Standard Access Ethernet Multipoint Service MRC</t>
  </si>
  <si>
    <t>TLS 100M - Standard Access Ethernet Multipoint Service NRC</t>
  </si>
  <si>
    <t>TLS 100M - Standard Access Ethernet Multipoint Service MRC</t>
  </si>
  <si>
    <t>TLS 1000M - Standard Access Ethernet Multipoint Service NRC</t>
  </si>
  <si>
    <t>TLS 1000M - Standard Access Ethernet Multipoint Service MRC</t>
  </si>
  <si>
    <t>TLS 100M - Real Time Access Ethernet Multipoint Service NRC</t>
  </si>
  <si>
    <t>TLS 100M - Real Time Access Ethernet Multipoint Service MRC</t>
  </si>
  <si>
    <t>TLS 1000M - Real Time Access Ethernet Multipoint Service NRC</t>
  </si>
  <si>
    <t>TLS 1000M - Real Time Access Ethernet Multipoint Service MRC</t>
  </si>
  <si>
    <t>TLS IOF Mileage - Per Mile (all speeds) Ethernet Multipoint Service NRC</t>
  </si>
  <si>
    <t>TLS IOF Mileage - Per Mile (all speeds) Ethernet Multipoint Service MRC</t>
  </si>
  <si>
    <t>TLS IOF Mileage - Per Mile (all speeds) Ethernet Multipoint Service MRC first 20 miles waived</t>
  </si>
  <si>
    <t>TLS - CMS Ethernet  Service NRC</t>
  </si>
  <si>
    <t>TLS - CMS Ethernet Multipoint Service NRC</t>
  </si>
  <si>
    <t>per Vlan / domain</t>
  </si>
  <si>
    <t>TLS - CMS Ethernet  Service MRC</t>
  </si>
  <si>
    <t>TLS - CMS Ethernet Multipoint Service MRC</t>
  </si>
  <si>
    <t>10M - Standard Protected Non-Diverse Access TLS Ethernet Multipoint Service Optical Transport Access NRC</t>
  </si>
  <si>
    <t>10M - Standard Protected Non-Diverse Access TLS Ethernet Multipoint Service Optical Transport Access MRC</t>
  </si>
  <si>
    <t>100M - Standard Protected Non-Diverse Access TLS Ethernet Multipoint Service Optical Transport Access NRC</t>
  </si>
  <si>
    <t>100M - Standard Protected Non-Diverse Access TLS Ethernet Multipoint Service Optical Transport Access MRC</t>
  </si>
  <si>
    <t>1000M - Standard Protected Non-Diverse Access TLS Ethernet Multipoint Service Optical Transport Access NRC</t>
  </si>
  <si>
    <t>1000M - Standard Protected Non-Diverse Access TLS Ethernet Multipoint Service Optical Transport Access MRC</t>
  </si>
  <si>
    <t xml:space="preserve">10M - Standard Protected Diverse Access TLS Ethernet Multipoint Service Optical Transport Access NRC </t>
  </si>
  <si>
    <t xml:space="preserve">10M - Standard Protected Diverse Access TLS Ethernet Multipoint Service Optical Transport Access MRC </t>
  </si>
  <si>
    <t>100M - Standard Protected Diverse Access TLS Ethernet Multipoint Service Optical Transport Access NRC</t>
  </si>
  <si>
    <t>100M - Standard Protected Diverse Access TLS Ethernet Multipoint Service Optical Transport Access MRC</t>
  </si>
  <si>
    <t>1000M - Standard Protected Diverse Access TLS Ethernet Multipoint Service Optical Transport Access NRC</t>
  </si>
  <si>
    <t>1000M - Standard Protected Diverse Access TLS Ethernet Multipoint Service Optical Transport Access MRC</t>
  </si>
  <si>
    <t>10M -Standard  Protected Private (use DSR-DWR-IOS) Access TLS Ethernet Multipoint Service Optical Transport Access NRC</t>
  </si>
  <si>
    <t>10M -Standard  Protected Private (use DSR-DWR-IOS) Access TLS Ethernet Multipoint Service Optical Transport Access MRC</t>
  </si>
  <si>
    <t>100M - Standard Protected Private (use DSR-DWR-IOS) Access TLS Ethernet Multipoint Service Optical Transport Access NRC</t>
  </si>
  <si>
    <t>100M - Standard Protected Private (use DSR-DWR-IOS) Access TLS Ethernet Multipoint Service Optical Transport Access MRC</t>
  </si>
  <si>
    <t>1000M - Standard Protected Private (use DSR-DWR-IOS) Access TLS Ethernet Multipoint Service Optical Transport Access NRC</t>
  </si>
  <si>
    <t>1000M - Standard Protected Private (use DSR-DWR-IOS) Access TLS Ethernet Multipoint Service Optical Transport Access MRC</t>
  </si>
  <si>
    <t>100M - Real-Time Protected Non-Diverse Access TLS Ethernet Multipoint Service Optical Transport Access NRC</t>
  </si>
  <si>
    <t>100M - Real-Time Protected Non-Diverse Access TLS Ethernet Multipoint Service Optical Transport Access MRC</t>
  </si>
  <si>
    <t>1000M - Real-Time Protected Non-Diverse Access TLS Ethernet Multipoint Service Optical Transport Access NRC</t>
  </si>
  <si>
    <t>1000M - Real-Time Protected Non-Diverse Access TLS Ethernet Multipoint Service Optical Transport Access MRC</t>
  </si>
  <si>
    <t>100M - Real-Time Protected Diverse Access TLS Ethernet Multipoint Service Optical Transport Access NRC</t>
  </si>
  <si>
    <t>100M - Real-Time Protected Diverse Access TLS Ethernet Multipoint Service Optical Transport Access MRC</t>
  </si>
  <si>
    <t>1000M - Real-Time Protected Diverse Access TLS Ethernet Multipoint Service Optical Transport Access NRC</t>
  </si>
  <si>
    <t>1000M - Real-Time Protected Diverse Access TLS Ethernet Multipoint Service Optical Transport Access MRC</t>
  </si>
  <si>
    <t>100M - Real-Time Protected Private (use DSR-DWR-IOS) Access TLS Ethernet Multipoint Service Optical Transport Access NRC</t>
  </si>
  <si>
    <t>100M - Real-Time Protected Private (use DSR-DWR-IOS) Access TLS Ethernet Multipoint Service Optical Transport Access MRC</t>
  </si>
  <si>
    <t>1000M - Real-Time Protected Private (use DSR-DWR-IOS) Access TLS Ethernet Multipoint Service Optical Transport Access NRC</t>
  </si>
  <si>
    <t>1000M - Real-Time Protected Private (use DSR-DWR-IOS) Access TLS Ethernet Multipoint Service Optical Transport Access MRC</t>
  </si>
  <si>
    <t>10M - Premier Protected Non-Diverse Access TLS Ethernet Relay Service/EVPL Optical Transport Access NRC</t>
  </si>
  <si>
    <t>Ethernet switched E-LINE</t>
  </si>
  <si>
    <t>10M - Premier Protected Non-Diverse Access TLS Ethernet Relay Service/EVPL Optical Transport Access MRC</t>
  </si>
  <si>
    <t>100M - Premier Protected Non-Diverse Access TLS Ethernet Relay Service/EVPL Optical Transport Access NRC</t>
  </si>
  <si>
    <t>100M - Premier Protected Non-Diverse Access TLS Ethernet Relay Service/EVPL Optical Transport Access MRC</t>
  </si>
  <si>
    <t>1000M - Premier Protected Non-Diverse Access TLS Ethernet Relay Service/EVPL Optical Transport Access NRC</t>
  </si>
  <si>
    <t>1000M - Premier Protected Non-Diverse Access TLS Ethernet Relay Service/EVPL Optical Transport Access MRC</t>
  </si>
  <si>
    <t xml:space="preserve">10M - Premier Protected Diverse Access TLS Ethernet Relay Service/EVPL Optical Transport Access NRC </t>
  </si>
  <si>
    <t xml:space="preserve">10M - Premier Protected Diverse Access TLS Ethernet Relay Service/EVPL Optical Transport Access MRC </t>
  </si>
  <si>
    <t>100M - Premier Protected Diverse Access TLS Ethernet Relay Service/EVPL Optical Transport Access NRC</t>
  </si>
  <si>
    <t>100M - Premier Protected Diverse Access TLS Ethernet Relay Service/EVPL Optical Transport Access MRC</t>
  </si>
  <si>
    <t>1000M - Premier Protected Diverse Access TLS Ethernet Relay Service/EVPL Optical Transport Access NRC</t>
  </si>
  <si>
    <t>1000M - Premier Protected Diverse Access TLS Ethernet Relay Service/EVPL Optical Transport Access MRC</t>
  </si>
  <si>
    <t>10M - Premier Protected Private (use DSR-DWR-IOS) Access TLS Ethernet Relay Service/EVPL Optical Transport Access NRC</t>
  </si>
  <si>
    <t>10M - Premier Protected Private (use DSR-DWR-IOS) Access TLS Ethernet Relay Service/EVPL Optical Transport Access MRC</t>
  </si>
  <si>
    <t>100M - Premier Protected Private (use DSR-DWR-IOS) Access TLS Ethernet Relay Service/EVPL Optical Transport Access NRC</t>
  </si>
  <si>
    <t>100M - Premier Protected Private (use DSR-DWR-IOS) Access TLS Ethernet Relay Service/EVPL Optical Transport Access MRC</t>
  </si>
  <si>
    <t>1000M - Premier Protected Private (use DSR-DWR-IOS) Access TLS Ethernet Relay Service/EVPL Optical Transport Access NRC</t>
  </si>
  <si>
    <t>1000M - Premier Protected Private (use DSR-DWR-IOS) Access TLS Ethernet Relay Service/EVPL Optical Transport Access MRC</t>
  </si>
  <si>
    <t>Ethernet private line 10 m - Premier Access TLS Ethernet Relay Service/EVPL Optical Transport Access NRC</t>
  </si>
  <si>
    <t>Ethernet private line 10 m - Premier Access TLS Ethernet Relay Service/EVPL Optical Transport Access MRC</t>
  </si>
  <si>
    <t>Ethernet private line 100 m - Premier Access TLS Ethernet Relay Service/EVPL Optical Transport Access NRC</t>
  </si>
  <si>
    <t>Ethernet private line 100 m - Premier Access TLS Ethernet Relay Service/EVPL Optical Transport Access MRC</t>
  </si>
  <si>
    <t>Ethernet private line 1000 m - Premier Access TLS Ethernet Relay Service/EVPL Optical Transport Access NRC</t>
  </si>
  <si>
    <t>Ethernet private line 1000 m - Premier Access TLS Ethernet Relay Service/EVPL Optical Transport Access MRC</t>
  </si>
  <si>
    <t>1m ERS EVC-Basic NRC</t>
  </si>
  <si>
    <t>1m ERS EVC-Basic MRC</t>
  </si>
  <si>
    <t>2m ERS EVC-Basic NRC</t>
  </si>
  <si>
    <t>2m ERS EVC-Basic MRC</t>
  </si>
  <si>
    <t>3m ERS EVC-Basic NRC</t>
  </si>
  <si>
    <t>3m ERS EVC-Basic MRC</t>
  </si>
  <si>
    <t>4m ERS EVC-Basic NRC</t>
  </si>
  <si>
    <t>4m ERS EVC-Basic MRC</t>
  </si>
  <si>
    <t>5m ERS EVC-Basic NRC</t>
  </si>
  <si>
    <t>5m ERS EVC-Basic MRC</t>
  </si>
  <si>
    <t>6m ERS EVC-Basic NRC</t>
  </si>
  <si>
    <t>6m ERS EVC-Basic MRC</t>
  </si>
  <si>
    <t>7m ERS EVC-Basic NRC</t>
  </si>
  <si>
    <t>7m ERS EVC-Basic MRC</t>
  </si>
  <si>
    <t>8m ERS EVC-Basic NRC</t>
  </si>
  <si>
    <t>8m ERS EVC-Basic MRC</t>
  </si>
  <si>
    <t>9m ERS EVC-Basic NRC</t>
  </si>
  <si>
    <t>9m ERS EVC-Basic MRC</t>
  </si>
  <si>
    <t>10m ERS EVC-Basic NRC</t>
  </si>
  <si>
    <t>10m ERS EVC-Basic MRC</t>
  </si>
  <si>
    <t>20m ERS EVC-Basic NRC</t>
  </si>
  <si>
    <t>20m ERS EVC-Basic MRC</t>
  </si>
  <si>
    <t>30m ERS EVC-Basic NRC</t>
  </si>
  <si>
    <t>30m ERS EVC-Basic MRC</t>
  </si>
  <si>
    <t>40m ERS EVC-Basic NRC</t>
  </si>
  <si>
    <t>40m ERS EVC-Basic MRC</t>
  </si>
  <si>
    <t>50m ERS EVC-Basic NRC</t>
  </si>
  <si>
    <t>50m ERS EVC-Basic MRC</t>
  </si>
  <si>
    <t>60m ERS EVC-Basic NRC</t>
  </si>
  <si>
    <t>60m ERS EVC-Basic MRC</t>
  </si>
  <si>
    <t>70m ERS EVC-Basic NRC</t>
  </si>
  <si>
    <t>70m ERS EVC-Basic MRC</t>
  </si>
  <si>
    <t>80m ERS EVC-Basic NRC</t>
  </si>
  <si>
    <t>80m ERS EVC-Basic MRC</t>
  </si>
  <si>
    <t>90m ERS EVC-Basic NRC</t>
  </si>
  <si>
    <t>90m ERS EVC-Basic MRC</t>
  </si>
  <si>
    <t>100m ERS EVC-Basic NRC</t>
  </si>
  <si>
    <t>100m ERS EVC-Basic MRC</t>
  </si>
  <si>
    <t>200m ERS EVC-Basic NRC</t>
  </si>
  <si>
    <t>200m ERS EVC-Basic MRC</t>
  </si>
  <si>
    <t>300m ERS EVC-Basic NRC</t>
  </si>
  <si>
    <t>300m ERS EVC-Basic MRC</t>
  </si>
  <si>
    <t>400m ERS EVC-Basic NRC</t>
  </si>
  <si>
    <t>400m ERS EVC-Basic MRC</t>
  </si>
  <si>
    <t>500m ERS EVC-Basic NRC</t>
  </si>
  <si>
    <t>500m ERS EVC-Basic MRC</t>
  </si>
  <si>
    <t>600m ERS EVC-Basic NRC</t>
  </si>
  <si>
    <t>600m ERS EVC-Basic MRC</t>
  </si>
  <si>
    <t>700m ERS EVC-Basic NRC</t>
  </si>
  <si>
    <t>700m ERS EVC-Basic MRC</t>
  </si>
  <si>
    <t>800m ERS EVC-Basic NRC</t>
  </si>
  <si>
    <t>800m ERS EVC-Basic MRC</t>
  </si>
  <si>
    <t>900m ERS EVC-Basic NRC</t>
  </si>
  <si>
    <t>900m ERS EVC-Basic MRC</t>
  </si>
  <si>
    <t>1000m ERS EVC-Basic NRC</t>
  </si>
  <si>
    <t>1000m ERS EVC-Basic MRC</t>
  </si>
  <si>
    <t>1m ERS EVC Priority Data -  NRC</t>
  </si>
  <si>
    <t>1m ERS EVC- Priority Data MRC</t>
  </si>
  <si>
    <t>2m ERS EVC-Priority Data NRC</t>
  </si>
  <si>
    <t>2m ERS EVC-Priority Data MRC</t>
  </si>
  <si>
    <t>3m ERS EVC-Priority Data NRC</t>
  </si>
  <si>
    <t>3m ERS EVC-Priority Data MRC</t>
  </si>
  <si>
    <t>4m ERS EVC-Priority Data NRC</t>
  </si>
  <si>
    <t>4m ERS EVC-Priority Data MRC</t>
  </si>
  <si>
    <t>5m ERS EVC-Priority Data NRC</t>
  </si>
  <si>
    <t>5m ERS EVC-Priority Data MRC</t>
  </si>
  <si>
    <t>6m ERS EVC-Priority Data NRC</t>
  </si>
  <si>
    <t>6m ERS EVC-Priority Data MRC</t>
  </si>
  <si>
    <t>7m ERS EVC-Priority Data NRC</t>
  </si>
  <si>
    <t>7m ERS EVC-Priority Data MRC</t>
  </si>
  <si>
    <t>8m ERS EVC-Priority Data NRC</t>
  </si>
  <si>
    <t>8m ERS EVC-Priority Data MRC</t>
  </si>
  <si>
    <t>9m ERS EVC-Priority Data NRC</t>
  </si>
  <si>
    <t>9m ERS EVC-Priority Data MRC</t>
  </si>
  <si>
    <t>10m ERS EVC-Priority Data NRC</t>
  </si>
  <si>
    <t>10m ERS EVC-Priority Data MRC</t>
  </si>
  <si>
    <t>20m ERS EVC-Priority Data NRC</t>
  </si>
  <si>
    <t>20m ERS EVC-Priority Data MRC</t>
  </si>
  <si>
    <t>30m ERS EVC-Priority Data NRC</t>
  </si>
  <si>
    <t>30m ERS EVC-Priority Data MRC</t>
  </si>
  <si>
    <t>40m ERS EVC-Priority Data NRC</t>
  </si>
  <si>
    <t>40m ERS EVC-Priority Data MRC</t>
  </si>
  <si>
    <t>50m ERS EVC-Priority Data NRC</t>
  </si>
  <si>
    <t>50m ERS EVC-Priority Data MRC</t>
  </si>
  <si>
    <t>60m ERS EVC-Priority Data NRC</t>
  </si>
  <si>
    <t>60m ERS EVC-Priority Data MRC</t>
  </si>
  <si>
    <t>70m ERS EVC-Priority Data NRC</t>
  </si>
  <si>
    <t>70m ERS EVC-Priority Data MRC</t>
  </si>
  <si>
    <t>80m ERS EVC-Priority Data NRC</t>
  </si>
  <si>
    <t>80m ERS EVC-Priority Data MRC</t>
  </si>
  <si>
    <t>90m ERS EVC-Priority Data NRC</t>
  </si>
  <si>
    <t>90m ERS EVC-Priority Data MRC</t>
  </si>
  <si>
    <t>100m ERS EVC-Priority Data NRC</t>
  </si>
  <si>
    <t>100m ERS EVC-Priority Data MRC</t>
  </si>
  <si>
    <t>200m ERS EVC-Priority Data NRC</t>
  </si>
  <si>
    <t>200m ERS EVC-Priority Data MRC</t>
  </si>
  <si>
    <t>300m ERS EVC-Priority Data NRC</t>
  </si>
  <si>
    <t>300m ERS EVC-Priority Data MRC</t>
  </si>
  <si>
    <t>400m ERS EVC-Priority Data NRC</t>
  </si>
  <si>
    <t>400m ERS EVC-Priority Data MRC</t>
  </si>
  <si>
    <t>500m ERS EVC-Priority Data NRC</t>
  </si>
  <si>
    <t>500m ERS EVC-Priority Data MRC</t>
  </si>
  <si>
    <t>1m ERS EVC Real Time -  NRC</t>
  </si>
  <si>
    <t>1m ERS EVC- Real Time MRC</t>
  </si>
  <si>
    <t>2m ERS EVC-Real Time NRC</t>
  </si>
  <si>
    <t>2m ERS EVC-Real Time MRC</t>
  </si>
  <si>
    <t>3m ERS EVC-Real Time NRC</t>
  </si>
  <si>
    <t>3m ERS EVC-Real Time MRC</t>
  </si>
  <si>
    <t>4m ERS EVC-Real Time NRC</t>
  </si>
  <si>
    <t>4m ERS EVC-Real Time MRC</t>
  </si>
  <si>
    <t>5m ERS EVC-Real Time NRC</t>
  </si>
  <si>
    <t>5m ERS EVC-Real Time MRC</t>
  </si>
  <si>
    <t>6m ERS EVC-Real Time NRC</t>
  </si>
  <si>
    <t>6m ERS EVC-Real Time MRC</t>
  </si>
  <si>
    <t>7m ERS EVC-Real Time NRC</t>
  </si>
  <si>
    <t>7m ERS EVC-Real Time MRC</t>
  </si>
  <si>
    <t>8m ERS EVC-Real Time NRC</t>
  </si>
  <si>
    <t>8m ERS EVC-Real Time MRC</t>
  </si>
  <si>
    <t>9m ERS EVC-Real TimeNRC</t>
  </si>
  <si>
    <t>9m ERS EVC-Real Time MRC</t>
  </si>
  <si>
    <t>10m ERS EVC-Real Time NRC</t>
  </si>
  <si>
    <t>10m ERS EVC-Real Time MRC</t>
  </si>
  <si>
    <t>20m ERS EVC-Real Time NRC</t>
  </si>
  <si>
    <t>20m ERS EVC-Real Time MRC</t>
  </si>
  <si>
    <t>30m ERS EVC-Real Time NRC</t>
  </si>
  <si>
    <t>30m ERS EVC-Real Time MRC</t>
  </si>
  <si>
    <t>40m ERS EVC-Real Time NRC</t>
  </si>
  <si>
    <t>40m ERS EVC-Real Time MRC</t>
  </si>
  <si>
    <t>50m ERS EVC-Real Time NRC</t>
  </si>
  <si>
    <t>50m ERS EVC-Real Time MRC</t>
  </si>
  <si>
    <t>60m ERS EVC-Real Time NRC</t>
  </si>
  <si>
    <t>60m ERS EVC-Real Time MRC</t>
  </si>
  <si>
    <t>70m ERS EVC-Real Time NRC</t>
  </si>
  <si>
    <t>70m ERS EVC-Real Time MRC</t>
  </si>
  <si>
    <t>80m ERS EVC-Real Time NRC</t>
  </si>
  <si>
    <t>80m ERS EVC-Real Time MRC</t>
  </si>
  <si>
    <t>90m ERS EVC-Real Time NRC</t>
  </si>
  <si>
    <t>90m ERS EVC-Real TimeMRC</t>
  </si>
  <si>
    <t>100m ERS EVC-Real Time NRC</t>
  </si>
  <si>
    <t>100m ERS EVC-Real Time MRC</t>
  </si>
  <si>
    <t>OC3 Node Dedicated Sonet Ring NRC</t>
  </si>
  <si>
    <t>SONET</t>
  </si>
  <si>
    <t>OC3 Node Dedicated Sonet Ring MRC</t>
  </si>
  <si>
    <t>OC3 Enhanced Node Dedicated Sonet Ring NRC</t>
  </si>
  <si>
    <t>OC3 Enhanced Node Dedicated Sonet Ring MRC</t>
  </si>
  <si>
    <t>OC3 Mileage - Per Mi Dedicated Sonet Ring NRC</t>
  </si>
  <si>
    <t>OC3 Mileage - Per Mi Dedicated Sonet Ring MRC</t>
  </si>
  <si>
    <t>OC12 Node Dedicated Sonet Ring NRC</t>
  </si>
  <si>
    <t>OC12 Node Dedicated Sonet Ring MRC</t>
  </si>
  <si>
    <t>OC12 Enhanced Node Dedicated Sonet Ring NRC</t>
  </si>
  <si>
    <t>OC12 Enhanced Node Dedicated Sonet Ring MRC</t>
  </si>
  <si>
    <t>OC12 Mileage - Per Mi Dedicated Sonet Ring NRC</t>
  </si>
  <si>
    <t>OC12 Mileage - Per Mi Dedicated Sonet Ring MRC</t>
  </si>
  <si>
    <t>OC48 Node Dedicated Sonet Ring NRC</t>
  </si>
  <si>
    <t>OC48 Node Dedicated Sonet Ring MRC</t>
  </si>
  <si>
    <t>OC48 Enhanced Node Dedicated Sonet Ring NRC</t>
  </si>
  <si>
    <t>OC48 Enhanced Node Dedicated Sonet Ring MRC</t>
  </si>
  <si>
    <t>OC48 Mileage - Per Mi Dedicated Sonet Ring NRC</t>
  </si>
  <si>
    <t>OC48 Mileage - Per Mi Dedicated Sonet Ring MRC</t>
  </si>
  <si>
    <t>OC192 Node Dedicated Sonet Ring NRC</t>
  </si>
  <si>
    <t>OC192 Node Dedicated Sonet Ring MRC</t>
  </si>
  <si>
    <t>OC192 Enhanced Node Dedicated Sonet Ring NRC</t>
  </si>
  <si>
    <t>OC192 Enhanced Node Dedicated Sonet Ring MRC</t>
  </si>
  <si>
    <t>OC192 Mileage - Per Mi Dedicated Sonet Ring NRC</t>
  </si>
  <si>
    <t>OC192 Mileage - Per Mi Dedicated Sonet Ring MRC</t>
  </si>
  <si>
    <t>DS1 at OC3 Node SONET Ring Port NRC</t>
  </si>
  <si>
    <t>DS1 at OC3 Node SONET Ring Port MRC</t>
  </si>
  <si>
    <t>DS1 at OC12 Node SONET Ring Port NRC</t>
  </si>
  <si>
    <t>DS1 at OC12 Node SONET Ring Port MRC</t>
  </si>
  <si>
    <t>DS1 at OC48 Node SONET Ring Port NRC</t>
  </si>
  <si>
    <t>DS1 at OC48 Node SONET Ring Port MRC</t>
  </si>
  <si>
    <t>DS1 at OC192 Node SONET Ring Port NRC</t>
  </si>
  <si>
    <t>DS1 at OC192 Node SONET Ring Port MRC</t>
  </si>
  <si>
    <t>DS3 or STS1 at OC3 Node SONET Ring Port NRC</t>
  </si>
  <si>
    <t>DS3 or STS1 at OC3 Node SONET Ring Port MRC</t>
  </si>
  <si>
    <t>DS3 or STS1 at OC12 Node SONET Ring Port NRC</t>
  </si>
  <si>
    <t>DS3 or STS1 at OC12 Node SONET Ring Port MRC</t>
  </si>
  <si>
    <t>DS3 or STS1 at OC48 Node SONET Ring Port NRC</t>
  </si>
  <si>
    <t>DS3 or STS1 at OC48 Node SONET Ring Port MRC</t>
  </si>
  <si>
    <t>DS3 or STS1 at OC192 Node SONET Ring Port NRC</t>
  </si>
  <si>
    <t>DS3 or STS1 at OC192 Node SONET Ring Port MRC</t>
  </si>
  <si>
    <t>DS3 Transmit at OC12 Node SONET Ring Port NRC</t>
  </si>
  <si>
    <t>DS3 Transmit at OC12 Node SONET Ring Port MRC</t>
  </si>
  <si>
    <t>DS3 Transmux at OC48 Node SONET Ring Port NRC</t>
  </si>
  <si>
    <t>DS3 Transmux at OC48 Node SONET Ring Port MRC</t>
  </si>
  <si>
    <t>DS3 Transmux at OC192 Node SONET Ring Port NRC</t>
  </si>
  <si>
    <t>DS3 Transmux at OC192 Node SONET Ring Port MRC</t>
  </si>
  <si>
    <t>OC3c at OC12 Node SONET Ring Port NRC</t>
  </si>
  <si>
    <t>OC3c at OC12 Node SONET Ring Port MRC</t>
  </si>
  <si>
    <t>OC3c at OC48 Node SONET Ring Port NRC</t>
  </si>
  <si>
    <t>OC3c at OC48 Node SONET Ring Port MRC</t>
  </si>
  <si>
    <t>OC3c at OC192 Node SONET Ring Port NRC</t>
  </si>
  <si>
    <t>OC3c at OC192 Node SONET Ring Port MRC</t>
  </si>
  <si>
    <t>OC3 at OC12 Node SONET Ring Port NRC</t>
  </si>
  <si>
    <t>OC3 at OC12 Node SONET Ring Port MRC</t>
  </si>
  <si>
    <t>OC3 at OC48 Node SONET Ring Port NRC</t>
  </si>
  <si>
    <t>OC3 at OC48 Node SONET Ring Port MRC</t>
  </si>
  <si>
    <t>OC3 at OC192 Node SONET Ring Port NRC</t>
  </si>
  <si>
    <t>OC3 at OC192 Node SONET Ring Port MRC</t>
  </si>
  <si>
    <t>OC12c at OC48 Node SONET Ring Port NRC</t>
  </si>
  <si>
    <t>OC12c at OC48 Node SONET Ring Port MRC</t>
  </si>
  <si>
    <t>OC12c at OC192 Node SONET Ring Port NRC</t>
  </si>
  <si>
    <t>OC12c at OC192 Node SONET Ring Port MRC</t>
  </si>
  <si>
    <t>OC12 at OC48 Node SONET Ring Port NRC</t>
  </si>
  <si>
    <t>OC12 at OC48 Node SONET Ring Port MRC</t>
  </si>
  <si>
    <t>OC12 at OC192 Node SONET Ring Port NRC</t>
  </si>
  <si>
    <t>OC12 at OC192 Node SONET Ring Port MRC</t>
  </si>
  <si>
    <t>OC48c at OC192 Node SONET Ring Port NRC</t>
  </si>
  <si>
    <t>OC48c at OC192 Node SONET Ring Port MRC</t>
  </si>
  <si>
    <t>OC48 at OC192 Node SONET Ring Port NRC</t>
  </si>
  <si>
    <t>OC48 at OC192 Node SONET Ring Port MRC</t>
  </si>
  <si>
    <t>GigE1 at OC12 Node SONET Ring Port NRC</t>
  </si>
  <si>
    <t>GigE1 at OC12 Node SONET Ring Port MRC</t>
  </si>
  <si>
    <t>GigE1 at OC48 Node SONET Ring Port NRC</t>
  </si>
  <si>
    <t>GigE1 at OC48 Node SONET Ring Port MRC</t>
  </si>
  <si>
    <t>GigE1 at OC192 Node SONET Ring Port NRC</t>
  </si>
  <si>
    <t>GigE1 at OC192 Node SONET Ring Port MRC</t>
  </si>
  <si>
    <t>GigE3 at OC12 Node SONET Ring Port NRC</t>
  </si>
  <si>
    <t>GigE3 at OC12 Node SONET Ring Port MRC</t>
  </si>
  <si>
    <t>GigE3 at OC48 Node SONET Ring Port NRC</t>
  </si>
  <si>
    <t>GigE3 at OC48 Node SONET Ring Port MRC</t>
  </si>
  <si>
    <t>GigE3 at OC192 Node SONET Ring Port NRC</t>
  </si>
  <si>
    <t>GigE3 at OC192 Node SONET Ring Port MRC</t>
  </si>
  <si>
    <t>GigE6 at OC12 Node SONET Ring Port NRC</t>
  </si>
  <si>
    <t>GigE6 at OC12 Node SONET Ring Port MRC</t>
  </si>
  <si>
    <t>GigE6 at OC48 Node SONET Ring Port NRC</t>
  </si>
  <si>
    <t>GigE6 at OC48 Node SONET Ring Port MRC</t>
  </si>
  <si>
    <t>GigE6 at OC192 Node SONET Ring Port NRC</t>
  </si>
  <si>
    <t>GigE6 at OC192 Node SONET Ring Port MRC</t>
  </si>
  <si>
    <t>GigE9 at OC12 Node SONET Ring Port NRC</t>
  </si>
  <si>
    <t>GigE9 at OC12 Node SONET Ring Port MRC</t>
  </si>
  <si>
    <t>GigE9 at OC48 Node SONET Ring Port NRC</t>
  </si>
  <si>
    <t>GigE9 at OC48 Node SONET Ring Port MRC</t>
  </si>
  <si>
    <t>GigE9 at OC192 Node SONET Ring Port NRC</t>
  </si>
  <si>
    <t>GigE9 at OC192 Node SONET Ring Port MRC</t>
  </si>
  <si>
    <t>GigE12 at OC48 Node SONET Ring Port NRC</t>
  </si>
  <si>
    <t>GigE12 at OC48 Node SONET Ring Port MRC</t>
  </si>
  <si>
    <t>GigE12 at OC192 Node SONET Ring Port NRC</t>
  </si>
  <si>
    <t>GigE12 at OC192 Node SONET Ring Port MRC</t>
  </si>
  <si>
    <t>GigE24 at OC48 Node SONET Ring Port NRC</t>
  </si>
  <si>
    <t>GigE24 at OC48 Node SONET Ring Port MRC</t>
  </si>
  <si>
    <t>GigE24 at OC192 Node SONET Ring Port NRC</t>
  </si>
  <si>
    <t>GigE24 at OC192 Node SONET Ring Port MRC</t>
  </si>
  <si>
    <t>Dedicated Wavelength Ring 4 Channel Node (Primary or Expansion) NRC</t>
  </si>
  <si>
    <t>Dedicated Wavelength Ring 4 Channel Node (Primary or Expansion) MRC</t>
  </si>
  <si>
    <t>Dedicated Wavelength Ring 16 Channel Node (Primary or Expansion) NRC</t>
  </si>
  <si>
    <t>Dedicated Wavelength Ring 16 Channel Node (Primary or Expansion) MRC</t>
  </si>
  <si>
    <t>Dedicated Wavelength Ring Subsequent Node Installation/Per Node NRC</t>
  </si>
  <si>
    <t>Dedicated Wavelength Ring  - Ring Mileage - 1-20 miles NRC</t>
  </si>
  <si>
    <t>Dedicated Wavelength Ring  - Ring Mileage - 1-20 miles MRC</t>
  </si>
  <si>
    <t>Dedicated Wavelength Ring  - Ring Mileage - 21 miles and over NRC</t>
  </si>
  <si>
    <t>Optical Channels Pt-to-Pt Unprotected SONET OC3/OC3c NRC</t>
  </si>
  <si>
    <t>Optical Channels Pt-to-Pt Unprotected SONET OC3/OC3c MRC</t>
  </si>
  <si>
    <t>Optical Channels Pt-to-Pt Unprotected SONET OC12/OC12c NRC</t>
  </si>
  <si>
    <t>Optical Channels Pt-to-Pt Unprotected SONET OC12/OC12c MRC</t>
  </si>
  <si>
    <t>Optical Channels Pt-to-Pt Unprotected SONET OC48/OC48c NRC</t>
  </si>
  <si>
    <t>Optical Channels Pt-to-Pt Unprotected SONET OC48/OC48c MRC</t>
  </si>
  <si>
    <t>Optical Channels Pt-to-Pt Unprotected SONET OC192/192c NRC</t>
  </si>
  <si>
    <t>Optical Channels Pt-to-Pt Unprotected SONET OC192/192c MRC</t>
  </si>
  <si>
    <t>Optical Channels Pt-to-Pt Unprotected FICON NRC</t>
  </si>
  <si>
    <t>Optical Channels Pt-to-Pt Unprotected FICON MRC</t>
  </si>
  <si>
    <t>Optical Channels Pt-to-Pt Unprotected FICON Express NRC</t>
  </si>
  <si>
    <t>Optical Channels Pt-to-Pt Unprotected FICON Express MRC</t>
  </si>
  <si>
    <t>Optical Channels Pt-to-Pt Unprotected 1Gbps Fiber Channel NRC</t>
  </si>
  <si>
    <t>Optical Channels Pt-to-Pt Unprotected 1Gbps Fiber Channel MRC</t>
  </si>
  <si>
    <t>Optical Channels Pt-to-Pt Unprotected 2Gbps Fiber Channel NRC</t>
  </si>
  <si>
    <t>Optical Channels Pt-to-Pt Unprotected 2Gbps Fiber Channel MRC</t>
  </si>
  <si>
    <t>Optical Channels Pt-to-Pt Unprotected ETR/CLO NRC</t>
  </si>
  <si>
    <t>Optical Channels Pt-to-Pt Unprotected ETR/CLO MRC</t>
  </si>
  <si>
    <t>Optical Channels Pt-to-Pt Unprotected FDDI NRC</t>
  </si>
  <si>
    <t>Optical Channels Pt-to-Pt Unprotected FDDI MRC</t>
  </si>
  <si>
    <t>Optical Channels Pt-to-Pt Unprotected ISC NRC</t>
  </si>
  <si>
    <t>Optical Channels Pt-to-Pt Unprotected ISC MRC</t>
  </si>
  <si>
    <t>Optical Channels Pt-to-Pt Unprotected ISC3 NRC</t>
  </si>
  <si>
    <t>Optical Channels Pt-to-Pt Unprotected ISC3 MRC</t>
  </si>
  <si>
    <t>Optical Channels Pt-to-Pt Unprotected Fast Ethernet NRC</t>
  </si>
  <si>
    <t>Optical Channels Pt-to-Pt Unprotected Fast Ethernet MRC</t>
  </si>
  <si>
    <t>Optical Channels Pt-to-Pt Unprotected Gigabit Ethernet NRC</t>
  </si>
  <si>
    <t>Optical Channels Pt-to-Pt Unprotected Gigabit Ethernet MRC</t>
  </si>
  <si>
    <t>Optical Channels Pt-to-Pt Unprotected 10Gbps Ethernet (LAN-PHY &amp; WAN-PHY) NRC</t>
  </si>
  <si>
    <t>Optical Channels Pt-to-Pt Unprotected 10Gbps Ethernet (LAN-PHY &amp; WAN-PHY) MRC</t>
  </si>
  <si>
    <t>Optical Channels Pt-to-Pt Unprotected D1 Video NRC</t>
  </si>
  <si>
    <t>Optical Channels Pt-to-Pt Unprotected D1 Video MRC</t>
  </si>
  <si>
    <t>Optical Channels Pt-to-Pt Unprotected Multi-Port Facility NRC</t>
  </si>
  <si>
    <t>Optical Channels Pt-to-Pt Unprotected Multi-Port Facility MRC</t>
  </si>
  <si>
    <t>Multi-port Channel ESCON NRC</t>
  </si>
  <si>
    <t>Multi-port Channel ESCON MRC</t>
  </si>
  <si>
    <t>Multi-port Channel Fiber Channel NRC</t>
  </si>
  <si>
    <t>Multi-port Channel Fiber Channel MRC</t>
  </si>
  <si>
    <t>Multi-port Channel FDDI NRC</t>
  </si>
  <si>
    <t>Multi-port Channel FDDI MRC</t>
  </si>
  <si>
    <t>Multi-port Channel Fast Ethernet NRC</t>
  </si>
  <si>
    <t>Multi-port Channel Fast Ethernet MRC</t>
  </si>
  <si>
    <t>Multi-port Channel D1 Video NRC</t>
  </si>
  <si>
    <t>Multi-port Channel D1 Video MRC</t>
  </si>
  <si>
    <t>Optical Channels Pt-to-Pt protected SONET OC3/OC3c NRC</t>
  </si>
  <si>
    <t>Optical Channels Pt-to-Pt protected SONET OC3/OC3c MRC</t>
  </si>
  <si>
    <t>Optical Channels Pt-to-Pt protected SONET OC12/OC12c NRC</t>
  </si>
  <si>
    <t>Optical Channels Pt-to-Pt protected SONET OC12/OC12c MRC</t>
  </si>
  <si>
    <t>Optical Channels Pt-to-Pt protected SONET OC48/OC48c NRC</t>
  </si>
  <si>
    <t>Optical Channels Pt-to-Pt protected SONET OC48/OC48c MRC</t>
  </si>
  <si>
    <t>Optical Channels Pt-to-Pt protected SONET OC192/192c NRC</t>
  </si>
  <si>
    <t>Optical Channels Pt-to-Pt protected SONET OC192/192c MRC</t>
  </si>
  <si>
    <t>Optical Channels Pt-to-Pt protected FICON NRC</t>
  </si>
  <si>
    <t>Optical Channels Pt-to-Pt protected FICON MRC</t>
  </si>
  <si>
    <t>Optical Channels Pt-to-Pt protected FICON Express NRC</t>
  </si>
  <si>
    <t>Optical Channels Pt-to-Pt protected FICON Express MRC</t>
  </si>
  <si>
    <t>Optical Channels Pt-to-Pt protected 1Gbps Fiber Channel NRC</t>
  </si>
  <si>
    <t>Optical Channels Pt-to-Pt protected 1Gbps Fiber Channel MRC</t>
  </si>
  <si>
    <t>Optical Channels Pt-to-Pt protected 2Gbps Fiber Channel NRC</t>
  </si>
  <si>
    <t>Optical Channels Pt-to-Pt protected 2Gbps Fiber Channel MRC</t>
  </si>
  <si>
    <t>Optical Channels Pt-to-Pt protected FDDI NRC</t>
  </si>
  <si>
    <t>Optical Channels Pt-to-Pt protected FDDI MRC</t>
  </si>
  <si>
    <t>Optical Channels Pt-to-Pt protected ISC NRC</t>
  </si>
  <si>
    <t>Optical Channels Pt-to-Pt protected ISC MRC</t>
  </si>
  <si>
    <t>Optical Channels Pt-to-Pt protected ISC3 NRC</t>
  </si>
  <si>
    <t>Optical Channels Pt-to-Pt protected ISC3 MRC</t>
  </si>
  <si>
    <t>Optical Channels Pt-to-Pt protected Fast Ethernet NRC</t>
  </si>
  <si>
    <t>Optical Channels Pt-to-Pt protected Fast Ethernet MRC</t>
  </si>
  <si>
    <t>Optical Channels Pt-to-Pt protected Gigabit Ethernet NRC</t>
  </si>
  <si>
    <t>Optical Channels Pt-to-Pt protected Gigabit Ethernet MRC</t>
  </si>
  <si>
    <t>Optical Channels Pt-to-Pt protected 10Gbps Ethernet (LAN-PHY &amp; WAN-PHY) NRC</t>
  </si>
  <si>
    <t>Optical Channels Pt-to-Pt protected 10Gbps Ethernet (LAN-PHY &amp; WAN-PHY) MRC</t>
  </si>
  <si>
    <t>Optical Channels Pt-to-Pt protected D1 Video NRC</t>
  </si>
  <si>
    <t>Optical Channels Pt-to-Pt protected D1 Video MRC</t>
  </si>
  <si>
    <t>Optical Channels Pt-to-Pt protected Multi-Port Facility NRC</t>
  </si>
  <si>
    <t>Optical Channels Pt-to-Pt protected Multi-Port Facility MRC</t>
  </si>
  <si>
    <t>Multi-port Channel Pt-to-Pt protected ESCON NRC</t>
  </si>
  <si>
    <t>Multi-port Channel Pt-to-Pt protected ESCON MRC</t>
  </si>
  <si>
    <t>Multi-port Channel Pt-to-Pt protected Fiber Channel NRC</t>
  </si>
  <si>
    <t>Multi-port Channel Pt-to-Pt protected Fiber Channel MRC</t>
  </si>
  <si>
    <t>Multi-port Channel Pt-to-Pt protected FDDI NRC</t>
  </si>
  <si>
    <t>Multi-port Channel Pt-to-Pt protected FDDI MRC</t>
  </si>
  <si>
    <t>Multi-port Channel Pt-to-Pt protected Fast Ethernet NRC</t>
  </si>
  <si>
    <t>Multi-port Channel Pt-to-Pt protected Fast Ethernet MRC</t>
  </si>
  <si>
    <t>Multi-port Channel Pt-to-Pt protected D1 Video NRC</t>
  </si>
  <si>
    <t>Multi-port Channel Pt-to-Pt protected D1 Video MRC</t>
  </si>
  <si>
    <t>Partial Ring High Speed Pass through Interface NRC</t>
  </si>
  <si>
    <t>Partial Ring High Speed Pass through Interface MRC</t>
  </si>
  <si>
    <t>Optical Channels Pt-to-Fiber meet unprotected SONET OC3/OC3c NRC</t>
  </si>
  <si>
    <t>Optical Channels Pt-to-Fiber meet unprotected SONET OC3/OC3c MRC</t>
  </si>
  <si>
    <t>Optical Channels Pt-to-Fiber meet unprotected SONET OC12/OC12c NRC</t>
  </si>
  <si>
    <t>Optical Channels Pt-to-Fiber meet unprotected SONET OC12/OC12c MRC</t>
  </si>
  <si>
    <t>Optical Channels Pt-to-Fiber meet unprotected SONET OC48/OC48c NRC</t>
  </si>
  <si>
    <t>Optical Channels Pt-to-Fiber meet unprotected SONET OC48/OC48c MRC</t>
  </si>
  <si>
    <t>Optical Channels Pt-to-Fiber meet unprotected SONET OC192/192c NRC</t>
  </si>
  <si>
    <t>Optical Channels Pt-to-Fiber meet unprotected SONET OC192/192c MRC</t>
  </si>
  <si>
    <t>Optical Channels Pt-to-Fiber meet unprotected FICON NRC</t>
  </si>
  <si>
    <t>Optical Channels Pt-to-Fiber meet unprotected FICON MRC</t>
  </si>
  <si>
    <t>Optical Channels Pt-to-Fiber meet unprotected FICON Express NRC</t>
  </si>
  <si>
    <t>Optical Channels Pt-to-Fiber meet unprotected FICON Express MRC</t>
  </si>
  <si>
    <t>Optical Channels Pt-to-Fiber meet unprotected 1Gbps Fiber Channel NRC</t>
  </si>
  <si>
    <t>Optical Channels Pt-to-Fiber meet unprotected 1Gbps Fiber Channel MRC</t>
  </si>
  <si>
    <t>Optical Channels Pt-to-Fiber meet unprotected 2Gbps Fiber Channel NRC</t>
  </si>
  <si>
    <t>Optical Channels Pt-to-Fiber meet unprotected 2Gbps Fiber Channel MRC</t>
  </si>
  <si>
    <t>Optical Channels Pt-to-Fiber meet unprotected ETR/CLO NRC</t>
  </si>
  <si>
    <t>Optical Channels Pt-to-Fiber meet unprotected ETR/CLO MRC</t>
  </si>
  <si>
    <t>Optical Channels Pt-to-Fiber meet unprotected FDDI NRC</t>
  </si>
  <si>
    <t>Optical Channels Pt-to-Fiber meet unprotected FDDI MRC</t>
  </si>
  <si>
    <t>Optical Channels Pt-to-Fiber meet unprotected ISC NRC</t>
  </si>
  <si>
    <t>Optical Channels Pt-to-Fiber meet unprotected ISC MRC</t>
  </si>
  <si>
    <t>Optical Channels Pt-to-Fiber meet unprotected ISC3 NRC</t>
  </si>
  <si>
    <t>Optical Channels Pt-to-Fiber meet unprotected ISC3 MRC</t>
  </si>
  <si>
    <t>Optical Channels Pt-to-Fiber meet unprotected Fast Ethernet NRC</t>
  </si>
  <si>
    <t>Optical Channels Pt-to-Fiber meet unprotected Fast Ethernet MRC</t>
  </si>
  <si>
    <t>Optical Channels Pt-to-Fiber meet unprotected Gigabit Ethernet NRC</t>
  </si>
  <si>
    <t>Optical Channels Pt-to-Fiber meet unprotected Gigabit Ethernet MRC</t>
  </si>
  <si>
    <t>Optical Channels Pt-to-Fiber meet unprotected 10Gbps Ethernet (LAN-PHY &amp; WAN-PHY) NRC</t>
  </si>
  <si>
    <t>Optical Channels Pt-to-Fiber meet unprotected 10Gbps Ethernet (LAN-PHY &amp; WAN-PHY) MRC</t>
  </si>
  <si>
    <t>Optical Channels Pt-to-Fiber meet unprotected D1 Video NRC</t>
  </si>
  <si>
    <t>Optical Channels Pt-to-Fiber meet unprotected D1 Video MRC</t>
  </si>
  <si>
    <t>Optical Channels Pt-to-Fiber meet unprotected Multi-Port Facility NRC</t>
  </si>
  <si>
    <t>Optical Channels Pt-to-Fiber meet unprotected Multi-Port Facility MRC</t>
  </si>
  <si>
    <t>Multi-port Channel Pt-to-Fiber meet unprotected ESCON NRC</t>
  </si>
  <si>
    <t>Multi-port Channel Pt-to-Fiber meet unprotected ESCON MRC</t>
  </si>
  <si>
    <t>Multi-port Channel Pt-to-Fiber meet unprotected Fiber Channel NRC</t>
  </si>
  <si>
    <t>Multi-port Channel Pt-to-Fiber meet unprotected Fiber Channel MRC</t>
  </si>
  <si>
    <t>Multi-port Channel Pt-to-Fiber meet unprotected FDDI NRC</t>
  </si>
  <si>
    <t>Multi-port Channel Pt-to-Fiber meet unprotected FDDI MRC</t>
  </si>
  <si>
    <t>Multi-port Channel Pt-to-Fiber meet unprotected Fast Ethernet NRC</t>
  </si>
  <si>
    <t>Multi-port Channel Pt-to-Fiber meet unprotected Fast Ethernet MRC</t>
  </si>
  <si>
    <t>Multi-port Channel Pt-to-Fiber meet unprotected D1 Video NRC</t>
  </si>
  <si>
    <t>Multi-port Channel Pt-to-Fiber meet unprotected D1 Video MRC</t>
  </si>
  <si>
    <t>Optical Channels Pt-to-Fiber meet protected SONET OC3/OC3c NRC</t>
  </si>
  <si>
    <t>Optical Channels Pt-to-Fiber meet protected SONET OC3/OC3c MRC</t>
  </si>
  <si>
    <t>Optical Channels Pt-to-Fiber meet protected SONET OC12/OC12c NRC</t>
  </si>
  <si>
    <t>Optical Channels Pt-to-Fiber meet protected SONET OC12/OC12c MRC</t>
  </si>
  <si>
    <t>Optical Channels Pt-to-Fiber meet protected SONET OC48/OC48c NRC</t>
  </si>
  <si>
    <t>Optical Channels Pt-to-Fiber meet protected SONET OC48/OC48c MRC</t>
  </si>
  <si>
    <t>Optical Channels Pt-to-Fiber meet protected SONET OC192/192c NRC</t>
  </si>
  <si>
    <t>Optical Channels Pt-to-Fiber meet protected SONET OC192/192c MRC</t>
  </si>
  <si>
    <t>Optical Channels Pt-to-Fiber meet protected FICON NRC</t>
  </si>
  <si>
    <t>Optical Channels Pt-to-Fiber meet protected FICON MRC</t>
  </si>
  <si>
    <t>Optical Channels Pt-to-Fiber meet protected FICON Express NRC</t>
  </si>
  <si>
    <t>Optical Channels Pt-to-Fiber meet protected FICON Express MRC</t>
  </si>
  <si>
    <t>Optical Channels Pt-to-Fiber meet protected 1Gbps Fiber Channel NRC</t>
  </si>
  <si>
    <t>Optical Channels Pt-to-Fiber meet protected 1Gbps Fiber Channel MRC</t>
  </si>
  <si>
    <t>Optical Channels Pt-to-Fiber meet protected 2Gbps Fiber Channel NRC</t>
  </si>
  <si>
    <t>Optical Channels Pt-to-Fiber meet protected 2Gbps Fiber Channel MRC</t>
  </si>
  <si>
    <t>Optical Channels Pt-to-Fiber meet protected FDDI NRC</t>
  </si>
  <si>
    <t>Optical Channels Pt-to-Fiber meet protected FDDI MRC</t>
  </si>
  <si>
    <t>Optical Channels Pt-to-Fiber meetprotected ISC NRC</t>
  </si>
  <si>
    <t>Optical Channels Pt-to-Fiber meet protected ISC MRC</t>
  </si>
  <si>
    <t>Optical Channels Pt-to-Fiber meet protected ISC3 NRC</t>
  </si>
  <si>
    <t>Optical Channels Pt-to-Fiber meet protected ISC3 MRC</t>
  </si>
  <si>
    <t>Optical Channels Pt-to-Fiber meet protected Fast Ethernet NRC</t>
  </si>
  <si>
    <t>Optical Channels Pt-to-Fiber meet protected Fast Ethernet MRC</t>
  </si>
  <si>
    <t>Optical Channels Pt-to-Fiber meet protected Gigabit Ethernet NRC</t>
  </si>
  <si>
    <t>Optical Channels Pt-to-Fiber meet protected Gigabit Ethernet MRC</t>
  </si>
  <si>
    <t>Optical Channels Pt-to-Fiber meet protected 10Gbps Ethernet (LAN-PHY &amp; WAN-PHY) NRC</t>
  </si>
  <si>
    <t>Optical Channels Pt-to-Fiber meet protected 10Gbps Ethernet (LAN-PHY &amp; WAN-PHY) MRC</t>
  </si>
  <si>
    <t>Optical Channels Pt-to-Fiber meet protected D1 Video NRC</t>
  </si>
  <si>
    <t>Optical Channels Pt-to-Fiber meet protected D1 Video MRC</t>
  </si>
  <si>
    <t>Optical Channels Pt-to-Fiber meet protected Multi-Port Facility NRC</t>
  </si>
  <si>
    <t>Optical Channels Pt-to-Fiber meet protected Multi-Port Facility MRC</t>
  </si>
  <si>
    <t>Multi-port Channel Pt-to-Fiber meet protected ESCON NRC</t>
  </si>
  <si>
    <t>Multi-port Channel Pt-to-Fiber meet protected ESCON MRC</t>
  </si>
  <si>
    <t>Multi-port Channel Pt-to-Fiber meet protected Fiber Channel NRC</t>
  </si>
  <si>
    <t>Multi-port Channel Pt-to-Fiber meet protected Fiber Channel MRC</t>
  </si>
  <si>
    <t>Multi-port Channel Pt-to-Fiber meet protected FDDI NRC</t>
  </si>
  <si>
    <t>Multi-port Channel Pt-to-Fiber meet protected FDDI MRC</t>
  </si>
  <si>
    <t>Multi-port Channel Pt-to-Fiber meet protected Fast Ethernet NRC</t>
  </si>
  <si>
    <t>Multi-port Channel Pt-to-Fiber meet protected Fast Ethernet MRC</t>
  </si>
  <si>
    <t>Multi-port Channel Pt-to-Fiber meet protected D1 Video NRC</t>
  </si>
  <si>
    <t>Multi-port Channel Pt-to-Fiber meet protected D1 Video MRC</t>
  </si>
  <si>
    <t>Optical Channels Partial Ring Protected Channel Mapping SONET OC3/OC3c NRC</t>
  </si>
  <si>
    <t>Optical Channels Partial Ring Protected Channel Mapping SONET OC3/OC3c MRC</t>
  </si>
  <si>
    <t>Optical Channels Partial Ring Protected Channel Mapping SONET OC12/OC12c NRC</t>
  </si>
  <si>
    <t>Optical Channels Partial Ring Protected Channel Mapping  SONET OC12/OC12c MRC</t>
  </si>
  <si>
    <t>Optical Channels Partial Ring Protected Channel Mapping SONET OC48/OC48c NRC</t>
  </si>
  <si>
    <t>Optical Channels Partial Ring Protected Channel Mapping  SONET OC48/OC48c MRC</t>
  </si>
  <si>
    <t>Optical Channels Partial Ring Protected Channel Mapping  SONET OC192/192c NRC</t>
  </si>
  <si>
    <t>Optical Channels Partial Ring Protected Channel Mapping SONET OC192/192c MRC</t>
  </si>
  <si>
    <t>Optical Channels Partial Ring Protected Channel Mapping FICON NRC</t>
  </si>
  <si>
    <t>Optical ChannelsPartial Ring Protected Channel Mapping FICON MRC</t>
  </si>
  <si>
    <t>Optical Channels Partial Ring Protected Channel Mapping FICON Express NRC</t>
  </si>
  <si>
    <t>Optical Channels Partial Ring Protected Channel Mapping FICON Express MRC</t>
  </si>
  <si>
    <t>Optical ChannelsPartial Ring Protected Channel Mapping 1Gbps Fiber Channel NRC</t>
  </si>
  <si>
    <t>Optical Channels Partial Ring Protected Channel Mapping 1Gbps Fiber Channel MRC</t>
  </si>
  <si>
    <t>Optical Channels Partial Ring Protected Channel Mapping 2Gbps Fiber Channel NRC</t>
  </si>
  <si>
    <t>Optical Channels Partial Ring Protected Channel Mapping 2Gbps Fiber Channel MRC</t>
  </si>
  <si>
    <t>Optical Channels Partial Ring Protected Channel Mapping FDDI NRC</t>
  </si>
  <si>
    <t>Optical Channels Partial Ring Protected Channel Mapping FDDI MRC</t>
  </si>
  <si>
    <t>Optical Channels Partial Ring Protected Channel Mapping ISC NRC</t>
  </si>
  <si>
    <t>Optical Channels Partial Ring Protected Channel Mapping ISC MRC</t>
  </si>
  <si>
    <t>Optical Channels Partial Ring Protected Channel Mapping ISC3 NRC</t>
  </si>
  <si>
    <t>Optical Channels Partial Ring Protected Channel Mapping ISC3 MRC</t>
  </si>
  <si>
    <t>Optical ChannelsPartial Ring Protected Channel Mapping Fast Ethernet NRC</t>
  </si>
  <si>
    <t>Optical Channels Partial Ring Protected Channel Mapping Fast Ethernet MRC</t>
  </si>
  <si>
    <t>Optical Channels Partial Ring Protected Channel Mapping Gigabit Ethernet NRC</t>
  </si>
  <si>
    <t>Optical Channels Partial Ring Protected Channel Mapping Gigabit Ethernet MRC</t>
  </si>
  <si>
    <t>Optical Channels Partial Ring Protected Channel Mapping 10Gbps Ethernet (LAN-PHY &amp; WAN-PHY) NRC</t>
  </si>
  <si>
    <t>Optical Channels Partial Ring Protected Channel Mapping 10Gbps Ethernet (LAN-PHY &amp; WAN-PHY) MRC</t>
  </si>
  <si>
    <t>Optical Channels Partial Ring Protected Channel Mapping Multi-Port Facility NRC</t>
  </si>
  <si>
    <t>Optical Channels Partial Ring Protected Channel Mapping Multi-Port Facility MRC</t>
  </si>
  <si>
    <t>Optical Channels Partial Ring Protected Channel Mapping Multi-Port Channel NRC</t>
  </si>
  <si>
    <t>Optical Channels Partial Ring Protected Channel Mapping Multi-Port Channel MRC</t>
  </si>
  <si>
    <t>Multi-port Channel Partial Ring Protected Channel Mapping ESCON NRC</t>
  </si>
  <si>
    <t>Multi-port Channel Partial Ring Protected Channel Mapping ESCON MRC</t>
  </si>
  <si>
    <t>Multi-port Channel Partial Ring Protected Channel Mapping Fiber Channel NRC</t>
  </si>
  <si>
    <t>Multi-port ChannelPartial Ring Protected Channel Mapping Fiber Channel MRC</t>
  </si>
  <si>
    <t>Multi-port Channel Partial Ring Protected Channel Mapping FDDI NRC</t>
  </si>
  <si>
    <t>Multi-port ChannelPartial Ring Protected Channel Mapping  FDDI MRC</t>
  </si>
  <si>
    <t>Multi-port Channel Partial Ring Protected Channel Mapping Fast Ethernet NRC</t>
  </si>
  <si>
    <t>Multi-port Channel Partial Ring Protected Channel Mapping Fast Ethernet MRC</t>
  </si>
  <si>
    <t>Multi-port Channel Partial Ring Protected Channel Mapping D1 Video NRC</t>
  </si>
  <si>
    <t>Multi-port Channel Partial Ring Protected Channel Mapping D1 Video MRC</t>
  </si>
  <si>
    <t>1 Mbps Ethernet Dynamic PIP Port</t>
  </si>
  <si>
    <t>Private IP</t>
  </si>
  <si>
    <t>1 Mbps Ethernet Fixed PIP Port</t>
  </si>
  <si>
    <t>2 Mbps Ethernet Dynamic PIP Port</t>
  </si>
  <si>
    <t>2 Mbps Ethernet Fixed PIP Port</t>
  </si>
  <si>
    <t>3 Mbps Ethernet Dynamic PIP Port</t>
  </si>
  <si>
    <t>3 Mbps Ethernet Fixed PIP Port</t>
  </si>
  <si>
    <t>4 Mbps Ethernet Dynamic PIP Port</t>
  </si>
  <si>
    <t>4 Mbps Ethernet Fixed PIP Port</t>
  </si>
  <si>
    <t>5 Mbps Ethernet Dynamic PIP Port</t>
  </si>
  <si>
    <t>5 Mbps Ethernet Fixed PIP Port</t>
  </si>
  <si>
    <t>6 Mbps Ethernet Dynamic PIP Port</t>
  </si>
  <si>
    <t>6 Mbps Ethernet Fixed PIP Port</t>
  </si>
  <si>
    <t>7 Mbps Ethernet Dynamic PIP Port</t>
  </si>
  <si>
    <t>7 Mbps Ethernet Fixed PIP Port</t>
  </si>
  <si>
    <t>8 Mbps Ethernet Dynamic PIP Port</t>
  </si>
  <si>
    <t>8 Mbps Ethernet Fixed PIP Port</t>
  </si>
  <si>
    <t>9 Mbps Ethernet Dynamic PIP Port</t>
  </si>
  <si>
    <t>9 Mbps Ethernet Fixed PIP Port</t>
  </si>
  <si>
    <t>10 Mbps Ethernet Dynamic PIP Port</t>
  </si>
  <si>
    <t>10 Mbps Ethernet Fixed PIP Port</t>
  </si>
  <si>
    <t>15 Mbps Ethernet Dynamic PIP Port</t>
  </si>
  <si>
    <t>15 Mbps Ethernet Fixed PIP Port</t>
  </si>
  <si>
    <t>20 Mbps Ethernet Dynamic PIP Port</t>
  </si>
  <si>
    <t>20 Mbps Ethernet Fixed PIP Port</t>
  </si>
  <si>
    <t>30 Mbps Ethernet Dynamic PIP Port</t>
  </si>
  <si>
    <t>30 Mbps Ethernet Fixed PIP Port</t>
  </si>
  <si>
    <t>40 Mbps Ethernet Dynamic PIP Port</t>
  </si>
  <si>
    <t>40 Mbps Ethernet Fixed PIP Port</t>
  </si>
  <si>
    <t>50 Mbps Ethernet Dynamic PIP Port</t>
  </si>
  <si>
    <t>50 Mbps Ethernet Fixed PIP Port</t>
  </si>
  <si>
    <t>60 Mbps Ethernet Dynamic PIP Port</t>
  </si>
  <si>
    <t>60 Mbps Ethernet Fixed PIP Port</t>
  </si>
  <si>
    <t>70 Mbps Ethernet Dynamic PIP Port</t>
  </si>
  <si>
    <t>70 Mbps Ethernet Fixed PIP Port</t>
  </si>
  <si>
    <t>80 Mbps Ethernet Dynamic PIP Port</t>
  </si>
  <si>
    <t>80 Mbps Ethernet Fixed PIP Port</t>
  </si>
  <si>
    <t>90 Mbps Ethernet Dynamic PIP Port</t>
  </si>
  <si>
    <t>90 Mbps Ethernet Fixed PIP Port</t>
  </si>
  <si>
    <t>100 Mbps Ethernet Dynamic PIP Port</t>
  </si>
  <si>
    <t>100 Mbps Ethernet Fixed PIP Port</t>
  </si>
  <si>
    <t>150 Mbps Ethernet Dynamic PIP Port</t>
  </si>
  <si>
    <t>150 Mbps Ethernet Fixed PIP Port</t>
  </si>
  <si>
    <t>200 Mbps Ethernet Dynamic PIP Port</t>
  </si>
  <si>
    <t>200 Mbps Ethernet Fixed PIP Port</t>
  </si>
  <si>
    <t>300 Mbps Ethernet Dynamic PIP Port</t>
  </si>
  <si>
    <t>300 Mbps Ethernet Fixed PIP Port</t>
  </si>
  <si>
    <t>400 Mbps Ethernet Dynamic PIP Port</t>
  </si>
  <si>
    <t>400 Mbps Ethernet Fixed PIP Port</t>
  </si>
  <si>
    <t>500 Mbps Ethernet Dynamic PIP Port</t>
  </si>
  <si>
    <t>500 Mbps Ethernet Fixed PIP Port</t>
  </si>
  <si>
    <t>600 Mbps Ethernet Dynamic PIP Port</t>
  </si>
  <si>
    <t>600 Mbps Ethernet Fixed PIP Port</t>
  </si>
  <si>
    <t>800 Mbps Ethernet Dynamic PIP Port</t>
  </si>
  <si>
    <t>800 Mbps Ethernet Fixed PIP Port</t>
  </si>
  <si>
    <t>1 Gbps Ethernet Dynamic PIP Port</t>
  </si>
  <si>
    <t>1 Gbps Ethernet Fixed PIP Port</t>
  </si>
  <si>
    <t>1.5 Gbps Ethernet Dynamic PIP Port</t>
  </si>
  <si>
    <t>1.5 Gbps Ethernet Fixed PIP Port</t>
  </si>
  <si>
    <t>2 Gbps Ethernet Dynamic PIP Port</t>
  </si>
  <si>
    <t>2 Gbps Ethernet Fixed PIP Port</t>
  </si>
  <si>
    <t>2.5 Gbps Ethernet Dynamic PIP Port</t>
  </si>
  <si>
    <t>2.5 Gbps Ethernet Fixed PIP Port</t>
  </si>
  <si>
    <t>3 Gbps Ethernet Dynamic PIP Port</t>
  </si>
  <si>
    <t>3 Gbps Ethernet Fixed PIP Port</t>
  </si>
  <si>
    <t>4 Gbps Ethernet Dynamic PIP Port</t>
  </si>
  <si>
    <t>4 Gbps Ethernet Fixed PIP Port</t>
  </si>
  <si>
    <t>5 Gbps Ethernet Dynamic PIP Port</t>
  </si>
  <si>
    <t>5 Gbps Ethernet Fixed PIP Port</t>
  </si>
  <si>
    <t>6 Gbps Ethernet Dynamic PIP Port</t>
  </si>
  <si>
    <t>6 Gbps Ethernet Fixed PIP Port</t>
  </si>
  <si>
    <t>7 Gbps Ethernet Dynamic PIP Port</t>
  </si>
  <si>
    <t>7 Gbps Ethernet Fixed PIP Port</t>
  </si>
  <si>
    <t>8 Gbps Ethernet Dynamic PIP Port</t>
  </si>
  <si>
    <t>8 Gbps Ethernet Fixed PIP Port</t>
  </si>
  <si>
    <t>9 Gbps Ethernet Dynamic PIP Port</t>
  </si>
  <si>
    <t>9 Gbps Ethernet Fixed PIP Port</t>
  </si>
  <si>
    <t>10 Gbps Ethernet Dynamic PIP Port</t>
  </si>
  <si>
    <t>10 Gbps Ethernet Fixed PIP Port</t>
  </si>
  <si>
    <t>56 Kbps TDM Dynamic PIP Port</t>
  </si>
  <si>
    <t>56 Kbps TDM Fixed PIP Port</t>
  </si>
  <si>
    <t>64 Kbps TDM Dynamic PIP Port</t>
  </si>
  <si>
    <t>64 Kbps TDM Fixed PIP Port</t>
  </si>
  <si>
    <t>256 Kbps TDM Dynamic PIP Port</t>
  </si>
  <si>
    <t>256 Kbps TDM Fixed PIP Port</t>
  </si>
  <si>
    <t>512 Kbps TDM Dynamic PIP Port</t>
  </si>
  <si>
    <t>512 Kbps TDM Fixed PIP Port</t>
  </si>
  <si>
    <t>1 Mbps TDM Dynamic PIP Port</t>
  </si>
  <si>
    <t>1 Mbps TDM Fixed PIP Port</t>
  </si>
  <si>
    <t>1.5 Mbps TDM Dynamic PIP Port</t>
  </si>
  <si>
    <t>1.5 Mbps TDM Fixed PIP Port</t>
  </si>
  <si>
    <t>3 Mbps TDM Dynamic PIP Port</t>
  </si>
  <si>
    <t>3 Mbps TDM Fixed PIP Port</t>
  </si>
  <si>
    <t>4.6 Mbps TDM Dynamic PIP Port</t>
  </si>
  <si>
    <t>4.6 Mbps TDM Fixed PIP Port</t>
  </si>
  <si>
    <t>6 Mbps TDM Dynamic PIP Port</t>
  </si>
  <si>
    <t>6 Mbps TDM Fixed PIP Port</t>
  </si>
  <si>
    <t>8 Mbps TDM Dynamic PIP Port</t>
  </si>
  <si>
    <t>8 Mbps TDM Fixed PIP Port</t>
  </si>
  <si>
    <t>10 Mbps TDM Dynamic PIP Port</t>
  </si>
  <si>
    <t>10 Mbps TDM Fixed PIP Port</t>
  </si>
  <si>
    <t>15 Mbps TDM Dynamic PIP Port</t>
  </si>
  <si>
    <t>15 Mbps TDM Fixed PIP Port</t>
  </si>
  <si>
    <t>20 Mbps TDM Dynamic PIP Port</t>
  </si>
  <si>
    <t>20 Mbps TDM Fixed PIP Port</t>
  </si>
  <si>
    <t>30 Mbps TDM Dynamic PIP Port</t>
  </si>
  <si>
    <t>30 Mbps TDM Fixed PIP Port</t>
  </si>
  <si>
    <t>40 Mbps TDM Dynamic PIP Port</t>
  </si>
  <si>
    <t>40 Mbps TDM Fixed PIP Port</t>
  </si>
  <si>
    <t>45 Mbps TDM Dynamic PIP Port</t>
  </si>
  <si>
    <t>45 Mbps TDM Fixed PIP Port</t>
  </si>
  <si>
    <t>50 Mbps TDM Dynamic PIP Port</t>
  </si>
  <si>
    <t>50 Mbps TDM Fixed PIP Port</t>
  </si>
  <si>
    <t>80 Mbps TDM Dynamic PIP Port</t>
  </si>
  <si>
    <t>80 Mbps TDM Fixed PIP Port</t>
  </si>
  <si>
    <t>100 Mbps TDM Dynamic PIP Port</t>
  </si>
  <si>
    <t>100 Mbps TDM Fixed PIP Port</t>
  </si>
  <si>
    <t>155 Mbps TDM Dynamic PIP Port</t>
  </si>
  <si>
    <t>155 Mbps TDM Fixed PIP Port</t>
  </si>
  <si>
    <t>200 Mbps TDM Dynamic PIP Port</t>
  </si>
  <si>
    <t>200 Mbps TDM Fixed PIP Port</t>
  </si>
  <si>
    <t>300 Mbps TDM Dynamic PIP Port</t>
  </si>
  <si>
    <t>300 Mbps TDM Fixed PIP Port</t>
  </si>
  <si>
    <t>400 Mbps TDM Dynamic PIP Port</t>
  </si>
  <si>
    <t>400 Mbps TDM Fixed PIP Port</t>
  </si>
  <si>
    <t>500 Mbps TDM Dynamic PIP Port</t>
  </si>
  <si>
    <t>500 Mbps TDM Fixed PIP Port</t>
  </si>
  <si>
    <t>600 Mbps TDM Dynamic PIP Port</t>
  </si>
  <si>
    <t>600 Mbps TDM Fixed PIP Port</t>
  </si>
  <si>
    <t>622 Mbps TDM Dynamic PIP Port</t>
  </si>
  <si>
    <t>622 Mbps TDM Fixed PIP Port</t>
  </si>
  <si>
    <t>800 Mbps TDM Dynamic PIP Port</t>
  </si>
  <si>
    <t>800 Mbps TDM Fixed PIP Port</t>
  </si>
  <si>
    <t>1 Gbps TDM Dynamic PIP Port</t>
  </si>
  <si>
    <t>1 Gbps TDM Fixed PIP Port</t>
  </si>
  <si>
    <t>5 Mbps Ethernet Burstable PIP Port with Max Bandwidth 50 Mbps</t>
  </si>
  <si>
    <t>10 Mbps Ethernet Burstable PIP Port with Max Bandwidth 100 Mbps</t>
  </si>
  <si>
    <t>10 Mbps Ethernet Burstable PIP Port with Max Bandwidth 50 Mbps</t>
  </si>
  <si>
    <t>20 Mbps Ethernet Burstable PIP Port with Max Bandwidth 100 Mbps</t>
  </si>
  <si>
    <t>20 Mbps Ethernet Burstable PIP Port with Max Bandwidth 50 Mbps</t>
  </si>
  <si>
    <t>30 Mbps Ethernet Burstable PIP Port with Max Bandwidth 100 Mbps</t>
  </si>
  <si>
    <t>30 Mbps Ethernet Burstable PIP Port with Max Bandwidth 50 Mbps</t>
  </si>
  <si>
    <t>40 Mbps Ethernet Burstable PIP Port with Max Bandwidth 100 Mbps</t>
  </si>
  <si>
    <t>50 Mbps Ethernet Burstable PIP Port with Max Bandwidth 100 Mbps</t>
  </si>
  <si>
    <t>100 Mbps Ethernet Burstable PIP Port with Max Bandwidth 1 Gbps</t>
  </si>
  <si>
    <t>200 Mbps Ethernet Burstable PIP Port with Max Bandwidth 1 Gbps</t>
  </si>
  <si>
    <t>300 Mbps Ethernet Burstable PIP Port with Max Bandwidth 1 Gbps</t>
  </si>
  <si>
    <t>400 Mbps Ethernet Burstable PIP Port with Max Bandwidth 1 Gbps</t>
  </si>
  <si>
    <t>500 Mbps Ethernet Burstable PIP Port with Max Bandwidth 1 Gbps</t>
  </si>
  <si>
    <t>600 Mbps Ethernet Burstable PIP Port with Max Bandwidth 1 Gbps</t>
  </si>
  <si>
    <t>1 Gbps Ethernet Burstable PIP Port with Max Bandwidth 10 Gbps</t>
  </si>
  <si>
    <t>1.5 Gbps Ethernet Burstable PIP Port with Max Bandwidth 10 Gbps</t>
  </si>
  <si>
    <t>2 Gbps Ethernet Burstable PIP Port with Max Bandwidth 10 Gbps</t>
  </si>
  <si>
    <t>2.5 Gbps Ethernet Burstable PIP Port with Max Bandwidth 10 Gbps</t>
  </si>
  <si>
    <t>3 Gbps Ethernet Burstable PIP Port with Max Bandwidth 10 Gbps</t>
  </si>
  <si>
    <t>4 Gbps Ethernet Burstable PIP Port with Max Bandwidth 10 Gbps</t>
  </si>
  <si>
    <t>5 Gbps Ethernet Burstable PIP Port with Max Bandwidth 10 Gbps</t>
  </si>
  <si>
    <t>6 Gbps Ethernet Burstable PIP Port with Max Bandwidth 10 Gbps</t>
  </si>
  <si>
    <t>PIP Port Non Recurring Charge</t>
  </si>
  <si>
    <t>Class of Service ETM EF Realtime CAR 0 Kbps</t>
  </si>
  <si>
    <t>per pvc</t>
  </si>
  <si>
    <t>Class of Service ETM EF Realtime CAR 8 Kbps</t>
  </si>
  <si>
    <t>Class of Service ETM EF Realtime CAR 16 Kbps</t>
  </si>
  <si>
    <t>Class of Service ETM EF Realtime CAR 32 Kbps</t>
  </si>
  <si>
    <t>Class of Service ETM EF Realtime CAR 56 Kbps</t>
  </si>
  <si>
    <t>Class of Service ETM EF Realtime CAR 128 Kbps</t>
  </si>
  <si>
    <t>Class of Service ETM EF Realtime CAR 256 Kbps</t>
  </si>
  <si>
    <t>Class of Service ETM EF Realtime CAR 384 Kbps</t>
  </si>
  <si>
    <t>Class of Service ETM EF Realtime CAR 512 Kbps</t>
  </si>
  <si>
    <t>Class of Service ETM EF Realtime CAR 768 Kbps</t>
  </si>
  <si>
    <t>Class of Service ETM EF Realtime CAR 900 Kbps</t>
  </si>
  <si>
    <t>Class of Service ETM EF Realtime CAR 1 Mbps</t>
  </si>
  <si>
    <t>Class of Service ETM EF Realtime CAR 1.3 Mbps</t>
  </si>
  <si>
    <t>Class of Service ETM EF Realtime CAR 1.5 Mbps</t>
  </si>
  <si>
    <t>Class of Service ETM EF Realtime CAR 1.7 Mbps</t>
  </si>
  <si>
    <t>Class of Service ETM EF Realtime CAR 2 Mbps</t>
  </si>
  <si>
    <t>Class of Service ETM EF Realtime CAR 2.5 Mbps</t>
  </si>
  <si>
    <t>Class of Service ETM EF Realtime CAR 3 Mbps</t>
  </si>
  <si>
    <t>Class of Service ETM EF Realtime CAR 3.5 Mbps</t>
  </si>
  <si>
    <t>Class of Service ETM EF Realtime CAR 4 Mbps</t>
  </si>
  <si>
    <t>Class of Service ETM EF Realtime CAR 4.5 Mbps</t>
  </si>
  <si>
    <t>Class of Service ETM EF Realtime CAR 5 Mbps</t>
  </si>
  <si>
    <t>Class of Service ETM EF Realtime CAR 5.5 Mbps</t>
  </si>
  <si>
    <t>Class of Service ETM EF Realtime CAR 7 Mbps</t>
  </si>
  <si>
    <t>Class of Service ETM EF Realtime CAR 9 Mbps</t>
  </si>
  <si>
    <t>Class of Service ETM EF Realtime CAR 10 Mbps</t>
  </si>
  <si>
    <t>Class of Service ETM EF Realtime CAR 13 Mbps</t>
  </si>
  <si>
    <t>Class of Service ETM EF Realtime CAR 14 Mbps</t>
  </si>
  <si>
    <t>Class of Service ETM EF Realtime CAR 15 Mbps</t>
  </si>
  <si>
    <t>Class of Service ETM EF Realtime CAR 17 Mbps</t>
  </si>
  <si>
    <t>Class of Service ETM EF Realtime CAR 18 Mbps</t>
  </si>
  <si>
    <t>Class of Service ETM EF Realtime CAR 20 Mbps</t>
  </si>
  <si>
    <t>Class of Service ETM EF Realtime CAR 22.5 Mbps</t>
  </si>
  <si>
    <t>Class of Service ETM EF Realtime CAR 25 Mbps</t>
  </si>
  <si>
    <t>Class of Service ETM EF Realtime CAR 30 Mbps</t>
  </si>
  <si>
    <t>Class of Service ETM EF Realtime CAR 35 Mbps</t>
  </si>
  <si>
    <t>Class of Service ETM EF Realtime CAR 40 Mbps</t>
  </si>
  <si>
    <t>Class of Service ETM EF Realtime CAR 45 Mbps</t>
  </si>
  <si>
    <t>Class of Service ETM EF Realtime CAR 50 Mbps</t>
  </si>
  <si>
    <t>Class of Service ETM EF Realtime CAR 62.5 Mbps</t>
  </si>
  <si>
    <t>Class of Service ETM EF Realtime CAR 70 Mbps</t>
  </si>
  <si>
    <t>Class of Service ETM EF Realtime CAR 90 Mbps</t>
  </si>
  <si>
    <t>Class of Service ETM EF Realtime CAR 110 Mbps</t>
  </si>
  <si>
    <t>Class of Service ETM EF Realtime CAR 140 Mbps</t>
  </si>
  <si>
    <t>Class of Service ETM EF Realtime CAR 180 Mbps</t>
  </si>
  <si>
    <t>Class of Service ETM EF Realtime CAR 250 Mbps</t>
  </si>
  <si>
    <t>Class of Service ETM EF Realtime CAR 350 Mbps</t>
  </si>
  <si>
    <t>Class of Service ETM EF Realtime CAR 360 Mbps</t>
  </si>
  <si>
    <t>Class of Service ETM EF Realtime CAR 450 Mbps</t>
  </si>
  <si>
    <t>Class of Service ETM EF Realtime CAR 500 Mbps</t>
  </si>
  <si>
    <t>Class of Service ETM EF Realtime CAR 550 Mbps</t>
  </si>
  <si>
    <t>Class of Service ETM EF Realtime CAR 630 Mbps</t>
  </si>
  <si>
    <t>Class of Service ETM EF Realtime CAR 700 Mbps</t>
  </si>
  <si>
    <t>Class of Service ETM EF Realtime CAR 810 Mbps</t>
  </si>
  <si>
    <t>Class of Service ETM EF Realtime CAR 900 Mbps</t>
  </si>
  <si>
    <t>Class of Service ETM EF Realtime CAR 1.2 Gbps</t>
  </si>
  <si>
    <t>Class of Service ETM EF Realtime CAR 1.8 Gbps</t>
  </si>
  <si>
    <t>Class of Service ETM EF Realtime CAR 2 Gbps</t>
  </si>
  <si>
    <t>Class of Service ETM EF Realtime CAR 2.5 Gbps</t>
  </si>
  <si>
    <t>Class of Service ETM EF Realtime CAR 3 Gbps</t>
  </si>
  <si>
    <t>Class of Service ETM EF Realtime CAR 3.5 Gbps</t>
  </si>
  <si>
    <t>Class of Service ETM EF Realtime CAR 4 Gbps</t>
  </si>
  <si>
    <t>Class of Service ETM EF Realtime CAR 4.5 Gbps</t>
  </si>
  <si>
    <t>Class of Service ETM EF Realtime CAR 5 Gbps</t>
  </si>
  <si>
    <t>Class of Service ETM EF Realtime CAR 6 Gbps</t>
  </si>
  <si>
    <t>Class of Service ETM EF Realtime CAR 7 Gbps</t>
  </si>
  <si>
    <t>Class of Service ETM EF Realtime CAR 8 Gbps</t>
  </si>
  <si>
    <t>Class of Service ETM EF Realtime CAR 9.0 Gbps</t>
  </si>
  <si>
    <t>Class of Service Standard Traffic Management</t>
  </si>
  <si>
    <t>Class of Service NRC</t>
  </si>
  <si>
    <t>Private IP Multi VRF Number of VRFs/PVCs: 1</t>
  </si>
  <si>
    <t>Private IP Multi VRF Number of VRFs/PVCs: 10</t>
  </si>
  <si>
    <t>Private IP Multi VRF Number of VRFs/PVCs: 100</t>
  </si>
  <si>
    <t>Private IP Multi VRF Number of VRFs/PVCs: 101</t>
  </si>
  <si>
    <t>Private IP Multi VRF Number of VRFs/PVCs: 102</t>
  </si>
  <si>
    <t>Private IP Multi VRF Number of VRFs/PVCs: 103</t>
  </si>
  <si>
    <t>Private IP Multi VRF Number of VRFs/PVCs: 104</t>
  </si>
  <si>
    <t>Private IP Multi VRF Number of VRFs/PVCs: 105</t>
  </si>
  <si>
    <t>Private IP Multi VRF Number of VRFs/PVCs: 106</t>
  </si>
  <si>
    <t>Private IP Multi VRF Number of VRFs/PVCs: 107</t>
  </si>
  <si>
    <t>Private IP Multi VRF Number of VRFs/PVCs: 108</t>
  </si>
  <si>
    <t>Private IP Multi VRF Number of VRFs/PVCs: 109</t>
  </si>
  <si>
    <t>Private IP Multi VRF Number of VRFs/PVCs: 11</t>
  </si>
  <si>
    <t>Private IP Multi VRF Number of VRFs/PVCs: 110</t>
  </si>
  <si>
    <t>Private IP Multi VRF Number of VRFs/PVCs: 111</t>
  </si>
  <si>
    <t>Private IP Multi VRF Number of VRFs/PVCs: 112</t>
  </si>
  <si>
    <t>Private IP Multi VRF Number of VRFs/PVCs: 113</t>
  </si>
  <si>
    <t>Private IP Multi VRF Number of VRFs/PVCs: 114</t>
  </si>
  <si>
    <t>Private IP Multi VRF Number of VRFs/PVCs: 115</t>
  </si>
  <si>
    <t>Private IP Multi VRF Number of VRFs/PVCs: 116</t>
  </si>
  <si>
    <t>Private IP Multi VRF Number of VRFs/PVCs: 117</t>
  </si>
  <si>
    <t>Private IP Multi VRF Number of VRFs/PVCs: 118</t>
  </si>
  <si>
    <t>Private IP Multi VRF Number of VRFs/PVCs: 119</t>
  </si>
  <si>
    <t>Private IP Multi VRF Number of VRFs/PVCs: 12</t>
  </si>
  <si>
    <t>Private IP Multi VRF Number of VRFs/PVCs: 120</t>
  </si>
  <si>
    <t>Private IP Multi VRF Number of VRFs/PVCs: 121</t>
  </si>
  <si>
    <t>Private IP Multi VRF Number of VRFs/PVCs: 122</t>
  </si>
  <si>
    <t>Private IP Multi VRF Number of VRFs/PVCs: 123</t>
  </si>
  <si>
    <t>Private IP Multi VRF Number of VRFs/PVCs: 124</t>
  </si>
  <si>
    <t>Private IP Multi VRF Number of VRFs/PVCs: 125</t>
  </si>
  <si>
    <t>Private IP Multi VRF Number of VRFs/PVCs: 126</t>
  </si>
  <si>
    <t>Private IP Multi VRF Number of VRFs/PVCs: 127</t>
  </si>
  <si>
    <t>Private IP Multi VRF Number of VRFs/PVCs: 128</t>
  </si>
  <si>
    <t>Private IP Multi VRF Number of VRFs/PVCs: 13</t>
  </si>
  <si>
    <t>Private IP Multi VRF Number of VRFs/PVCs: 14</t>
  </si>
  <si>
    <t>Private IP Multi VRF Number of VRFs/PVCs: 15</t>
  </si>
  <si>
    <t>Private IP Multi VRF Number of VRFs/PVCs: 16</t>
  </si>
  <si>
    <t>Private IP Multi VRF Number of VRFs/PVCs: 17</t>
  </si>
  <si>
    <t>Private IP Multi VRF Number of VRFs/PVCs: 18</t>
  </si>
  <si>
    <t>Private IP Multi VRF Number of VRFs/PVCs: 19</t>
  </si>
  <si>
    <t>Private IP Multi VRF Number of VRFs/PVCs: 2</t>
  </si>
  <si>
    <t>Private IP Multi VRF Number of VRFs/PVCs: 20</t>
  </si>
  <si>
    <t>Private IP Multi VRF Number of VRFs/PVCs: 21</t>
  </si>
  <si>
    <t>Private IP Multi VRF Number of VRFs/PVCs: 22</t>
  </si>
  <si>
    <t>Private IP Multi VRF Number of VRFs/PVCs: 23</t>
  </si>
  <si>
    <t>Private IP Multi VRF Number of VRFs/PVCs: 24</t>
  </si>
  <si>
    <t>Private IP Multi VRF Number of VRFs/PVCs: 25</t>
  </si>
  <si>
    <t>Private IP Multi VRF Number of VRFs/PVCs: 26</t>
  </si>
  <si>
    <t>Private IP Multi VRF Number of VRFs/PVCs: 27</t>
  </si>
  <si>
    <t>Private IP Multi VRF Number of VRFs/PVCs: 28</t>
  </si>
  <si>
    <t>Private IP Multi VRF Number of VRFs/PVCs: 29</t>
  </si>
  <si>
    <t>Private IP Multi VRF Number of VRFs/PVCs: 3</t>
  </si>
  <si>
    <t>Private IP Multi VRF Number of VRFs/PVCs: 30</t>
  </si>
  <si>
    <t>Private IP Multi VRF Number of VRFs/PVCs: 31</t>
  </si>
  <si>
    <t>Private IP Multi VRF Number of VRFs/PVCs: 32</t>
  </si>
  <si>
    <t>Private IP Multi VRF Number of VRFs/PVCs: 33</t>
  </si>
  <si>
    <t>Private IP Multi VRF Number of VRFs/PVCs: 34</t>
  </si>
  <si>
    <t>Private IP Multi VRF Number of VRFs/PVCs: 35</t>
  </si>
  <si>
    <t>Private IP Multi VRF Number of VRFs/PVCs: 36</t>
  </si>
  <si>
    <t>Private IP Multi VRF Number of VRFs/PVCs: 37</t>
  </si>
  <si>
    <t>Private IP Multi VRF Number of VRFs/PVCs: 38</t>
  </si>
  <si>
    <t>Private IP Multi VRF Number of VRFs/PVCs: 39</t>
  </si>
  <si>
    <t>Private IP Multi VRF Number of VRFs/PVCs: 4</t>
  </si>
  <si>
    <t>Private IP Multi VRF Number of VRFs/PVCs: 40</t>
  </si>
  <si>
    <t>Private IP Multi VRF Number of VRFs/PVCs: 41</t>
  </si>
  <si>
    <t>Private IP Multi VRF Number of VRFs/PVCs: 42</t>
  </si>
  <si>
    <t>Private IP Multi VRF Number of VRFs/PVCs: 43</t>
  </si>
  <si>
    <t>Private IP Multi VRF Number of VRFs/PVCs: 44</t>
  </si>
  <si>
    <t>Private IP Multi VRF Number of VRFs/PVCs: 45</t>
  </si>
  <si>
    <t>Private IP Multi VRF Number of VRFs/PVCs: 46</t>
  </si>
  <si>
    <t>Private IP Multi VRF Number of VRFs/PVCs: 47</t>
  </si>
  <si>
    <t>Private IP Multi VRF Number of VRFs/PVCs: 48</t>
  </si>
  <si>
    <t>Private IP Multi VRF Number of VRFs/PVCs: 49</t>
  </si>
  <si>
    <t>Private IP Multi VRF Number of VRFs/PVCs: 5</t>
  </si>
  <si>
    <t>Private IP Multi VRF Number of VRFs/PVCs: 50</t>
  </si>
  <si>
    <t>Private IP Multi VRF Number of VRFs/PVCs: 51</t>
  </si>
  <si>
    <t>Private IP Multi VRF Number of VRFs/PVCs: 52</t>
  </si>
  <si>
    <t>Private IP Multi VRF Number of VRFs/PVCs: 53</t>
  </si>
  <si>
    <t>Private IP Multi VRF Number of VRFs/PVCs: 54</t>
  </si>
  <si>
    <t>Private IP Multi VRF Number of VRFs/PVCs: 55</t>
  </si>
  <si>
    <t>Private IP Multi VRF Number of VRFs/PVCs: 56</t>
  </si>
  <si>
    <t>Private IP Multi VRF Number of VRFs/PVCs: 57</t>
  </si>
  <si>
    <t>Private IP Multi VRF Number of VRFs/PVCs: 58</t>
  </si>
  <si>
    <t>Private IP Multi VRF Number of VRFs/PVCs: 59</t>
  </si>
  <si>
    <t>Private IP Multi VRF Number of VRFs/PVCs: 6</t>
  </si>
  <si>
    <t>Private IP Multi VRF Number of VRFs/PVCs: 60</t>
  </si>
  <si>
    <t>Private IP Multi VRF Number of VRFs/PVCs: 61</t>
  </si>
  <si>
    <t>Private IP Multi VRF Number of VRFs/PVCs: 62</t>
  </si>
  <si>
    <t>Private IP Multi VRF Number of VRFs/PVCs: 63</t>
  </si>
  <si>
    <t>Private IP Multi VRF Number of VRFs/PVCs: 64</t>
  </si>
  <si>
    <t>Private IP Multi VRF Number of VRFs/PVCs: 65</t>
  </si>
  <si>
    <t>Private IP Multi VRF Number of VRFs/PVCs: 66</t>
  </si>
  <si>
    <t>Private IP Multi VRF Number of VRFs/PVCs: 67</t>
  </si>
  <si>
    <t>Private IP Multi VRF Number of VRFs/PVCs: 68</t>
  </si>
  <si>
    <t>Private IP Multi VRF Number of VRFs/PVCs: 69</t>
  </si>
  <si>
    <t>Private IP Multi VRF Number of VRFs/PVCs: 7</t>
  </si>
  <si>
    <t>Private IP Multi VRF Number of VRFs/PVCs: 70</t>
  </si>
  <si>
    <t>Private IP Multi VRF Number of VRFs/PVCs: 71</t>
  </si>
  <si>
    <t>Private IP Multi VRF Number of VRFs/PVCs: 72</t>
  </si>
  <si>
    <t>Private IP Multi VRF Number of VRFs/PVCs: 73</t>
  </si>
  <si>
    <t>Private IP Multi VRF Number of VRFs/PVCs: 74</t>
  </si>
  <si>
    <t>Private IP Multi VRF Number of VRFs/PVCs: 75</t>
  </si>
  <si>
    <t>Private IP Multi VRF Number of VRFs/PVCs: 76</t>
  </si>
  <si>
    <t>Private IP Multi VRF Number of VRFs/PVCs: 77</t>
  </si>
  <si>
    <t>Private IP Multi VRF Number of VRFs/PVCs: 78</t>
  </si>
  <si>
    <t>Private IP Multi VRF Number of VRFs/PVCs: 79</t>
  </si>
  <si>
    <t>Private IP Multi VRF Number of VRFs/PVCs: 8</t>
  </si>
  <si>
    <t>Private IP Multi VRF Number of VRFs/PVCs: 80</t>
  </si>
  <si>
    <t>Private IP Multi VRF Number of VRFs/PVCs: 81</t>
  </si>
  <si>
    <t>Private IP Multi VRF Number of VRFs/PVCs: 82</t>
  </si>
  <si>
    <t>Private IP Multi VRF Number of VRFs/PVCs: 83</t>
  </si>
  <si>
    <t>Private IP Multi VRF Number of VRFs/PVCs: 84</t>
  </si>
  <si>
    <t>Private IP Multi VRF Number of VRFs/PVCs: 85</t>
  </si>
  <si>
    <t>Private IP Multi VRF Number of VRFs/PVCs: 86</t>
  </si>
  <si>
    <t>Private IP Multi VRF Number of VRFs/PVCs: 87</t>
  </si>
  <si>
    <t>Private IP Multi VRF Number of VRFs/PVCs: 88</t>
  </si>
  <si>
    <t>Private IP Multi VRF Number of VRFs/PVCs: 89</t>
  </si>
  <si>
    <t>Private IP Multi VRF Number of VRFs/PVCs: 9</t>
  </si>
  <si>
    <t>Private IP Multi VRF Number of VRFs/PVCs: 90</t>
  </si>
  <si>
    <t>Private IP Multi VRF Number of VRFs/PVCs: 91</t>
  </si>
  <si>
    <t>Private IP Multi VRF Number of VRFs/PVCs: 92</t>
  </si>
  <si>
    <t>Private IP Multi VRF Number of VRFs/PVCs: 93</t>
  </si>
  <si>
    <t>Private IP Multi VRF Number of VRFs/PVCs: 94</t>
  </si>
  <si>
    <t>Private IP Multi VRF Number of VRFs/PVCs: 95</t>
  </si>
  <si>
    <t>Private IP Multi VRF Number of VRFs/PVCs: 96</t>
  </si>
  <si>
    <t>Private IP Multi VRF Number of VRFs/PVCs: 97</t>
  </si>
  <si>
    <t>Private IP Multi VRF Number of VRFs/PVCs: 98</t>
  </si>
  <si>
    <t>Private IP Multi VRF Number of VRFs/PVCs: 99</t>
  </si>
  <si>
    <t>Multi VRF NRC</t>
  </si>
  <si>
    <t>IP Multicast SenderMulticast CAR 1 Mbps</t>
  </si>
  <si>
    <t>IP Multicast SenderMulticast CAR 10 Mbps</t>
  </si>
  <si>
    <t>IP Multicast SenderMulticast CAR 128 Kbps</t>
  </si>
  <si>
    <t>IP Multicast SenderMulticast CAR 1400 Kbps</t>
  </si>
  <si>
    <t>IP Multicast SenderMulticast CAR 15 Mbps</t>
  </si>
  <si>
    <t>IP Multicast SenderMulticast CAR 1536 Kbps</t>
  </si>
  <si>
    <t>IP Multicast SenderMulticast CAR 16 Kbps</t>
  </si>
  <si>
    <t>IP Multicast SenderMulticast CAR 2 Mbps</t>
  </si>
  <si>
    <t>IP Multicast SenderMulticast CAR 20 Mbps</t>
  </si>
  <si>
    <t>IP Multicast SenderMulticast CAR 256 Kbps</t>
  </si>
  <si>
    <t>IP Multicast SenderMulticast CAR 3 Mbps</t>
  </si>
  <si>
    <t>IP Multicast SenderMulticast CAR 30 Mbps</t>
  </si>
  <si>
    <t>IP Multicast SenderMulticast CAR 34 Mbps</t>
  </si>
  <si>
    <t>IP Multicast SenderMulticast CAR 384 Kbps</t>
  </si>
  <si>
    <t>IP Multicast SenderMulticast CAR 4 Mbps</t>
  </si>
  <si>
    <t>IP Multicast SenderMulticast CAR 4.6 Mbps</t>
  </si>
  <si>
    <t>IP Multicast SenderMulticast CAR 40 Mbps</t>
  </si>
  <si>
    <t>IP Multicast SenderMulticast CAR 44.736 Mbps</t>
  </si>
  <si>
    <t>IP Multicast SenderMulticast CAR 50 Mbps</t>
  </si>
  <si>
    <t>IP Multicast SenderMulticast CAR 512 Kbps</t>
  </si>
  <si>
    <t>IP Multicast SenderMulticast CAR 6 Mbps</t>
  </si>
  <si>
    <t>IP Multicast SenderMulticast CAR 64 Kbps</t>
  </si>
  <si>
    <t>IP Multicast SenderMulticast CAR 768 Kbps</t>
  </si>
  <si>
    <t>IP Multicast SenderMulticast CAR 8 Mbps</t>
  </si>
  <si>
    <t>IP Multicast SenderMulticast CAR 80 Mbps</t>
  </si>
  <si>
    <t>IP Multicast Receiver</t>
  </si>
  <si>
    <t>Private IP Private IP Extranet Non-Recurring Charge</t>
  </si>
  <si>
    <t>per extranet</t>
  </si>
  <si>
    <t>Private IP Private IP Extranet Recurring Charge</t>
  </si>
  <si>
    <t>300.00</t>
  </si>
  <si>
    <t>Private Wireless Gateway Port (PWG) 1 Mbps</t>
  </si>
  <si>
    <t>168.00</t>
  </si>
  <si>
    <t>Private Wireless Gateway Port (PWG) 2 Mbps</t>
  </si>
  <si>
    <t>250.00</t>
  </si>
  <si>
    <t>Private Wireless Gateway Port (PWG) 3 Mbps</t>
  </si>
  <si>
    <t>312.00</t>
  </si>
  <si>
    <t>Private Wireless Gateway Port (PWG) 4 Mbps</t>
  </si>
  <si>
    <t>360.00</t>
  </si>
  <si>
    <t>Private Wireless Gateway Port (PWG) 5 Mbps</t>
  </si>
  <si>
    <t>371.00</t>
  </si>
  <si>
    <t>Private Wireless Gateway Port (PWG) 6 Mbps</t>
  </si>
  <si>
    <t>418.00</t>
  </si>
  <si>
    <t>Private Wireless Gateway Port (PWG) 7 Mbps</t>
  </si>
  <si>
    <t>461.00</t>
  </si>
  <si>
    <t>Private Wireless Gateway Port (PWG) 8 Mbps</t>
  </si>
  <si>
    <t>488.00</t>
  </si>
  <si>
    <t>Private Wireless Gateway Port (PWG) 9 Mbps</t>
  </si>
  <si>
    <t>504.00</t>
  </si>
  <si>
    <t>Private Wireless Gateway Port (PWG) 10 Mbps</t>
  </si>
  <si>
    <t>507.00</t>
  </si>
  <si>
    <t>Private Wireless Gateway Port (PWG) 15 Mbps</t>
  </si>
  <si>
    <t>730.00</t>
  </si>
  <si>
    <t>Private Wireless Gateway Port (PWG) 20 Mbps</t>
  </si>
  <si>
    <t>870.00</t>
  </si>
  <si>
    <t>Private Wireless Gateway Port (PWG) 30 Mbps</t>
  </si>
  <si>
    <t>951.00</t>
  </si>
  <si>
    <t>Private Wireless Gateway Port (PWG) 40 Mbps</t>
  </si>
  <si>
    <t>1,050.00</t>
  </si>
  <si>
    <t>Private Wireless Gateway Port (PWG) 50 Mbps</t>
  </si>
  <si>
    <t>1,152.00</t>
  </si>
  <si>
    <t>Private Wireless Gateway Port (PWG) 80 Mbps</t>
  </si>
  <si>
    <t>1,645.00</t>
  </si>
  <si>
    <t>Private Wireless Gateway Port (PWG) 100 Mbps</t>
  </si>
  <si>
    <t>1,700.00</t>
  </si>
  <si>
    <t>Private Wireless Gateway Port (PWG) 150 Mbps</t>
  </si>
  <si>
    <t>2,380.00</t>
  </si>
  <si>
    <t>Private Wireless Gateway Port (PWG) 200 Mbps</t>
  </si>
  <si>
    <t>2,814.00</t>
  </si>
  <si>
    <t>Private Wireless Gateway Port (PWG) 300 Mbps</t>
  </si>
  <si>
    <t>3,600.00</t>
  </si>
  <si>
    <t>Private Wireless Gateway Port (PWG) 400 Mbps</t>
  </si>
  <si>
    <t>4,176.00</t>
  </si>
  <si>
    <t>Private Wireless Gateway Port (PWG) 500 Mbps</t>
  </si>
  <si>
    <t>4,488.00</t>
  </si>
  <si>
    <t>Private Wireless Gateway Port (PWG) 600 Mbps</t>
  </si>
  <si>
    <t>4,650.00</t>
  </si>
  <si>
    <t>Private Wireless Gateway Port (PWG) 800 Mbps</t>
  </si>
  <si>
    <t>5,395.00</t>
  </si>
  <si>
    <t>Private Wireless Gateway Port (PWG) 1 Gbps</t>
  </si>
  <si>
    <t>5,500.00</t>
  </si>
  <si>
    <t>Private Wireless Gateway Port (PWG) 1.5 Gbps</t>
  </si>
  <si>
    <t>8,083.00</t>
  </si>
  <si>
    <t>Private Wireless Gateway Port (PWG) 2 Gbps</t>
  </si>
  <si>
    <t>10,584.00</t>
  </si>
  <si>
    <t>Private Wireless Gateway Port (PWG) 2.5 Gbps</t>
  </si>
  <si>
    <t>13,039.00</t>
  </si>
  <si>
    <t>Private Wireless Gateway Port (PWG) 3 Gbps</t>
  </si>
  <si>
    <t>15,348.00</t>
  </si>
  <si>
    <t>Private Wireless Gateway Port (PWG) 4 Gbps</t>
  </si>
  <si>
    <t>19,674.00</t>
  </si>
  <si>
    <t>Private Wireless Gateway Port (PWG) 5 Gbps</t>
  </si>
  <si>
    <t>24,202.00</t>
  </si>
  <si>
    <t>Private Wireless Gateway Port (PWG) 6 Gbps</t>
  </si>
  <si>
    <t>28,092.00</t>
  </si>
  <si>
    <t>Private Wireless Gateway Port (PWG) 7 Gbps</t>
  </si>
  <si>
    <t>32,043.00</t>
  </si>
  <si>
    <t>Private Wireless Gateway Port (PWG) 8 Gbps</t>
  </si>
  <si>
    <t>36,356.00</t>
  </si>
  <si>
    <t>Private Wireless Gateway Port (PWG) 9 Gbps</t>
  </si>
  <si>
    <t>39,730.00</t>
  </si>
  <si>
    <t>Private Wireless Gateway Port (PWG) 10 Gbps</t>
  </si>
  <si>
    <t>43,463.00</t>
  </si>
  <si>
    <t>Private Wireless Gateway Port (PWG) Class of Service EF Realtime CAR 0 Kbps</t>
  </si>
  <si>
    <t>270.00</t>
  </si>
  <si>
    <t>1,150.00</t>
  </si>
  <si>
    <t>SCI - Customer Connection Non-Recurring</t>
  </si>
  <si>
    <t>SCI - Customer Connection Non-Committed Usage Plan</t>
  </si>
  <si>
    <t>Private IP Gateways Physical Change Non-Recurring Charge</t>
  </si>
  <si>
    <t>Internet Dedicated</t>
  </si>
  <si>
    <t>Internet Dedicated Port Ethernet Non-Recurring</t>
  </si>
  <si>
    <t>Internet Dedicated Port TDM Non-Recurring</t>
  </si>
  <si>
    <t>Internet Dedicated Port Tiered TDM 1.5 Mbps</t>
  </si>
  <si>
    <t>Internet Dedicated Port Tiered TDM 12 Mbps</t>
  </si>
  <si>
    <t>648.00</t>
  </si>
  <si>
    <t>Internet Dedicated Port Tiered TDM 15 Mbps</t>
  </si>
  <si>
    <t>810.00</t>
  </si>
  <si>
    <t>Internet Dedicated Port Tiered TDM 155 Mbps</t>
  </si>
  <si>
    <t>4,547.00</t>
  </si>
  <si>
    <t>Internet Dedicated Port Tiered TDM 3 Mbps</t>
  </si>
  <si>
    <t>450.00</t>
  </si>
  <si>
    <t>Internet Dedicated Port Tiered TDM 30 Mbps</t>
  </si>
  <si>
    <t>Internet Dedicated Port Tiered TDM 4.5 Mbps</t>
  </si>
  <si>
    <t>633.00</t>
  </si>
  <si>
    <t>Internet Dedicated Port Tiered TDM 4.6 Mbps</t>
  </si>
  <si>
    <t>Internet Dedicated Port Tiered TDM 4.608 Mbps</t>
  </si>
  <si>
    <t>Internet Dedicated Port Tiered TDM 45 Mbps</t>
  </si>
  <si>
    <t>1,788.00</t>
  </si>
  <si>
    <t>Internet Dedicated Port Tiered TDM 6 Mbps</t>
  </si>
  <si>
    <t>800.00</t>
  </si>
  <si>
    <t>Internet Dedicated Port Tiered Ethernet 1 Gbps</t>
  </si>
  <si>
    <t>2,999.00</t>
  </si>
  <si>
    <t>Internet Dedicated Port Tiered Ethernet 1.5 Gbps</t>
  </si>
  <si>
    <t>3,500.00</t>
  </si>
  <si>
    <t>Internet Dedicated Port Tiered Ethernet 10 Gbps</t>
  </si>
  <si>
    <t>9,500.00</t>
  </si>
  <si>
    <t>Internet Dedicated Port Tiered Ethernet 10 Mbps</t>
  </si>
  <si>
    <t>390.00</t>
  </si>
  <si>
    <t>Internet Dedicated Port Tiered Ethernet 100 Mbps</t>
  </si>
  <si>
    <t>1,040.00</t>
  </si>
  <si>
    <t>Internet Dedicated Port Tiered Ethernet 150 Mbps</t>
  </si>
  <si>
    <t>1,404.00</t>
  </si>
  <si>
    <t>Internet Dedicated Port Tiered Ethernet 2 Gbps</t>
  </si>
  <si>
    <t>4,000.00</t>
  </si>
  <si>
    <t>Internet Dedicated Port Tiered Ethernet 2 Mbps</t>
  </si>
  <si>
    <t>Internet Dedicated Port Tiered Ethernet 2.5 Gbps</t>
  </si>
  <si>
    <t>4,500.00</t>
  </si>
  <si>
    <t>Internet Dedicated Port Tiered Ethernet 20 Mbps</t>
  </si>
  <si>
    <t>766.00</t>
  </si>
  <si>
    <t>Internet Dedicated Port Tiered Ethernet 200 Mbps</t>
  </si>
  <si>
    <t>1,685.00</t>
  </si>
  <si>
    <t>Internet Dedicated Port Tiered Ethernet 3 Gbps</t>
  </si>
  <si>
    <t>Internet Dedicated Port Tiered Ethernet 3 Mbps</t>
  </si>
  <si>
    <t>340.00</t>
  </si>
  <si>
    <t>Internet Dedicated Port Tiered Ethernet 30 Mbps</t>
  </si>
  <si>
    <t>792.00</t>
  </si>
  <si>
    <t>Internet Dedicated Port Tiered Ethernet 300 Mbps</t>
  </si>
  <si>
    <t>2,143.00</t>
  </si>
  <si>
    <t>Internet Dedicated Port Tiered Ethernet 4 Gbps</t>
  </si>
  <si>
    <t>Internet Dedicated Port Tiered Ethernet 40 Mbps</t>
  </si>
  <si>
    <t>880.00</t>
  </si>
  <si>
    <t>Internet Dedicated Port Tiered Ethernet 400 Mbps</t>
  </si>
  <si>
    <t>2,286.00</t>
  </si>
  <si>
    <t>Internet Dedicated Port Tiered Ethernet 5 Gbps</t>
  </si>
  <si>
    <t>6,000.00</t>
  </si>
  <si>
    <t>Internet Dedicated Port Tiered Ethernet 5 Mbps</t>
  </si>
  <si>
    <t>385.00</t>
  </si>
  <si>
    <t>Internet Dedicated Port Tiered Ethernet 50 Mbps</t>
  </si>
  <si>
    <t>893.00</t>
  </si>
  <si>
    <t>Internet Dedicated Port Tiered Ethernet 500 Mbps</t>
  </si>
  <si>
    <t>2,428.00</t>
  </si>
  <si>
    <t>Internet Dedicated Port Tiered Ethernet 6 Gbps</t>
  </si>
  <si>
    <t>7,000.00</t>
  </si>
  <si>
    <t>Internet Dedicated Port Tiered Ethernet 600 Mbps</t>
  </si>
  <si>
    <t>2,564.00</t>
  </si>
  <si>
    <t>Internet Dedicated Port Tiered Ethernet 70 Mbps</t>
  </si>
  <si>
    <t>978.00</t>
  </si>
  <si>
    <t>Internet Dedicated Port Tiered Ethernet 700 Mbps</t>
  </si>
  <si>
    <t>2,632.00</t>
  </si>
  <si>
    <t>Internet Dedicated Port Tiered Ethernet 8 Gbps</t>
  </si>
  <si>
    <t>8,500.00</t>
  </si>
  <si>
    <t>Internet Dedicated Port Tiered Ethernet 8 Mbps</t>
  </si>
  <si>
    <t>388.00</t>
  </si>
  <si>
    <t>Internet Dedicated Port Tiered Ethernet 80 Mbps</t>
  </si>
  <si>
    <t>1,020.00</t>
  </si>
  <si>
    <t>Internet Dedicated Port Burstable Select Ethernet Port Speed 1 Gbps with Bandwidth/Billing Commitment 100 Mbps</t>
  </si>
  <si>
    <t>1,144.00</t>
  </si>
  <si>
    <t>1,854.00</t>
  </si>
  <si>
    <t>2,357.00</t>
  </si>
  <si>
    <t>Internet Dedicated Port Burstable Select Ethernet Port Speed 1 Gbps with Bandwidth/Billing Commitment 400 Mbps</t>
  </si>
  <si>
    <t>2,515.00</t>
  </si>
  <si>
    <t>Internet Dedicated Port Burstable Select Ethernet Port Speed 1 Gbps with Bandwidth/Billing Commitment 500 Mbps</t>
  </si>
  <si>
    <t>2,671.00</t>
  </si>
  <si>
    <t>Internet Dedicated Port Burstable Select Ethernet Port Speed 1 Gbps with Bandwidth/Billing Commitment 600 Mbps</t>
  </si>
  <si>
    <t>2,820.00</t>
  </si>
  <si>
    <t>Internet Dedicated Port Burstable Select Ethernet Port Speed 10 Gbps with Bandwidth/Billing Commitment 100 Mbps</t>
  </si>
  <si>
    <t>Internet Dedicated Port Burstable Select Ethernet Port Speed 10 Gbps with Bandwidth/Billing Commitment 200 Mbps</t>
  </si>
  <si>
    <t>Internet Dedicated Port Burstable Select Ethernet Port Speed 10 Gbps with Bandwidth/Billing Commitment 300 Mbps</t>
  </si>
  <si>
    <t>Internet Dedicated Port Burstable Select Ethernet Port Speed 10 Gbps with Bandwidth/Billing Commitment 400 Mbps</t>
  </si>
  <si>
    <t>Internet Dedicated Port Burstable Select Ethernet Port Speed 10 Gbps with Bandwidth/Billing Commitment 500 Mbps</t>
  </si>
  <si>
    <t>Internet Dedicated Port Burstable Select Ethernet Port Speed 10 Gbps with Bandwidth/Billing Commitment 1 Gbps</t>
  </si>
  <si>
    <t>3,299.00</t>
  </si>
  <si>
    <t>Internet Dedicated Port Burstable Select Ethernet Port Speed 10 Gbps with Bandwidth/Billing Commitment 1.5 Gbps</t>
  </si>
  <si>
    <t>3,850.00</t>
  </si>
  <si>
    <t>Internet Dedicated Port Burstable Select Ethernet Port Speed 10 Gbps with Bandwidth/Billing Commitment 2 Gbps</t>
  </si>
  <si>
    <t>4,400.00</t>
  </si>
  <si>
    <t>Internet Dedicated Port Burstable Select Ethernet Port Speed 10 Gbps with Bandwidth/Billing Commitment 2.5 Gbps</t>
  </si>
  <si>
    <t>4,950.00</t>
  </si>
  <si>
    <t>Internet Dedicated Port Burstable Select Ethernet Port Speed 10 Gbps with Bandwidth/Billing Commitment 3 Gbps</t>
  </si>
  <si>
    <t>Internet Dedicated Port Burstable Select Ethernet Port Speed 10 Gbps with Bandwidth/Billing Commitment 3.5 Gbps</t>
  </si>
  <si>
    <t>5,775.00</t>
  </si>
  <si>
    <t>Internet Dedicated Port Burstable Select Ethernet Port Speed 10 Gbps with Bandwidth/Billing Commitment 4 Gbps</t>
  </si>
  <si>
    <t>6,050.00</t>
  </si>
  <si>
    <t>Internet Dedicated Port Burstable Select Ethernet Port Speed 10 Gbps with Bandwidth/Billing Commitment 4.5 Gbps</t>
  </si>
  <si>
    <t>6,325.00</t>
  </si>
  <si>
    <t>Internet Dedicated Port Burstable Select Ethernet Port Speed 10 Gbps with Bandwidth/Billing Commitment 5.5 Gbps</t>
  </si>
  <si>
    <t>7,150.00</t>
  </si>
  <si>
    <t>Internet Dedicated Port Burstable Select Ethernet Port Speed 10 Gbps with Bandwidth/Billing Commitment 6 Gbps</t>
  </si>
  <si>
    <t>7,700.00</t>
  </si>
  <si>
    <t>Internet Dedicated Port Burstable Select Ethernet Port Speed 10 Gbps with Bandwidth/Billing Commitment 6.5 Gbps</t>
  </si>
  <si>
    <t>8,113.00</t>
  </si>
  <si>
    <t>Internet Dedicated Port Burstable Select Ethernet Port Speed 10 Gbps with Bandwidth/Billing Commitment 7 Gbps</t>
  </si>
  <si>
    <t>8,526.00</t>
  </si>
  <si>
    <t>Internet Dedicated Port Burstable Select Ethernet Port Speed 10 Gbps with Bandwidth/Billing Commitment 7.5 Gbps</t>
  </si>
  <si>
    <t>8,939.00</t>
  </si>
  <si>
    <t>Internet Dedicated Port Burstable Select Ethernet Port Speed 10 Gbps with Bandwidth/Billing Commitment 8 Gbps</t>
  </si>
  <si>
    <t>9,350.00</t>
  </si>
  <si>
    <t>Internet Dedicated Port Burstable Select Ethernet Port Speed 10 Gbps with Bandwidth/Billing Commitment 9 Gbps</t>
  </si>
  <si>
    <t>Internet Dedicated Port Burstable Select Ethernet Port Speed 10 Mbps with Bandwidth/Billing Commitment 2 Mbps</t>
  </si>
  <si>
    <t>Internet Dedicated Port Burstable Select Ethernet Port Speed 10 Mbps with Bandwidth/Billing Commitment 4 Mbps</t>
  </si>
  <si>
    <t>348.00</t>
  </si>
  <si>
    <t>Internet Dedicated Port Burstable Select Ethernet Port Speed 100 Mbps with Bandwidth/Billing Commitment 10 Mbps</t>
  </si>
  <si>
    <t>430.00</t>
  </si>
  <si>
    <t>Internet Dedicated Port Burstable Select Ethernet Port Speed 100 Mbps with Bandwidth/Billing Commitment 20 Mbps</t>
  </si>
  <si>
    <t>843.00</t>
  </si>
  <si>
    <t>Internet Dedicated Port Burstable Select Ethernet Port Speed 100 Mbps with Bandwidth/Billing Commitment 30 Mbps</t>
  </si>
  <si>
    <t>871.00</t>
  </si>
  <si>
    <t>Internet Dedicated Port Burstable Select Ethernet Port Speed 100 Mbps with Bandwidth/Billing Commitment 40 Mbps</t>
  </si>
  <si>
    <t>968.00</t>
  </si>
  <si>
    <t>Internet Dedicated Port Burstable Select Ethernet Port Speed 100 Mbps with Bandwidth/Billing Commitment 50 Mbps</t>
  </si>
  <si>
    <t>982.00</t>
  </si>
  <si>
    <t>Internet Dedicated Port Burstable Select Ethernet Port Speed 100 Mbps with Bandwidth/Billing Commitment 60 Mbps</t>
  </si>
  <si>
    <t>1,029.00</t>
  </si>
  <si>
    <t>Internet Dedicated Port Burstable Select Ethernet Port Speed 100 Mbps with Bandwidth/Billing Commitment 70 Mbps</t>
  </si>
  <si>
    <t>1,076.00</t>
  </si>
  <si>
    <t>1,122.00</t>
  </si>
  <si>
    <t>Internet Dedicated Port Burstable Select Ethernet Port Speed 50 Mbps with Bandwidth/Billing Commitment 5 Mbps</t>
  </si>
  <si>
    <t>425.00</t>
  </si>
  <si>
    <t>Internet Dedicated Port Burstable Select Ethernet Port Speed 50 Mbps with Bandwidth/Billing Commitment 10 Mbps</t>
  </si>
  <si>
    <t>Internet Dedicated Port Burstable Select Ethernet Port Speed 50 Mbps with Bandwidth/Billing Commitment 30 Mbps</t>
  </si>
  <si>
    <t>Internet Dedicated Port Burstable Select Ethernet Port Speed 600 Mbps with Bandwidth/Billing Commitment 100 Mbps</t>
  </si>
  <si>
    <t>Internet Dedicated Port Burstable Select Ethernet Port Speed 600 Mbps with Bandwidth/Billing Commitment 200 Mbps</t>
  </si>
  <si>
    <t>Internet Dedicated Port Burstable Select Ethernet Port Speed 600 Mbps with Bandwidth/Billing Commitment 300 Mbps</t>
  </si>
  <si>
    <t>Internet Dedicated Port Burstable Select Ethernet Port Speed 600 Mbps with Bandwidth/Billing Commitment 500 Mbps</t>
  </si>
  <si>
    <t>Internet Dedicated Port Burstable Select TDM Port Speed 155 Mbps with Bandwidth/Billing Commitment 30 Mbps</t>
  </si>
  <si>
    <t>1,267.00</t>
  </si>
  <si>
    <t>Internet Dedicated Port Burstable Select TDM Port Speed 45 Mbps with Bandwidth/Billing Commitment 5 Mbps</t>
  </si>
  <si>
    <t>638.00</t>
  </si>
  <si>
    <t>Internet Dedicated Port Burstable Select TDM Port Speed 45 Mbps with Bandwidth/Billing Commitment 10 Mbps</t>
  </si>
  <si>
    <t>700.00</t>
  </si>
  <si>
    <t>Internet Dedicated Port Burstable Select TDM Port Speed 45 Mbps with Bandwidth/Billing Commitment 20 Mbps</t>
  </si>
  <si>
    <t>900.00</t>
  </si>
  <si>
    <t>Internet Dedicated Port Burstable Aggregation Ethernet Port Speed 1 Gbps with Bandwidth/Billing Commitment 100 Mbps</t>
  </si>
  <si>
    <t>Internet Dedicated Port Burstable Aggregation Ethernet Poert Speed 1 Gbps with Bandwidth/Billing Commitment 100 Mbps</t>
  </si>
  <si>
    <t>Internet Dedicated Port Burstable Aggregation Ethernet Port Speed 1 Gbps with Bandwidth/Billing Commitment 200 Mbps</t>
  </si>
  <si>
    <t>Internet Dedicated Port Burstable Aggregation Ethernet Port Speed 1 Gbps with Bandwidth/Billing Commitment 300 Mbps</t>
  </si>
  <si>
    <t>Internet Dedicated Port Burstable Aggregation Ethernet Poert Speed 1 Gbps with Bandwidth/Billing Commitment 300 Mbps</t>
  </si>
  <si>
    <t>Internet Dedicated Port Burstable Aggregation Ethernet Port Speed 1 Gbps with Bandwidth/Billing Commitment 400 Mbps</t>
  </si>
  <si>
    <t>Internet Dedicated Port Burstable Aggregation Ethernet Poert Speed 1 Gbps with Bandwidth/Billing Commitment 400 Mbps</t>
  </si>
  <si>
    <t>Internet Dedicated Port Burstable Aggregation Ethernet Port Speed 1 Gbps with Bandwidth/Billing Commitment 500 Mbps</t>
  </si>
  <si>
    <t>Internet Dedicated Port Burstable Aggregation Ethernet Poert Speed 1 Gbps with Bandwidth/Billing Commitment 500 Mbps</t>
  </si>
  <si>
    <t>Internet Dedicated Port Burstable Aggregation Ethernet Port Speed 1 Gbps with Bandwidth/Billing Commitment 600 Mbps</t>
  </si>
  <si>
    <t>Internet Dedicated Port Burstable Aggregation Ethernet Poert Speed 1 Gbps with Bandwidth/Billing Commitment 600 Mbps</t>
  </si>
  <si>
    <t>Internet Dedicated Port Burstable Aggregation Ethernet Port Speed 10 Gbps with Bandwidth/Billing Commitment 100 Mbps</t>
  </si>
  <si>
    <t>Internet Dedicated Port Burstable Aggregation Ethernet Poert Speed 10 Gbps with Bandwidth/Billing Commitment 100 Mbps</t>
  </si>
  <si>
    <t>Internet Dedicated Port Burstable Aggregation Ethernet Port Speed 10 Gbps with Bandwidth/Billing Commitment 200 Mbps</t>
  </si>
  <si>
    <t>Internet Dedicated Port Burstable Aggregation Ethernet Poert Speed 10 Gbps with Bandwidth/Billing Commitment 200 Mbps</t>
  </si>
  <si>
    <t>Internet Dedicated Port Burstable Aggregation Ethernet Port Speed 10 Gbps with Bandwidth/Billing Commitment 300 Mbps</t>
  </si>
  <si>
    <t>Internet Dedicated Port Burstable Aggregation Ethernet Poert Speed 10 Gbps with Bandwidth/Billing Commitment 300 Mbps</t>
  </si>
  <si>
    <t>Internet Dedicated Port Burstable Aggregation Ethernet Port Speed 10 Gbps with Bandwidth/Billing Commitment 400 Mbps</t>
  </si>
  <si>
    <t>Internet Dedicated Port Burstable Aggregation Ethernet Poert Speed 10 Gbps with Bandwidth/Billing Commitment 400 Mbps</t>
  </si>
  <si>
    <t>Internet Dedicated Port Burstable Aggregation Ethernet Port Speed 10 Gbps with Bandwidth/Billing Commitment 500 Mbps</t>
  </si>
  <si>
    <t>Internet Dedicated Port Burstable Aggregation Ethernet Poert Speed 10 Gbps with Bandwidth/Billing Commitment 500 Mbps</t>
  </si>
  <si>
    <t>Internet Dedicated Port Burstable Aggregation Ethernet Port Speed 10 Gbps with Bandwidth/Billing Commitment 1 Gbps</t>
  </si>
  <si>
    <t>Internet Dedicated Port Burstable Aggregation Ethernet Poert Speed 10 Gbps with Bandwidth/Billing Commitment 1 Gbps</t>
  </si>
  <si>
    <t>Internet Dedicated Port Burstable Aggregation Ethernet Port Speed 10 Gbps with Bandwidth/Billing Commitment 1.5 Gbps</t>
  </si>
  <si>
    <t>Internet Dedicated Port Burstable Aggregation Ethernet Poert Speed 10 Gbps with Bandwidth/Billing Commitment 1.5 Gbps</t>
  </si>
  <si>
    <t>4,241.00</t>
  </si>
  <si>
    <t>Internet Dedicated Port Burstable Aggregation Ethernet Port Speed 10 Gbps with Bandwidth/Billing Commitment 2 Gbps</t>
  </si>
  <si>
    <t>Internet Dedicated Port Burstable Aggregation Ethernet Poert Speed 10 Gbps with Bandwidth/Billing Commitment 2 Gbps</t>
  </si>
  <si>
    <t>5,371.00</t>
  </si>
  <si>
    <t>Internet Dedicated Port Burstable Aggregation Ethernet Port Speed 10 Gbps with Bandwidth/Billing Commitment 2.5 Gbps</t>
  </si>
  <si>
    <t>Internet Dedicated Port Burstable Aggregation Ethernet Poert Speed 10 Gbps with Bandwidth/Billing Commitment 2.5 Gbps</t>
  </si>
  <si>
    <t>6,378.00</t>
  </si>
  <si>
    <t>Internet Dedicated Port Burstable Aggregation Ethernet Port Speed 10 Gbps with Bandwidth/Billing Commitment 3 Gbps</t>
  </si>
  <si>
    <t>Internet Dedicated Port Burstable Aggregation Ethernet Poert Speed 10 Gbps with Bandwidth/Billing Commitment 3 Gbps</t>
  </si>
  <si>
    <t>7,270.00</t>
  </si>
  <si>
    <t>Internet Dedicated Port Burstable Aggregation Ethernet Port Speed 10 Gbps with Bandwidth/Billing Commitment 3.5 Gbps</t>
  </si>
  <si>
    <t>Internet Dedicated Port Burstable Aggregation Ethernet Poert Speed 10 Gbps with Bandwidth/Billing Commitment 3.5 Gbps</t>
  </si>
  <si>
    <t>8,240.00</t>
  </si>
  <si>
    <t>Internet Dedicated Port Burstable Aggregation Ethernet Port Speed 10 Gbps with Bandwidth/Billing Commitment 4 Gbps</t>
  </si>
  <si>
    <t>Internet Dedicated Port Burstable Aggregation Ethernet Poert Speed 10 Gbps with Bandwidth/Billing Commitment 4 Gbps</t>
  </si>
  <si>
    <t>9,209.00</t>
  </si>
  <si>
    <t>Internet Dedicated Port Burstable Aggregation Ethernet Port Speed 10 Gbps with Bandwidth/Billing Commitment 4.5 Gbps</t>
  </si>
  <si>
    <t>Internet Dedicated Port Burstable Aggregation Ethernet Poert Speed 10 Gbps with Bandwidth/Billing Commitment 4.5 Gbps</t>
  </si>
  <si>
    <t>10,072.00</t>
  </si>
  <si>
    <t>Internet Dedicated Port Burstable Aggregation Ethernet Port Speed 10 Gbps with Bandwidth/Billing Commitment 5 Gbps</t>
  </si>
  <si>
    <t>Internet Dedicated Port Burstable Aggregation Ethernet Poert Speed 10 Gbps with Bandwidth/Billing Commitment 5 Gbps</t>
  </si>
  <si>
    <t>10,935.00</t>
  </si>
  <si>
    <t>Internet Dedicated Port Burstable Aggregation Ethernet Port Speed 10 Gbps with Bandwidth/Billing Commitment 5.5 Gbps</t>
  </si>
  <si>
    <t>Internet Dedicated Port Burstable Aggregation Ethernet Poert Speed 10 Gbps with Bandwidth/Billing Commitment 5.5 Gbps</t>
  </si>
  <si>
    <t>11,701.00</t>
  </si>
  <si>
    <t>Internet Dedicated Port Burstable Aggregation Ethernet Port Speed 10 Gbps with Bandwidth/Billing Commitment 6 Gbps</t>
  </si>
  <si>
    <t>Internet Dedicated Port Burstable Aggregation Ethernet Poert Speed 10 Gbps with Bandwidth/Billing Commitment 6 Gbps</t>
  </si>
  <si>
    <t>12,467.00</t>
  </si>
  <si>
    <t>Internet Dedicated Port Burstable Aggregation Ethernet Port Speed 10 Gbps with Bandwidth/Billing Commitment 6.5 Gbps</t>
  </si>
  <si>
    <t>Internet Dedicated Port Burstable Aggregation Ethernet Poert Speed 10 Gbps with Bandwidth/Billing Commitment 6.5 Gbps</t>
  </si>
  <si>
    <t>13,298.00</t>
  </si>
  <si>
    <t>Internet Dedicated Port Burstable Aggregation Ethernet Poert Speed 10 Gbps with Bandwidth/Billing Commitment 7 Gbps</t>
  </si>
  <si>
    <t>14,129.00</t>
  </si>
  <si>
    <t>Internet Dedicated Port Burstable Aggregation Ethernet Port Speed 10 Gbps with Bandwidth/Billing Commitment 7.5 Gbps</t>
  </si>
  <si>
    <t>Internet Dedicated Port Burstable Aggregation Ethernet Poert Speed 10 Gbps with Bandwidth/Billing Commitment 7.5 Gbps</t>
  </si>
  <si>
    <t>14,960.00</t>
  </si>
  <si>
    <t>Internet Dedicated Port Burstable Aggregation Ethernet Poert Speed 10 Gbps with Bandwidth/Billing Commitment 8 Gbps</t>
  </si>
  <si>
    <t>15,792.00</t>
  </si>
  <si>
    <t>Internet Dedicated Port Burstable Aggregation Ethernet Port Speed 10 Gbps with Bandwidth/Billing Commitment 9 Gbps</t>
  </si>
  <si>
    <t>Internet Dedicated Port Burstable Aggregation Ethernet Poert Speed 10 Gbps with Bandwidth/Billing Commitment 9 Gbps</t>
  </si>
  <si>
    <t>16,420.00</t>
  </si>
  <si>
    <t>Internet Dedicated Port Burstable Aggregation Ethernet Port Speed 10 Mbps with Bandwidth/Billing Commitment 2 Mbps</t>
  </si>
  <si>
    <t>Internet Dedicated Port Burstable Aggregation Ethernet Poert Speed 10 Mbps with Bandwidth/Billing Commitment 2 Mbps</t>
  </si>
  <si>
    <t>Internet Dedicated Port Burstable Aggregation Ethernet Port Speed 10 Mbps with Bandwidth/Billing Commitment 4 Mbps</t>
  </si>
  <si>
    <t>Internet Dedicated Port Burstable Aggregation Ethernet Poert Speed 10 Mbps with Bandwidth/Billing Commitment 4 Mbps</t>
  </si>
  <si>
    <t>Internet Dedicated Port Burstable Aggregation Ethernet Poert Speed 100 Mbps with Bandwidth/Billing Commitment 10 Mbps</t>
  </si>
  <si>
    <t>Internet Dedicated Port Burstable Aggregation Ethernet Port Speed 100 Mbps with Bandwidth/Billing Commitment 20 Mbps</t>
  </si>
  <si>
    <t>Internet Dedicated Port Burstable Aggregation Ethernet Poert Speed 100 Mbps with Bandwidth/Billing Commitment 20 Mbps</t>
  </si>
  <si>
    <t>Internet Dedicated Port Burstable Aggregation Ethernet Port Speed 100 Mbps with Bandwidth/Billing Commitment 30 Mbps</t>
  </si>
  <si>
    <t>Internet Dedicated Port Burstable Aggregation Ethernet Poert Speed 100 Mbps with Bandwidth/Billing Commitment 30 Mbps</t>
  </si>
  <si>
    <t>Internet Dedicated Port Burstable Aggregation Ethernet Port Speed 100 Mbps with Bandwidth/Billing Commitment 40 Mbps</t>
  </si>
  <si>
    <t>Internet Dedicated Port Burstable Aggregation Ethernet Poert Speed 100 Mbps with Bandwidth/Billing Commitment 40 Mbps</t>
  </si>
  <si>
    <t>Internet Dedicated Port Burstable Aggregation Ethernet Port Speed 100 Mbps with Bandwidth/Billing Commitment 50 Mbps</t>
  </si>
  <si>
    <t>Internet Dedicated Port Burstable Aggregation Ethernet Poert Speed 100 Mbps with Bandwidth/Billing Commitment 50 Mbps</t>
  </si>
  <si>
    <t>Internet Dedicated Port Burstable Aggregation Ethernet Port Speed 100 Mbps with Bandwidth/Billing Commitment 60 Mbps</t>
  </si>
  <si>
    <t>Internet Dedicated Port Burstable Aggregation Ethernet Poert Speed 100 Mbps with Bandwidth/Billing Commitment 60 Mbps</t>
  </si>
  <si>
    <t>Internet Dedicated Port Burstable Aggregation Ethernet Port Speed 100 Mbps with Bandwidth/Billing Commitment 70 Mbps</t>
  </si>
  <si>
    <t>Internet Dedicated Port Burstable Aggregation Ethernet Poert Speed 100 Mbps with Bandwidth/Billing Commitment 70 Mbps</t>
  </si>
  <si>
    <t>Internet Dedicated Port Burstable Aggregation Ethernet Port Speed 100 Mbps with Bandwidth/Billing Commitment 80 Mbps</t>
  </si>
  <si>
    <t>Internet Dedicated Port Burstable Aggregation Ethernet Poert Speed 100 Mbps with Bandwidth/Billing Commitment 80 Mbps</t>
  </si>
  <si>
    <t>Internet Dedicated Port Burstable Aggregation Ethernet Port Speed 50 Mbps with Bandwidth/Billing Commitment 5 Mbps</t>
  </si>
  <si>
    <t>Internet Dedicated Port Burstable Aggregation Ethernet Poert Speed 50 Mbps with Bandwidth/Billing Commitment 5 Mbps</t>
  </si>
  <si>
    <t>Internet Dedicated Port Burstable Aggregation Ethernet Port Speed 50 Mbps with Bandwidth/Billing Commitment 10 Mbps</t>
  </si>
  <si>
    <t>Internet Dedicated Port Burstable Aggregation Ethernet Poert Speed 50 Mbps with Bandwidth/Billing Commitment 10 Mbps</t>
  </si>
  <si>
    <t>Internet Dedicated Port Burstable Aggregation Ethernet Port Speed 50 Mbps with Bandwidth/Billing Commitment 30 Mbps</t>
  </si>
  <si>
    <t>Internet Dedicated Port Burstable Aggregation Ethernet Poert Speed 50 Mbps with Bandwidth/Billing Commitment 30 Mbps</t>
  </si>
  <si>
    <t>Internet Dedicated Port Burstable Aggregation Ethernet Poert Speed 600 Mbps with Bandwidth/Billing Commitment 100 Mbps</t>
  </si>
  <si>
    <t>Internet Dedicated Port Burstable Aggregation Ethernet Poert Speed 600 Mbps with Bandwidth/Billing Commitment 200 Mbps</t>
  </si>
  <si>
    <t>Internet Dedicated Port Burstable Aggregation Ethernet Port Speed 600 Mbps with Bandwidth/Billing Commitment 300 Mbps</t>
  </si>
  <si>
    <t>Internet Dedicated Port Burstable Aggregation Ethernet Poert Speed 600 Mbps with Bandwidth/Billing Commitment 300 Mbps</t>
  </si>
  <si>
    <t>Internet Dedicated Port Burstable Aggregation Ethernet Port Speed 600 Mbps with Bandwidth/Billing Commitment 500 Mbps</t>
  </si>
  <si>
    <t>Internet Dedicated Port Burstable Aggregation Ethernet Poert Speed 600 Mbps with Bandwidth/Billing Commitment 500 Mbps</t>
  </si>
  <si>
    <t>per Mbps</t>
  </si>
  <si>
    <t>QoS Ethernet Port Speed  2 Mbps Non-Recurring</t>
  </si>
  <si>
    <t>QoS Ethernet Port Speed  3 Mbps Non-Recurring</t>
  </si>
  <si>
    <t>QoS Ethernet Port Speed  4 Mbps Non-Recurring</t>
  </si>
  <si>
    <t>QoS Ethernet Port Speed  5 Mbps Non-Recurring</t>
  </si>
  <si>
    <t>QoS Ethernet Port Speed  6 Mbps Non-Recurring</t>
  </si>
  <si>
    <t>QoS Ethernet Port Speed  8 Mbps Non-Recurring</t>
  </si>
  <si>
    <t>QoS Ethernet Port Speed  10 Mbps Non-Recurring</t>
  </si>
  <si>
    <t>QoS Ethernet Port Speed  20 Mbps Non-Recurring</t>
  </si>
  <si>
    <t>QoS Ethernet Port Speed  21 Mbps Non-Recurring</t>
  </si>
  <si>
    <t>QoS Ethernet Port Speed  30 Mbps Non-Recurring</t>
  </si>
  <si>
    <t>QoS Ethernet Port Speed  40 Mbps Non-Recurring</t>
  </si>
  <si>
    <t>QoS Ethernet Port Speed  50 Mbps Non-Recurring</t>
  </si>
  <si>
    <t>QoS Ethernet Port Speed  60 Mbps Non-Recurring</t>
  </si>
  <si>
    <t>QoS Ethernet Port Speed  70 Mbps Non-Recurring</t>
  </si>
  <si>
    <t>QoS Ethernet Port Speed  80 Mbps Non-Recurring</t>
  </si>
  <si>
    <t>QoS Ethernet Port Speed  100 Mbps Non-Recurring</t>
  </si>
  <si>
    <t>QoS Ethernet Port Speed  150 Mbps Non-Recurring</t>
  </si>
  <si>
    <t>QoS Ethernet Port Speed  200 Mbps Non-Recurring</t>
  </si>
  <si>
    <t>QoS Ethernet Port Speed  300 Mbps Non-Recurring</t>
  </si>
  <si>
    <t>QoS Ethernet Port Speed  400 Mbps Non-Recurring</t>
  </si>
  <si>
    <t>QoS Ethernet Port Speed  500 Mbps Non-Recurring</t>
  </si>
  <si>
    <t>QoS Ethernet Port Speed  600 Mbps Non-Recurring</t>
  </si>
  <si>
    <t>QoS Ethernet Port Speed  700 Mbps Non-Recurring</t>
  </si>
  <si>
    <t>QoS Ethernet Port Speed  800 Mbps Non-Recurring</t>
  </si>
  <si>
    <t>QoS Ethernet Port Speed  1 Gbps Non-Recurring</t>
  </si>
  <si>
    <t>QoS Ethernet Port Speed  1.5 Gbps Non-Recurring</t>
  </si>
  <si>
    <t>QoS Ethernet Port Speed  2 Gbps Non-Recurring</t>
  </si>
  <si>
    <t>QoS Ethernet Port Speed  2.5 Gbps Non-Recurring</t>
  </si>
  <si>
    <t>QoS Ethernet Port Speed  3 Gbps Non-Recurring</t>
  </si>
  <si>
    <t>QoS Ethernet Port Speed  4 Gbps Non-Recurring</t>
  </si>
  <si>
    <t>QoS Ethernet Port Speed  5 Gbps Non-Recurring</t>
  </si>
  <si>
    <t>QoS Ethernet Port Speed  6 Gbps Non-Recurring</t>
  </si>
  <si>
    <t>QoS Ethernet Port Speed  8 Gbps Non-Recurring</t>
  </si>
  <si>
    <t>QoS Ethernet Port Speed  10 Gbps Non-Recurring</t>
  </si>
  <si>
    <t>QoS TDM Port Speed  1.5 Mbps Non-Recurring</t>
  </si>
  <si>
    <t>QoS TDM Port Speed  2 Mbps Non-Recurring</t>
  </si>
  <si>
    <t>QoS TDM Port Speed  3 Mbps Non-Recurring</t>
  </si>
  <si>
    <t>QoS TDM Port Speed  4 Mbps Non-Recurring</t>
  </si>
  <si>
    <t>QoS TDM Port Speed  4.6 Mbps Non-Recurring</t>
  </si>
  <si>
    <t>QoS TDM Port Speed  6 Mbps Non-Recurring</t>
  </si>
  <si>
    <t>QoS TDM Port Speed  8 Mbps Non-Recurring</t>
  </si>
  <si>
    <t>QoS TDM Port Speed  9 Mbps Non-Recurring</t>
  </si>
  <si>
    <t>QoS TDM Port Speed  10 Mbps Non-Recurring</t>
  </si>
  <si>
    <t>QoS TDM Port Speed  12 Mbps Non-Recurring</t>
  </si>
  <si>
    <t>QoS TDM Port Speed  15 Mbps Non-Recurring</t>
  </si>
  <si>
    <t>QoS TDM Port Speed  20 Mbps Non-Recurring</t>
  </si>
  <si>
    <t>QoS TDM Port Speed  21 Mbps Non-Recurring</t>
  </si>
  <si>
    <t>QoS TDM Port Speed  30 Mbps Non-Recurring</t>
  </si>
  <si>
    <t>QoS TDM Port Speed  34 Mbps Non-Recurring</t>
  </si>
  <si>
    <t>QoS TDM Port Speed  45 Mbps Non-Recurring</t>
  </si>
  <si>
    <t>QoS TDM Port Speed  155 Mbps Non-Recurring</t>
  </si>
  <si>
    <t>QoS TDM Port Speed  622 Mbps Non-Recurring</t>
  </si>
  <si>
    <t>QoS TDM Port Speed  2.5 Gbps Non-Recurring</t>
  </si>
  <si>
    <t>QoS TDM Port Speed  10 Gbps Non-Recurring</t>
  </si>
  <si>
    <t>QoS Ethernet Port Speed  2 Mbps Recurring</t>
  </si>
  <si>
    <t>QoS Ethernet Port Speed  3 Mbps Recurring</t>
  </si>
  <si>
    <t>QoS Ethernet Port Speed  4 Mbps Recurring</t>
  </si>
  <si>
    <t>QoS Ethernet Port Speed  5 Mbps Recurring</t>
  </si>
  <si>
    <t>QoS Ethernet Port Speed  6 Mbps Recurring</t>
  </si>
  <si>
    <t>QoS Ethernet Port Speed  8 Mbps Recurring</t>
  </si>
  <si>
    <t>QoS Ethernet Port Speed  10 Mbps Recurring</t>
  </si>
  <si>
    <t>QoS Ethernet Port Speed  20 Mbps Recurring</t>
  </si>
  <si>
    <t>QoS Ethernet Port Speed  21 Mbps Recurring</t>
  </si>
  <si>
    <t>QoS Ethernet Port Speed  30 Mbps Recurring</t>
  </si>
  <si>
    <t>QoS Ethernet Port Speed  40 Mbps Recurring</t>
  </si>
  <si>
    <t>QoS Ethernet Port Speed  50 Mbps Recurring</t>
  </si>
  <si>
    <t>QoS Ethernet Port Speed  60 Mbps Recurring</t>
  </si>
  <si>
    <t>QoS Ethernet Port Speed  70 Mbps Recurring</t>
  </si>
  <si>
    <t>QoS Ethernet Port Speed  80 Mbps Recurring</t>
  </si>
  <si>
    <t>QoS Ethernet Port Speed  100 Mbps Recurring</t>
  </si>
  <si>
    <t>QoS Ethernet Port Speed  150 Mbps Recurring</t>
  </si>
  <si>
    <t>QoS Ethernet Port Speed  200 Mbps Recurring</t>
  </si>
  <si>
    <t>QoS Ethernet Port Speed  300 Mbps Recurring</t>
  </si>
  <si>
    <t>QoS Ethernet Port Speed  400 Mbps Recurring</t>
  </si>
  <si>
    <t>QoS Ethernet Port Speed  500 Mbps Recurring</t>
  </si>
  <si>
    <t>QoS Ethernet Port Speed  600 Mbps Recurring</t>
  </si>
  <si>
    <t>QoS Ethernet Port Speed  700 Mbps Recurring</t>
  </si>
  <si>
    <t>QoS Ethernet Port Speed  800 Mbps Recurring</t>
  </si>
  <si>
    <t>QoS Ethernet Port Speed  1 Gbps Recurring</t>
  </si>
  <si>
    <t>QoS Ethernet Port Speed  1.5 Gbps Recurring</t>
  </si>
  <si>
    <t>QoS Ethernet Port Speed  2 Gbps Recurring</t>
  </si>
  <si>
    <t>QoS Ethernet Port Speed  2.5 Gbps Recurring</t>
  </si>
  <si>
    <t>QoS Ethernet Port Speed  3 Gbps Recurring</t>
  </si>
  <si>
    <t>QoS Ethernet Port Speed  4 Gbps Recurring</t>
  </si>
  <si>
    <t>QoS Ethernet Port Speed  5 Gbps Recurring</t>
  </si>
  <si>
    <t>QoS Ethernet Port Speed  6 Gbps Recurring</t>
  </si>
  <si>
    <t>QoS Ethernet Port Speed  8 Gbps Recurring</t>
  </si>
  <si>
    <t>QoS Ethernet Port Speed  10 Gbps Recurring</t>
  </si>
  <si>
    <t>QoS Ethernet Port Speed  20 Gbps Recurring</t>
  </si>
  <si>
    <t>QoS Ethernet Port Speed  30 Gbps Recurring</t>
  </si>
  <si>
    <t>QoS Ethernet Port Speed  40 Gbps Recurring</t>
  </si>
  <si>
    <t>QoS Ethernet Port Speed  50 Gbps Recurring</t>
  </si>
  <si>
    <t>QoS Ethernet Port Speed  60 Gbps Recurring</t>
  </si>
  <si>
    <t>QoS Ethernet Port Speed  100 Gbps Recurring</t>
  </si>
  <si>
    <t>QoS TDM Port Speed  1.5 Mbps Recurring</t>
  </si>
  <si>
    <t>QoS TDM Port Speed  2 Mbps Recurring</t>
  </si>
  <si>
    <t>QoS TDM Port Speed  3 Mbps Recurring</t>
  </si>
  <si>
    <t>QoS TDM Port Speed  4 Mbps Recurring</t>
  </si>
  <si>
    <t>QoS TDM Port Speed  4.5 Mbps Recurring</t>
  </si>
  <si>
    <t>QoS TDM Port Speed  4.6 Mbps Recurring</t>
  </si>
  <si>
    <t>QoS TDM Port Speed  4.608 Mbps Recurring</t>
  </si>
  <si>
    <t>QoS TDM Port Speed  6 Mbps Recurring</t>
  </si>
  <si>
    <t>QoS TDM Port Speed  8 Mbps Recurring</t>
  </si>
  <si>
    <t>QoS TDM Port Speed  9 Mbps Recurring</t>
  </si>
  <si>
    <t>QoS TDM Port Speed  10 Mbps Recurring</t>
  </si>
  <si>
    <t>QoS TDM Port Speed  12 Mbps Recurring</t>
  </si>
  <si>
    <t>QoS TDM Port Speed  15 Mbps Recurring</t>
  </si>
  <si>
    <t>QoS TDM Port Speed  20 Mbps Recurring</t>
  </si>
  <si>
    <t>QoS TDM Port Speed  21 Mbps Recurring</t>
  </si>
  <si>
    <t>QoS TDM Port Speed  30 Mbps Recurring</t>
  </si>
  <si>
    <t>QoS TDM Port Speed  34 Mbps Recurring</t>
  </si>
  <si>
    <t>QoS TDM Port Speed  45 Mbps Recurring</t>
  </si>
  <si>
    <t>QoS TDM Port Speed  155 Mbps Recurring</t>
  </si>
  <si>
    <t>QoS TDM Port Speed  622 Mbps Recurring</t>
  </si>
  <si>
    <t>QoS TDM Port Speed  2.5 Gbps Recurring</t>
  </si>
  <si>
    <t>QoS TDM Port Speed  10 Gbps Recurring</t>
  </si>
  <si>
    <t>Standard Select</t>
  </si>
  <si>
    <t>Wan Analysis Reporting</t>
  </si>
  <si>
    <t>Provider Edge Statistics</t>
  </si>
  <si>
    <t>ETM</t>
  </si>
  <si>
    <t>Enhanced Traffic Management</t>
  </si>
  <si>
    <t>ETM Select</t>
  </si>
  <si>
    <t>ETM Select with netflow 1-100 Mbps</t>
  </si>
  <si>
    <t>ETM Select with netflow 101-500 Mbps</t>
  </si>
  <si>
    <t>ETM Select with netflow 501-1000 Mbps</t>
  </si>
  <si>
    <t>ETM Select with netflow 1001-10000 Mbps</t>
  </si>
  <si>
    <t>E-Line Dedicated 1 Mbps Metro Explicit Routing Working - Explicit Routing Protect Recurring</t>
  </si>
  <si>
    <t>E-Line Dedicated 1 Mbps Metro Explicit Routing Working - Restorable Recurring</t>
  </si>
  <si>
    <t>E-Line Dedicated 1 Mbps Metro Explicit Routing Working - Unprotected Recurring</t>
  </si>
  <si>
    <t>E-Line Dedicated 1 Mbps National Explicit Routing Working - Explicit Routing Protect Recurring</t>
  </si>
  <si>
    <t>E-Line Dedicated 1 Mbps National Explicit Routing Working - Restorable Recurring</t>
  </si>
  <si>
    <t>E-Line Dedicated 1 Mbps National Explicit Routing Working - Unprotected Recurring</t>
  </si>
  <si>
    <t>E-Line Dedicated 2 Mbps Metro Explicit Routing Working - Explicit Routing Protect Recurring</t>
  </si>
  <si>
    <t>E-Line Dedicated 2 Mbps Metro Explicit Routing Working - Restorable Recurring</t>
  </si>
  <si>
    <t>E-Line Dedicated 2 Mbps Metro Explicit Routing Working - Unprotected Recurring</t>
  </si>
  <si>
    <t>E-Line Dedicated 2 Mbps National Explicit Routing Working - Explicit Routing Protect Recurring</t>
  </si>
  <si>
    <t>E-Line Dedicated 2 Mbps National Explicit Routing Working - Restorable Recurring</t>
  </si>
  <si>
    <t>E-Line Dedicated 2 Mbps National Explicit Routing Working - Unprotected Recurring</t>
  </si>
  <si>
    <t>E-Line Dedicated 3 Mbps Metro Explicit Routing Working - Explicit Routing Protect Recurring</t>
  </si>
  <si>
    <t>E-Line Dedicated 3 Mbps Metro Explicit Routing Working - Restorable Recurring</t>
  </si>
  <si>
    <t>E-Line Dedicated 3 Mbps Metro Explicit Routing Working - Unprotected Recurring</t>
  </si>
  <si>
    <t>E-Line Dedicated 3 Mbps National Explicit Routing Working - Explicit Routing Protect Recurring</t>
  </si>
  <si>
    <t>E-Line Dedicated 3 Mbps National Explicit Routing Working - Restorable Recurring</t>
  </si>
  <si>
    <t>E-Line Dedicated 3 Mbps National Explicit Routing Working - Unprotected Recurring</t>
  </si>
  <si>
    <t>E-Line Dedicated 4 Mbps Metro Explicit Routing Working - Explicit Routing Protect Recurring</t>
  </si>
  <si>
    <t>E-Line Dedicated 4 Mbps Metro Explicit Routing Working - Restorable Recurring</t>
  </si>
  <si>
    <t>E-Line Dedicated 4 Mbps Metro Explicit Routing Working - Unprotected Recurring</t>
  </si>
  <si>
    <t>E-Line Dedicated 4 Mbps National Explicit Routing Working - Explicit Routing Protect Recurring</t>
  </si>
  <si>
    <t>E-Line Dedicated 4 Mbps National Explicit Routing Working - Restorable Recurring</t>
  </si>
  <si>
    <t>E-Line Dedicated 4 Mbps National Explicit Routing Working - Unprotected Recurring</t>
  </si>
  <si>
    <t>E-Line Dedicated 5 Mbps Metro Explicit Routing Working - Explicit Routing Protect Recurring</t>
  </si>
  <si>
    <t>E-Line Dedicated 5 Mbps Metro Explicit Routing Working - Restorable Recurring</t>
  </si>
  <si>
    <t>E-Line Dedicated 5 Mbps Metro Explicit Routing Working - Unprotected Recurring</t>
  </si>
  <si>
    <t>E-Line Dedicated 5 Mbps National Explicit Routing Working - Explicit Routing Protect Recurring</t>
  </si>
  <si>
    <t>E-Line Dedicated 5 Mbps National Explicit Routing Working - Restorable Recurring</t>
  </si>
  <si>
    <t>E-Line Dedicated 5 Mbps National Explicit Routing Working - Unprotected Recurring</t>
  </si>
  <si>
    <t>E-Line Dedicated 6 Mbps Metro Explicit Routing Working - Explicit Routing Protect Recurring</t>
  </si>
  <si>
    <t>E-Line Dedicated 6 Mbps Metro Explicit Routing Working - Restorable Recurring</t>
  </si>
  <si>
    <t>E-Line Dedicated 6 Mbps Metro Explicit Routing Working - Unprotected Recurring</t>
  </si>
  <si>
    <t>E-Line Dedicated 6 Mbps National Explicit Routing Working - Explicit Routing Protect Recurring</t>
  </si>
  <si>
    <t>E-Line Dedicated 6 Mbps National Explicit Routing Working - Restorable Recurring</t>
  </si>
  <si>
    <t>E-Line Dedicated 6 Mbps National Explicit Routing Working - Unprotected Recurring</t>
  </si>
  <si>
    <t>E-Line Dedicated 7 Mbps Metro Explicit Routing Working - Restorable Recurring</t>
  </si>
  <si>
    <t>E-Line Dedicated 7 Mbps Metro Explicit Routing Working - Unprotected Recurring</t>
  </si>
  <si>
    <t>E-Line Dedicated 7 Mbps National Explicit Routing Working - Restorable Recurring</t>
  </si>
  <si>
    <t>E-Line Dedicated 7 Mbps National Explicit Routing Working - Unprotected Recurring</t>
  </si>
  <si>
    <t>E-Line Dedicated 8 Mbps Metro Explicit Routing Working - Explicit Routing Protect Recurring</t>
  </si>
  <si>
    <t>E-Line Dedicated 8 Mbps Metro Explicit Routing Working - Restorable Recurring</t>
  </si>
  <si>
    <t>E-Line Dedicated 8 Mbps Metro Explicit Routing Working - Unprotected Recurring</t>
  </si>
  <si>
    <t>E-Line Dedicated 8 Mbps National Explicit Routing Working - Explicit Routing Protect Recurring</t>
  </si>
  <si>
    <t>E-Line Dedicated 8 Mbps National Explicit Routing Working - Restorable Recurring</t>
  </si>
  <si>
    <t>E-Line Dedicated 8 Mbps National Explicit Routing Working - Unprotected Recurring</t>
  </si>
  <si>
    <t>E-Line Dedicated 9 Mbps Metro Explicit Routing Working - Restorable Recurring</t>
  </si>
  <si>
    <t>E-Line Dedicated 9 Mbps Metro Explicit Routing Working - Unprotected Recurring</t>
  </si>
  <si>
    <t>E-Line Dedicated 9 Mbps National Explicit Routing Working - Restorable Recurring</t>
  </si>
  <si>
    <t>E-Line Dedicated 9 Mbps National Explicit Routing Working - Unprotected Recurring</t>
  </si>
  <si>
    <t>E-Line Dedicated 10 Mbps Metro Explicit Routing Working - Explicit Routing Protect Recurring</t>
  </si>
  <si>
    <t>E-Line Dedicated 10 Mbps Metro Explicit Routing Working - Restorable Recurring</t>
  </si>
  <si>
    <t>E-Line Dedicated 10 Mbps Metro Explicit Routing Working - Unprotected Recurring</t>
  </si>
  <si>
    <t>E-Line Dedicated 10 Mbps National Explicit Routing Working - Explicit Routing Protect Recurring</t>
  </si>
  <si>
    <t>E-Line Dedicated 10 Mbps National Explicit Routing Working - Restorable Recurring</t>
  </si>
  <si>
    <t>E-Line Dedicated 10 Mbps National Explicit Routing Working - Unprotected Recurring</t>
  </si>
  <si>
    <t>E-Line Dedicated 15 Mbps Metro Explicit Routing Working - Explicit Routing Protect Recurring</t>
  </si>
  <si>
    <t>E-Line Dedicated 15 Mbps Metro Explicit Routing Working - Restorable Recurring</t>
  </si>
  <si>
    <t>E-Line Dedicated 15 Mbps Metro Explicit Routing Working - Unprotected Recurring</t>
  </si>
  <si>
    <t>E-Line Dedicated 15 Mbps National Explicit Routing Working - Explicit Routing Protect Recurring</t>
  </si>
  <si>
    <t>E-Line Dedicated 15 Mbps National Explicit Routing Working - Restorable Recurring</t>
  </si>
  <si>
    <t>E-Line Dedicated 15 Mbps National Explicit Routing Working - Unprotected Recurring</t>
  </si>
  <si>
    <t>E-Line Dedicated 20 Mbps Metro Explicit Routing Working - Explicit Routing Protect Recurring</t>
  </si>
  <si>
    <t>E-Line Dedicated 20 Mbps Metro Explicit Routing Working - Restorable Recurring</t>
  </si>
  <si>
    <t>E-Line Dedicated 20 Mbps Metro Explicit Routing Working - Unprotected Recurring</t>
  </si>
  <si>
    <t>E-Line Dedicated 20 Mbps National Explicit Routing Working - Explicit Routing Protect Recurring</t>
  </si>
  <si>
    <t>E-Line Dedicated 20 Mbps National Explicit Routing Working - Restorable Recurring</t>
  </si>
  <si>
    <t>E-Line Dedicated 20 Mbps National Explicit Routing Working - Unprotected Recurring</t>
  </si>
  <si>
    <t>E-Line Dedicated 30 Mbps Metro Explicit Routing Working - Explicit Routing Protect Recurring</t>
  </si>
  <si>
    <t>E-Line Dedicated 30 Mbps Metro Explicit Routing Working - Restorable Recurring</t>
  </si>
  <si>
    <t>E-Line Dedicated 30 Mbps Metro Explicit Routing Working - Unprotected Recurring</t>
  </si>
  <si>
    <t>E-Line Dedicated 30 Mbps National Explicit Routing Working - Explicit Routing Protect Recurring</t>
  </si>
  <si>
    <t>E-Line Dedicated 30 Mbps National Explicit Routing Working - Restorable Recurring</t>
  </si>
  <si>
    <t>E-Line Dedicated 30 Mbps National Explicit Routing Working - Unprotected Recurring</t>
  </si>
  <si>
    <t>E-Line Dedicated 40 Mbps Metro Explicit Routing Working - Explicit Routing Protect Recurring</t>
  </si>
  <si>
    <t>E-Line Dedicated 40 Mbps Metro Explicit Routing Working - Restorable Recurring</t>
  </si>
  <si>
    <t>E-Line Dedicated 40 Mbps Metro Explicit Routing Working - Unprotected Recurring</t>
  </si>
  <si>
    <t>E-Line Dedicated 40 Mbps National Explicit Routing Working - Explicit Routing Protect Recurring</t>
  </si>
  <si>
    <t>E-Line Dedicated 40 Mbps National Explicit Routing Working - Restorable Recurring</t>
  </si>
  <si>
    <t>E-Line Dedicated 40 Mbps National Explicit Routing Working - Unprotected Recurring</t>
  </si>
  <si>
    <t>E-Line Dedicated 50 Mbps Metro Explicit Routing Working - Explicit Routing Protect Recurring</t>
  </si>
  <si>
    <t>E-Line Dedicated 50 Mbps Metro Explicit Routing Working - Restorable Recurring</t>
  </si>
  <si>
    <t>E-Line Dedicated 50 Mbps Metro Explicit Routing Working - Unprotected Recurring</t>
  </si>
  <si>
    <t>E-Line Dedicated 50 Mbps National Explicit Routing Working - Explicit Routing Protect Recurring</t>
  </si>
  <si>
    <t>E-Line Dedicated 50 Mbps National Explicit Routing Working - Restorable Recurring</t>
  </si>
  <si>
    <t>E-Line Dedicated 50 Mbps National Explicit Routing Working - Unprotected Recurring</t>
  </si>
  <si>
    <t>E-Line Dedicated 60 Mbps Metro Explicit Routing Working - Restorable Recurring</t>
  </si>
  <si>
    <t>E-Line Dedicated 60 Mbps Metro Explicit Routing Working - Unprotected Recurring</t>
  </si>
  <si>
    <t>E-Line Dedicated 60 Mbps National Explicit Routing Working - Restorable Recurring</t>
  </si>
  <si>
    <t>E-Line Dedicated 60 Mbps National Explicit Routing Working - Unprotected Recurring</t>
  </si>
  <si>
    <t>E-Line Dedicated 70 Mbps Metro Explicit Routing Working - Restorable Recurring</t>
  </si>
  <si>
    <t>E-Line Dedicated 70 Mbps Metro Explicit Routing Working - Unprotected Recurring</t>
  </si>
  <si>
    <t>E-Line Dedicated 70 Mbps National Explicit Routing Working - Restorable Recurring</t>
  </si>
  <si>
    <t>E-Line Dedicated 70 Mbps National Explicit Routing Working - Unprotected Recurring</t>
  </si>
  <si>
    <t>E-Line Dedicated 80 Mbps Metro Explicit Routing Working - Explicit Routing Protect Recurring</t>
  </si>
  <si>
    <t>E-Line Dedicated 80 Mbps Metro Explicit Routing Working - Restorable Recurring</t>
  </si>
  <si>
    <t>E-Line Dedicated 80 Mbps Metro Explicit Routing Working - Unprotected Recurring</t>
  </si>
  <si>
    <t>E-Line Dedicated 80 Mbps National Explicit Routing Working - Explicit Routing Protect Recurring</t>
  </si>
  <si>
    <t>E-Line Dedicated 80 Mbps National Explicit Routing Working - Restorable Recurring</t>
  </si>
  <si>
    <t>E-Line Dedicated 80 Mbps National Explicit Routing Working - Unprotected Recurring</t>
  </si>
  <si>
    <t>E-Line Dedicated 90 Mbps Metro Explicit Routing Working - Restorable Recurring</t>
  </si>
  <si>
    <t>E-Line Dedicated 90 Mbps Metro Explicit Routing Working - Unprotected Recurring</t>
  </si>
  <si>
    <t>E-Line Dedicated 90 Mbps National Explicit Routing Working - Restorable Recurring</t>
  </si>
  <si>
    <t>E-Line Dedicated 90 Mbps National Explicit Routing Working - Unprotected Recurring</t>
  </si>
  <si>
    <t>E-Line Dedicated 100 Mbps Metro Explicit Routing Working - Explicit Routing Protect Recurring</t>
  </si>
  <si>
    <t>E-Line Dedicated 100 Mbps Metro Explicit Routing Working - Restorable Recurring</t>
  </si>
  <si>
    <t>E-Line Dedicated 100 Mbps Metro Explicit Routing Working - Unprotected Recurring</t>
  </si>
  <si>
    <t>E-Line Dedicated 100 Mbps National Explicit Routing Working - Explicit Routing Protect Recurring</t>
  </si>
  <si>
    <t>E-Line Dedicated 100 Mbps National Explicit Routing Working - Restorable Recurring</t>
  </si>
  <si>
    <t>E-Line Dedicated 100 Mbps National Explicit Routing Working - Unprotected Recurring</t>
  </si>
  <si>
    <t>E-Line Dedicated 150 Mbps Metro Explicit Routing Working - Explicit Routing Protect Recurring</t>
  </si>
  <si>
    <t>E-Line Dedicated 150 Mbps Metro Explicit Routing Working - Restorable Recurring</t>
  </si>
  <si>
    <t>E-Line Dedicated 150 Mbps Metro Explicit Routing Working - Unprotected Recurring</t>
  </si>
  <si>
    <t>E-Line Dedicated 150 Mbps National Explicit Routing Working - Explicit Routing Protect Recurring</t>
  </si>
  <si>
    <t>E-Line Dedicated 150 Mbps National Explicit Routing Working - Restorable Recurring</t>
  </si>
  <si>
    <t>E-Line Dedicated 150 Mbps National Explicit Routing Working - Unprotected Recurring</t>
  </si>
  <si>
    <t>E-Line Dedicated 200 Mbps Metro Explicit Routing Working - Explicit Routing Protect Recurring</t>
  </si>
  <si>
    <t>E-Line Dedicated 200 Mbps Metro Explicit Routing Working - Restorable Recurring</t>
  </si>
  <si>
    <t>E-Line Dedicated 200 Mbps Metro Explicit Routing Working - Unprotected Recurring</t>
  </si>
  <si>
    <t>E-Line Dedicated 200 Mbps National Explicit Routing Working - Explicit Routing Protect Recurring</t>
  </si>
  <si>
    <t>E-Line Dedicated 200 Mbps National Explicit Routing Working - Restorable Recurring</t>
  </si>
  <si>
    <t>E-Line Dedicated 200 Mbps National Explicit Routing Working - Unprotected Recurring</t>
  </si>
  <si>
    <t>E-Line Dedicated 300 Mbps Metro Explicit Routing Working - Explicit Routing Protect Recurring</t>
  </si>
  <si>
    <t>E-Line Dedicated 300 Mbps Metro Explicit Routing Working - Restorable Recurring</t>
  </si>
  <si>
    <t>E-Line Dedicated 300 Mbps Metro Explicit Routing Working - Unprotected Recurring</t>
  </si>
  <si>
    <t>E-Line Dedicated 300 Mbps National Explicit Routing Working - Explicit Routing Protect Recurring</t>
  </si>
  <si>
    <t>E-Line Dedicated 300 Mbps National Explicit Routing Working - Restorable Recurring</t>
  </si>
  <si>
    <t>E-Line Dedicated 300 Mbps National Explicit Routing Working - Unprotected Recurring</t>
  </si>
  <si>
    <t>E-Line Dedicated 400 Mbps Metro Explicit Routing Working - Explicit Routing Protect Recurring</t>
  </si>
  <si>
    <t>E-Line Dedicated 400 Mbps Metro Explicit Routing Working - Restorable Recurring</t>
  </si>
  <si>
    <t>E-Line Dedicated 400 Mbps Metro Explicit Routing Working - Unprotected Recurring</t>
  </si>
  <si>
    <t>E-Line Dedicated 400 Mbps National Explicit Routing Working - Explicit Routing Protect Recurring</t>
  </si>
  <si>
    <t>E-Line Dedicated 400 Mbps National Explicit Routing Working - Restorable Recurring</t>
  </si>
  <si>
    <t>E-Line Dedicated 400 Mbps National Explicit Routing Working - Unprotected Recurring</t>
  </si>
  <si>
    <t>E-Line Dedicated 500 Mbps Metro Explicit Routing Working - Explicit Routing Protect Recurring</t>
  </si>
  <si>
    <t>E-Line Dedicated 500 Mbps Metro Explicit Routing Working - Restorable Recurring</t>
  </si>
  <si>
    <t>E-Line Dedicated 500 Mbps Metro Explicit Routing Working - Unprotected Recurring</t>
  </si>
  <si>
    <t>E-Line Dedicated 500 Mbps National Explicit Routing Working - Explicit Routing Protect Recurring</t>
  </si>
  <si>
    <t>E-Line Dedicated 500 Mbps National Explicit Routing Working - Restorable Recurring</t>
  </si>
  <si>
    <t>E-Line Dedicated 500 Mbps National Explicit Routing Working - Unprotected Recurring</t>
  </si>
  <si>
    <t>E-Line Dedicated 600 Mbps Metro Explicit Routing Working - Explicit Routing Protect Recurring</t>
  </si>
  <si>
    <t>E-Line Dedicated 600 Mbps Metro Explicit Routing Working - Restorable Recurring</t>
  </si>
  <si>
    <t>E-Line Dedicated 600 Mbps Metro Explicit Routing Working - Unprotected Recurring</t>
  </si>
  <si>
    <t>E-Line Dedicated 600 Mbps National Explicit Routing Working - Explicit Routing Protect Recurring</t>
  </si>
  <si>
    <t>E-Line Dedicated 600 Mbps National Explicit Routing Working - Restorable Recurring</t>
  </si>
  <si>
    <t>E-Line Dedicated 600 Mbps National Explicit Routing Working - Unprotected Recurring</t>
  </si>
  <si>
    <t>E-Line Dedicated 700 Mbps Metro Explicit Routing Working - Restorable Recurring</t>
  </si>
  <si>
    <t>E-Line Dedicated 700 Mbps Metro Explicit Routing Working - Unprotected Recurring</t>
  </si>
  <si>
    <t>E-Line Dedicated 700 Mbps National Explicit Routing Working - Restorable Recurring</t>
  </si>
  <si>
    <t>E-Line Dedicated 700 Mbps National Explicit Routing Working - Unprotected Recurring</t>
  </si>
  <si>
    <t>E-Line Dedicated 800 Mbps Metro Explicit Routing Working - Restorable Recurring</t>
  </si>
  <si>
    <t>E-Line Dedicated 800 Mbps Metro Explicit Routing Working - Unprotected Recurring</t>
  </si>
  <si>
    <t>E-Line Dedicated 800 Mbps National Explicit Routing Working - Restorable Recurring</t>
  </si>
  <si>
    <t>E-Line Dedicated 800 Mbps National Explicit Routing Working - Unprotected Recurring</t>
  </si>
  <si>
    <t>E-Line Dedicated 900 Mbps Metro Explicit Routing Working - Restorable Recurring</t>
  </si>
  <si>
    <t>E-Line Dedicated 900 Mbps Metro Explicit Routing Working - Unprotected Recurring</t>
  </si>
  <si>
    <t>E-Line Dedicated 900 Mbps National Explicit Routing Working - Restorable Recurring</t>
  </si>
  <si>
    <t>E-Line Dedicated 900 Mbps National Explicit Routing Working - Unprotected Recurring</t>
  </si>
  <si>
    <t>E-Line Dedicated 1 Gbps Metro Explicit Routing Working - Explicit Routing Protect Recurring</t>
  </si>
  <si>
    <t>E-Line Dedicated 1 Gbps Metro Explicit Routing Working - Restorable Recurring</t>
  </si>
  <si>
    <t>E-Line Dedicated 1 Gbps Metro Explicit Routing Working - Unprotected Recurring</t>
  </si>
  <si>
    <t>E-Line Dedicated 1 Gbps National Explicit Routing Working - Explicit Routing Protect Recurring</t>
  </si>
  <si>
    <t>E-Line Dedicated 1 Gbps National Explicit Routing Working - Restorable Recurring</t>
  </si>
  <si>
    <t>E-Line Dedicated 1 Gbps National Explicit Routing Working - Unprotected Recurring</t>
  </si>
  <si>
    <t>E-Line Dedicated 1.5 Gbps Metro Explicit Routing Working - Restorable Recurring</t>
  </si>
  <si>
    <t>E-Line Dedicated 1.5 Gbps Metro Explicit Routing Working - Unprotected Recurring</t>
  </si>
  <si>
    <t>E-Line Dedicated 1.5 Gbps National Explicit Routing Working - Restorable Recurring</t>
  </si>
  <si>
    <t>E-Line Dedicated 1.5 Gbps National Explicit Routing Working - Unprotected Recurring</t>
  </si>
  <si>
    <t>E-Line Dedicated 2 Gbps Metro Explicit Routing Working - Restorable Recurring</t>
  </si>
  <si>
    <t>E-Line Dedicated 2 Gbps Metro Explicit Routing Working - Unprotected Recurring</t>
  </si>
  <si>
    <t>E-Line Dedicated 2 Gbps National Explicit Routing Working - Restorable Recurring</t>
  </si>
  <si>
    <t>E-Line Dedicated 2 Gbps National Explicit Routing Working - Unprotected Recurring</t>
  </si>
  <si>
    <t>E-Line Dedicated 2.5 Gbps Metro Explicit Routing Working - Restorable Recurring</t>
  </si>
  <si>
    <t>E-Line Dedicated 2.5 Gbps Metro Explicit Routing Working - Unprotected Recurring</t>
  </si>
  <si>
    <t>E-Line Dedicated 2.5 Gbps National Explicit Routing Working - Restorable Recurring</t>
  </si>
  <si>
    <t>E-Line Dedicated 2.5 Gbps National Explicit Routing Working - Unprotected Recurring</t>
  </si>
  <si>
    <t>E-Line Dedicated 3 Gbps Metro Explicit Routing Working - Restorable Recurring</t>
  </si>
  <si>
    <t>E-Line Dedicated 3 Gbps Metro Explicit Routing Working - Unprotected Recurring</t>
  </si>
  <si>
    <t>E-Line Dedicated 3 Gbps National Explicit Routing Working - Restorable Recurring</t>
  </si>
  <si>
    <t>E-Line Dedicated 3 Gbps National Explicit Routing Working - Unprotected Recurring</t>
  </si>
  <si>
    <t>E-Line Dedicated 4 Gbps Metro Explicit Routing Working - Restorable Recurring</t>
  </si>
  <si>
    <t>E-Line Dedicated 4 Gbps Metro Explicit Routing Working - Unprotected Recurring</t>
  </si>
  <si>
    <t>E-Line Dedicated 4 Gbps National Explicit Routing Working - Restorable Recurring</t>
  </si>
  <si>
    <t>E-Line Dedicated 4 Gbps National Explicit Routing Working - Unprotected Recurring</t>
  </si>
  <si>
    <t>E-Line Dedicated 5 Gbps Metro Explicit Routing Working - Restorable Recurring</t>
  </si>
  <si>
    <t>E-Line Dedicated 5 Gbps Metro Explicit Routing Working - Unprotected Recurring</t>
  </si>
  <si>
    <t>E-Line Dedicated 5 Gbps National Explicit Routing Working - Restorable Recurring</t>
  </si>
  <si>
    <t>E-Line Dedicated 5 Gbps National Explicit Routing Working - Unprotected Recurring</t>
  </si>
  <si>
    <t>E-Line Dedicated 6 Gbps Metro Explicit Routing Working - Restorable Recurring</t>
  </si>
  <si>
    <t>E-Line Dedicated 6 Gbps Metro Explicit Routing Working - Unprotected Recurring</t>
  </si>
  <si>
    <t>E-Line Dedicated 6 Gbps National Explicit Routing Working - Restorable Recurring</t>
  </si>
  <si>
    <t>E-Line Dedicated 6 Gbps National Explicit Routing Working - Unprotected Recurring</t>
  </si>
  <si>
    <t>E-Line Dedicated 7 Gbps Metro Explicit Routing Working - Restorable Recurring</t>
  </si>
  <si>
    <t>E-Line Dedicated 7 Gbps Metro Explicit Routing Working - Unprotected Recurring</t>
  </si>
  <si>
    <t>E-Line Dedicated 7 Gbps National Explicit Routing Working - Restorable Recurring</t>
  </si>
  <si>
    <t>E-Line Dedicated 7 Gbps National Explicit Routing Working - Unprotected Recurring</t>
  </si>
  <si>
    <t>E-Line Dedicated 8 Gbps Metro Explicit Routing Working - Restorable Recurring</t>
  </si>
  <si>
    <t>E-Line Dedicated 8 Gbps Metro Explicit Routing Working - Unprotected Recurring</t>
  </si>
  <si>
    <t>E-Line Dedicated 8 Gbps National Explicit Routing Working - Restorable Recurring</t>
  </si>
  <si>
    <t>E-Line Dedicated 8 Gbps National Explicit Routing Working - Unprotected Recurring</t>
  </si>
  <si>
    <t>E-Line Dedicated 9 Gbps Metro Explicit Routing Working - Restorable Recurring</t>
  </si>
  <si>
    <t>E-Line Dedicated 9 Gbps Metro Explicit Routing Working - Unprotected Recurring</t>
  </si>
  <si>
    <t>E-Line Dedicated 9 Gbps National Explicit Routing Working - Restorable Recurring</t>
  </si>
  <si>
    <t>E-Line Dedicated 9 Gbps National Explicit Routing Working - Unprotected Recurring</t>
  </si>
  <si>
    <t>E-Line Dedicated 10 Gbps Metro Explicit Routing Working - Restorable Recurring</t>
  </si>
  <si>
    <t>E-Line Dedicated 10 Gbps Metro Explicit Routing Working - Unprotected Recurring</t>
  </si>
  <si>
    <t>E-Line Dedicated 10 Gbps National Explicit Routing Working - Restorable Recurring</t>
  </si>
  <si>
    <t>E-Line Dedicated 10 Gbps National Explicit Routing Working - Unprotected Recurring</t>
  </si>
  <si>
    <t>E-Line Dedicated Service Edge Diversity Recurring</t>
  </si>
  <si>
    <t>E- LAN EVC 1 Mbps Non-Recurring</t>
  </si>
  <si>
    <t>E- LAN EVC 2 Mbps Non-Recurring</t>
  </si>
  <si>
    <t>E- LAN EVC 3 Mbps Non-Recurring</t>
  </si>
  <si>
    <t>E- LAN EVC 4 Mbps Non-Recurring</t>
  </si>
  <si>
    <t>E- LAN EVC 5 Mbps Non-Recurring</t>
  </si>
  <si>
    <t>E- LAN EVC 6 Mbps Non-Recurring</t>
  </si>
  <si>
    <t>E- LAN EVC 7 Mbps Non-Recurring</t>
  </si>
  <si>
    <t>E- LAN EVC 8 Mbps Non-Recurring</t>
  </si>
  <si>
    <t>E- LAN EVC 9 Mbps Non-Recurring</t>
  </si>
  <si>
    <t>E- LAN EVC 10 Mbps Non-Recurring</t>
  </si>
  <si>
    <t>E- LAN EVC 15 Mbps Non-Recurring</t>
  </si>
  <si>
    <t>E- LAN EVC 20 Mbps Non-Recurring</t>
  </si>
  <si>
    <t>E- LAN EVC 30 Mbps Non-Recurring</t>
  </si>
  <si>
    <t>E- LAN EVC 40 Mbps Non-Recurring</t>
  </si>
  <si>
    <t>E- LAN EVC 50 Mbps Non-Recurring</t>
  </si>
  <si>
    <t>E- LAN EVC 60 Mbps Non-Recurring</t>
  </si>
  <si>
    <t>E- LAN EVC 70 Mbps Non-Recurring</t>
  </si>
  <si>
    <t>E- LAN EVC 80 Mbps Non-Recurring</t>
  </si>
  <si>
    <t>E- LAN EVC 90 Mbps Non-Recurring</t>
  </si>
  <si>
    <t>E- LAN EVC 100 Mbps Non-Recurring</t>
  </si>
  <si>
    <t>E- LAN EVC 150 Mbps Non-Recurring</t>
  </si>
  <si>
    <t>E- LAN EVC 200 Mbps Non-Recurring</t>
  </si>
  <si>
    <t>E- LAN EVC 300 Mbps Non-Recurring</t>
  </si>
  <si>
    <t>E- LAN EVC 400 Mbps Non-Recurring</t>
  </si>
  <si>
    <t>E- LAN EVC 500 Mbps Non-Recurring</t>
  </si>
  <si>
    <t>E- LAN EVC 600 Mbps Non-Recurring</t>
  </si>
  <si>
    <t>E- LAN EVC 700 Mbps Non-Recurring</t>
  </si>
  <si>
    <t>E- LAN EVC 800 Mbps Non-Recurring</t>
  </si>
  <si>
    <t>E- LAN EVC 900 Mbps Non-Recurring</t>
  </si>
  <si>
    <t>E- LAN EVC 1 Gbps Non-Recurring</t>
  </si>
  <si>
    <t>E- LAN EVC Burstable Connection Speed 10 Mbps Orderable Maximum Speed 100 Mbps Recurring</t>
  </si>
  <si>
    <t>E- LAN EVC Burstable Connection Speed 20 Mbps Orderable Maximum Speed 100 Mbps Recurring</t>
  </si>
  <si>
    <t>E- LAN EVC Burstable Connection Speed 30 Mbps Orderable Maximum Speed 100 Mbps Recurring</t>
  </si>
  <si>
    <t>E- LAN EVC Burstable Connection Speed 40 Mbps Orderable Maximum Speed 100 Mbps Recurring</t>
  </si>
  <si>
    <t>E- LAN EVC Burstable Connection Speed 50 Mbps Orderable Maximum Speed 100 Mbps Recurring</t>
  </si>
  <si>
    <t>E- LAN EVC Burstable Connection Speed 100 Mbps Orderable Maximum Speed 1 Gbps Recurring</t>
  </si>
  <si>
    <t>E- LAN EVC Burstable Connection Speed 200 Mbps Orderable Maximum Speed 1 Gbps Recurring</t>
  </si>
  <si>
    <t>E- LAN EVC Burstable Connection Speed 300 Mbps Orderable Maximum Speed 1 Gbps Recurring</t>
  </si>
  <si>
    <t>E- LAN EVC Burstable Connection Speed 400 Mbps Orderable Maximum Speed 1 Gbps Recurring</t>
  </si>
  <si>
    <t>E- LAN EVC Burstable Connection Speed 500 Mbps Orderable Maximum Speed 1 Gbps Recurring</t>
  </si>
  <si>
    <t>E- LAN EVC Burstable Connection Speed 600 Mbps Orderable Maximum Speed 1 Gbps Recurring</t>
  </si>
  <si>
    <t>E- LAN EVC Scalable Connection Speed 3 Mbps Orderable Maximum Speed 10 Mbps Recurring</t>
  </si>
  <si>
    <t>E- LAN EVC Scalable Connection Speed 6 Mbps Orderable Maximum Speed 10 Mbps Recurring</t>
  </si>
  <si>
    <t>E- LAN EVC Scalable Connection Speed 20 Mbps Orderable Maximum Speed 100 Mbps Recurring</t>
  </si>
  <si>
    <t>E- LAN EVC Scalable Connection Speed 30 Mbps Orderable Maximum Speed 100 Mbps Recurring</t>
  </si>
  <si>
    <t>E- LAN EVC Scalable Connection Speed 40 Mbps Orderable Maximum Speed 100 Mbps Recurring</t>
  </si>
  <si>
    <t>E- LAN EVC Scalable Connection Speed 50 Mbps Orderable Maximum Speed 100 Mbps Recurring</t>
  </si>
  <si>
    <t>E- LAN EVC Scalable Connection Speed 200 Mbps Orderable Maximum Speed 1 Gbps Recurring</t>
  </si>
  <si>
    <t>E- LAN EVC Scalable Connection Speed 300 Mbps Orderable Maximum Speed 1 Gbps Recurring</t>
  </si>
  <si>
    <t>E- LAN EVC  Fixed Connection Speed 1 Mbps Recurring</t>
  </si>
  <si>
    <t>E- LAN EVC  Fixed Connection Speed 2 Mbps Recurring</t>
  </si>
  <si>
    <t>E- LAN EVC  Fixed Connection Speed 3 Mbps Recurring</t>
  </si>
  <si>
    <t>E- LAN EVC  Fixed Connection Speed 4 Mbps Recurring</t>
  </si>
  <si>
    <t>E- LAN EVC  Fixed Connection Speed 5 Mbps Recurring</t>
  </si>
  <si>
    <t>E- LAN EVC  Fixed Connection Speed 6 Mbps Recurring</t>
  </si>
  <si>
    <t>E- LAN EVC  Fixed Connection Speed 7 Mbps Recurring</t>
  </si>
  <si>
    <t>E- LAN EVC  Fixed Connection Speed 8 Mbps Recurring</t>
  </si>
  <si>
    <t>E- LAN EVC  Fixed Connection Speed 9 Mbps Recurring</t>
  </si>
  <si>
    <t>E- LAN EVC  Fixed Connection Speed 10 Mbps Recurring</t>
  </si>
  <si>
    <t>E- LAN EVC  Fixed Connection Speed 15 Mbps Recurring</t>
  </si>
  <si>
    <t>E- LAN EVC  Fixed Connection Speed 20 Mbps Recurring</t>
  </si>
  <si>
    <t>E- LAN EVC  Fixed Connection Speed 30 Mbps Recurring</t>
  </si>
  <si>
    <t>E- LAN EVC  Fixed Connection Speed 40 Mbps Recurring</t>
  </si>
  <si>
    <t>E- LAN EVC  Fixed Connection Speed 50 Mbps Recurring</t>
  </si>
  <si>
    <t>E- LAN EVC  Fixed Connection Speed 60 Mbps Recurring</t>
  </si>
  <si>
    <t>E- LAN EVC  Fixed Connection Speed 70 Mbps Recurring</t>
  </si>
  <si>
    <t>E- LAN EVC  Fixed Connection Speed 80 Mbps Recurring</t>
  </si>
  <si>
    <t>E- LAN EVC  Fixed Connection Speed 90 Mbps Recurring</t>
  </si>
  <si>
    <t>E- LAN EVC  Fixed Connection Speed 100 Mbps Recurring</t>
  </si>
  <si>
    <t>E- LAN EVC  Fixed Connection Speed 150 Mbps Recurring</t>
  </si>
  <si>
    <t>E- LAN EVC  Fixed Connection Speed 200 Mbps Recurring</t>
  </si>
  <si>
    <t>E- LAN EVC  Fixed Connection Speed 300 Mbps Recurring</t>
  </si>
  <si>
    <t>E- LAN EVC  Fixed Connection Speed 400 Mbps Recurring</t>
  </si>
  <si>
    <t>E- LAN EVC  Fixed Connection Speed 500 Mbps Recurring</t>
  </si>
  <si>
    <t>E- LAN EVC  Fixed Connection Speed 600 Mbps Recurring</t>
  </si>
  <si>
    <t>E- LAN EVC  Fixed Connection Speed 700 Mbps Recurring</t>
  </si>
  <si>
    <t>E- LAN EVC  Fixed Connection Speed 800 Mbps Recurring</t>
  </si>
  <si>
    <t>E- LAN EVC  Fixed Connection Speed 900 Mbps Recurring</t>
  </si>
  <si>
    <t>E- LAN EVC  Fixed Connection Speed 1 Gbps Recurring</t>
  </si>
  <si>
    <t>E- LAN EVC  Fixed Connection Speed 1.5 Gbps Recurring</t>
  </si>
  <si>
    <t>E- LAN EVC  Fixed Connection Speed 2 Gbps Recurring</t>
  </si>
  <si>
    <t>E- LAN EVC  Fixed Connection Speed 2.5 Gbps Recurring</t>
  </si>
  <si>
    <t>E- LAN EVC  Fixed Connection Speed 3 Gbps Recurring</t>
  </si>
  <si>
    <t>E- LAN EVC  Fixed Connection Speed 4 Gbps Recurring</t>
  </si>
  <si>
    <t>E- LAN EVC  Fixed Connection Speed 5 Gbps Recurring</t>
  </si>
  <si>
    <t>E- LAN EVC  Fixed Connection Speed 6 Gbps Recurring</t>
  </si>
  <si>
    <t>E- LAN EVC  Fixed Connection Speed 7 Gbps Recurring</t>
  </si>
  <si>
    <t>E- LAN EVC  Fixed Connection Speed 8 Gbps Recurring</t>
  </si>
  <si>
    <t>E- LAN EVC  Fixed Connection Speed 9 Gbps Recurring</t>
  </si>
  <si>
    <t>E- LAN EVC  Fixed Connection Speed 10 Gbps Recurring</t>
  </si>
  <si>
    <t>Ethernet Switched E-LAN Class of  Service Model Multiple Non-Recurring</t>
  </si>
  <si>
    <t>Ethernet Switched E-LAN Class of  Service Model Single Non-Recurring</t>
  </si>
  <si>
    <t>Ethernet Switched E-LAN Class of Service Model Multiple Class of Service Default Type  Recurring</t>
  </si>
  <si>
    <t>Ethernet Switched E-LAN Class of Service Multiple Real Time Bandwidth 1 Gbps Recurring</t>
  </si>
  <si>
    <t>14,930.00</t>
  </si>
  <si>
    <t>Ethernet Switched E-LAN Class of Service Multiple Real Time Bandwidth 1 Mbps Recurring</t>
  </si>
  <si>
    <t>150.00</t>
  </si>
  <si>
    <t>Ethernet Switched E-LAN Class of Service Multiple Real Time Bandwidth 1.5 Gbps Recurring</t>
  </si>
  <si>
    <t>18,000.00</t>
  </si>
  <si>
    <t>Ethernet Switched E-LAN Class of Service Multiple Real Time Bandwidth 10 Gbps Recurring</t>
  </si>
  <si>
    <t>27,830.00</t>
  </si>
  <si>
    <t>Ethernet Switched E-LAN Class of Service Multiple Real Time Bandwidth 10 Mbps Recurring</t>
  </si>
  <si>
    <t>Ethernet Switched E-LAN Class of Service Multiple Real Time Bandwidth 100 Mbps Recurring</t>
  </si>
  <si>
    <t>8,800.00</t>
  </si>
  <si>
    <t>Ethernet Switched E-LAN Class of Service Multiple Real Time Bandwidth 128 Kbps Recurring</t>
  </si>
  <si>
    <t>20.00</t>
  </si>
  <si>
    <t>Ethernet Switched E-LAN Class of Service Multiple Real Time Bandwidth 15 Mbps Recurring</t>
  </si>
  <si>
    <t>1,750.00</t>
  </si>
  <si>
    <t>Ethernet Switched E-LAN Class of Service Multiple Real Time Bandwidth 150 Mbps Recurring</t>
  </si>
  <si>
    <t>Ethernet Switched E-LAN Class of Service Multiple Real Time Bandwidth 2 Gbps Recurring</t>
  </si>
  <si>
    <t>20,730.00</t>
  </si>
  <si>
    <t>Ethernet Switched E-LAN Class of Service Multiple Real Time Bandwidth 2 Mbps Recurring</t>
  </si>
  <si>
    <t>Ethernet Switched E-LAN Class of Service Multiple Real Time Bandwidth 2.5 Gbps Recurring</t>
  </si>
  <si>
    <t>23,690.00</t>
  </si>
  <si>
    <t>Ethernet Switched E-LAN Class of Service Multiple Real Time Bandwidth 20 Mbps Recurring</t>
  </si>
  <si>
    <t>2,250.00</t>
  </si>
  <si>
    <t>Ethernet Switched E-LAN Class of Service Multiple Real Time Bandwidth 200 Mbps Recurring</t>
  </si>
  <si>
    <t>Ethernet Switched E-LAN Class of Service Multiple Real Time Bandwidth 256 Kbps Recurring</t>
  </si>
  <si>
    <t>Ethernet Switched E-LAN Class of Service Multiple Real Time Bandwidth 3 Mbps Recurring</t>
  </si>
  <si>
    <t>Ethernet Switched E-LAN Class of Service Multiple Real Time Bandwidth 30 Mbps Recurring</t>
  </si>
  <si>
    <t>3,250.00</t>
  </si>
  <si>
    <t>Ethernet Switched E-LAN Class of Service Multiple Real Time Bandwidth 300 Mbps Recurring</t>
  </si>
  <si>
    <t>10,880.00</t>
  </si>
  <si>
    <t>Ethernet Switched E-LAN Class of Service Multiple Real Time Bandwidth 384 Kbps Recurring</t>
  </si>
  <si>
    <t>Ethernet Switched E-LAN Class of Service Multiple Real Time Bandwidth 4 Mbps Recurring</t>
  </si>
  <si>
    <t>Ethernet Switched E-LAN Class of Service Multiple Real Time Bandwidth 40 Mbps Recurring</t>
  </si>
  <si>
    <t>3,750.00</t>
  </si>
  <si>
    <t>Ethernet Switched E-LAN Class of Service Multiple Real Time Bandwidth 400 Mbps Recurring</t>
  </si>
  <si>
    <t>Ethernet Switched E-LAN Class of Service Multiple Real Time Bandwidth 5 Mbps Recurring</t>
  </si>
  <si>
    <t>Ethernet Switched E-LAN Class of Service Multiple Real Time Bandwidth 50 Mbps Recurring</t>
  </si>
  <si>
    <t>Ethernet Switched E-LAN Class of Service Multiple Real Time Bandwidth 500 Mbps Recurring</t>
  </si>
  <si>
    <t>Ethernet Switched E-LAN Class of Service Multiple Real Time Bandwidth 512 Kbps Recurring</t>
  </si>
  <si>
    <t>Ethernet Switched E-LAN Class of Service Multiple Real Time Bandwidth 6 Mbps Recurring</t>
  </si>
  <si>
    <t>Ethernet Switched E-LAN Class of Service Multiple Real Time Bandwidth 600 Mbps Recurring</t>
  </si>
  <si>
    <t>13,860.00</t>
  </si>
  <si>
    <t>Ethernet Switched E-LAN Class of Service Multiple Real Time Bandwidth 64 Kbps Recurring</t>
  </si>
  <si>
    <t>Ethernet Switched E-LAN Class of Service Multiple Real Time Bandwidth 640 Kbps Recurring</t>
  </si>
  <si>
    <t>Ethernet Switched E-LAN Class of Service Multiple Real Time Bandwidth 768 Kbps Recurring</t>
  </si>
  <si>
    <t>Ethernet Switched E-LAN Class of Service Multiple Real Time Bandwidth 8 Mbps Recurring</t>
  </si>
  <si>
    <t>Ethernet Switched E-LAN Class of Service Multiple Real Time Bandwidth 80 Mbps Recurring</t>
  </si>
  <si>
    <t>Ethernet Switched E-LAN Class of Service Multiple Real Time Bandwidth 896 Kbps Recurring</t>
  </si>
  <si>
    <t>Ethernet Switched E-LAN Class of Service Single Basic Recurring</t>
  </si>
  <si>
    <t>Ethernet Switched E-LAN Class of Service Single Business Recurring</t>
  </si>
  <si>
    <t>Ethernet Switched E-LAN Class of Service Single Priority Recurring</t>
  </si>
  <si>
    <t>Ethernet Switched E-LAN Class of Service Single Real Time Recurring</t>
  </si>
  <si>
    <t>Switched E-LAN Bandwidth Bursting 10 Mbps Orderable Maximum Speed 100 Mbps</t>
  </si>
  <si>
    <t>Switched E-LAN Bandwidth Bursting 20 Mbps Orderable Maximum Speed 100 Mbps</t>
  </si>
  <si>
    <t>Switched E-LAN Bandwidth Bursting 30 Mbps Orderable Maximum Speed 100 Mbps</t>
  </si>
  <si>
    <t>Switched E-LAN Bandwidth Bursting 40 Mbps Orderable Maximum Speed 100 Mbps</t>
  </si>
  <si>
    <t>Switched E-LAN Bandwidth Bursting 50 Mbps Orderable Maximum Speed 100 Mbps</t>
  </si>
  <si>
    <t>Switched E-LAN Bandwidth Bursting 100 Mbps Orderable Maximum Speed 1 Gbps</t>
  </si>
  <si>
    <t>Switched E-LAN Bandwidth Bursting 200 Mbps Orderable Maximum Speed 1 Gbps</t>
  </si>
  <si>
    <t>Switched E-LAN Bandwidth Bursting 300 Mbps Orderable Maximum Speed 1 Gbps</t>
  </si>
  <si>
    <t>Switched E-LAN Bandwidth Bursting 400 Mbps Orderable Maximum Speed 1 Gbps</t>
  </si>
  <si>
    <t>Switched E-LAN Bandwidth Bursting 500 Mbps Orderable Maximum Speed 1 Gbps</t>
  </si>
  <si>
    <t>Switched E-LAN Bandwidth Bursting 600 Mbps Orderable Maximum Speed 1 Gbps</t>
  </si>
  <si>
    <t>Switched E-LAN Traffic Replication Connection Speed 5 Mbps</t>
  </si>
  <si>
    <t>Switched E-LAN Traffic Replication Connection Speed 6 Mbps</t>
  </si>
  <si>
    <t>Switched E-LAN Traffic Replication Connection Speed 7 Mbps</t>
  </si>
  <si>
    <t>Switched E-LAN Traffic Replication Connection Speed 8 Mbps</t>
  </si>
  <si>
    <t>Switched E-LAN Traffic Replication Connection Speed 9 Mbps</t>
  </si>
  <si>
    <t>Switched E-LAN Traffic Replication Connection Speed 10 Mbps</t>
  </si>
  <si>
    <t>Switched E-LAN Traffic Replication Connection Speed 15 Mbps</t>
  </si>
  <si>
    <t>Switched E-LAN Traffic Replication Connection Speed 20 Mbps</t>
  </si>
  <si>
    <t>Switched E-LAN Traffic Replication Connection Speed 30 Mbps</t>
  </si>
  <si>
    <t>Switched E-LAN Traffic Replication Connection Speed 40 Mbps</t>
  </si>
  <si>
    <t>Switched E-LAN Traffic Replication Connection Speed 50 Mbps</t>
  </si>
  <si>
    <t>Switched E-LAN Traffic Replication Connection Speed 60 Mbps</t>
  </si>
  <si>
    <t>Switched E-LAN Traffic Replication Connection Speed 70 Mbps</t>
  </si>
  <si>
    <t>Switched E-LAN Traffic Replication Connection Speed 80 Mbps</t>
  </si>
  <si>
    <t>Switched E-LAN Traffic Replication Connection Speed 90 Mbps</t>
  </si>
  <si>
    <t>Switched E-LAN Traffic Replication Connection Speed 100 Mbps</t>
  </si>
  <si>
    <t>Switched E-LAN Traffic Replication Connection Speed 150 Mbps</t>
  </si>
  <si>
    <t>Switched E-LAN Traffic Replication Connection Speed 200 Mbps</t>
  </si>
  <si>
    <t>Switched E-LAN Traffic Replication Connection Speed 300 Mbps</t>
  </si>
  <si>
    <t>Switched E-LAN Traffic Replication Connection Speed 400 Mbps</t>
  </si>
  <si>
    <t>Switched E-LAN Traffic Replication Connection Speed 500 Mbps</t>
  </si>
  <si>
    <t>Switched E-LAN Traffic Replication Connection Speed 600 Mbps</t>
  </si>
  <si>
    <t>Switched E-LAN Traffic Replication Connection Speed 700 Mbps</t>
  </si>
  <si>
    <t>Switched E-LAN Traffic Replication Connection Speed 800 Mbps</t>
  </si>
  <si>
    <t>Switched E-LAN Traffic Replication Connection Speed 900 Mbps</t>
  </si>
  <si>
    <t>Switched E-LAN Traffic Replication Connection Speed 1 Gbps</t>
  </si>
  <si>
    <t>Switched E-LAN Traffic Replication Connection Speed 1.5 Gbps</t>
  </si>
  <si>
    <t>Switched E-LAN Traffic Replication Connection Speed 2 Gbps</t>
  </si>
  <si>
    <t>Switched E-LAN Traffic Replication Connection Speed 2.5 Gbps</t>
  </si>
  <si>
    <t>Switched E-LAN Traffic Replication Connection Speed 3 Gbps</t>
  </si>
  <si>
    <t>Switched E-LAN Traffic Replication Connection Speed 4 Gbps</t>
  </si>
  <si>
    <t>Switched E-LAN Traffic Replication Connection Speed 5 Gbps</t>
  </si>
  <si>
    <t>Switched E-LAN Traffic Replication Connection Speed 6 Gbps</t>
  </si>
  <si>
    <t>Switched E-LAN Traffic Replication Connection Speed 7 Gbps</t>
  </si>
  <si>
    <t>Switched E-LAN Traffic Replication Connection Speed 8 Gbps</t>
  </si>
  <si>
    <t>Switched E-LAN Traffic Replication Connection Speed 9 Gbps</t>
  </si>
  <si>
    <t>Switched E-LAN Traffic Replication Connection Speed 10 Gbps</t>
  </si>
  <si>
    <t>Ethernet Switched E-LINE Service Edge Diversity Recurring</t>
  </si>
  <si>
    <t>E-Line EVC Connection Speed 1 Mbps National Non-Recurring</t>
  </si>
  <si>
    <t>E-Line EVC Connection Speed 2 Mbps National Non-Recurring</t>
  </si>
  <si>
    <t>E-Line EVC Connection Speed 3 Mbps National Non-Recurring</t>
  </si>
  <si>
    <t>E-Line EVC Connection Speed 4 Mbps National Non-Recurring</t>
  </si>
  <si>
    <t>E-Line EVC Connection Speed 5 Mbps National Non-Recurring</t>
  </si>
  <si>
    <t>E-Line EVC Connection Speed 6 Mbps National Non-Recurring</t>
  </si>
  <si>
    <t>E-Line EVC Connection Speed 7 Mbps National Non-Recurring</t>
  </si>
  <si>
    <t>E-Line EVC Connection Speed 8 Mbps National Non-Recurring</t>
  </si>
  <si>
    <t>E-Line EVC Connection Speed 9 Mbps National Non-Recurring</t>
  </si>
  <si>
    <t>E-Line EVC Connection Speed 10 Mbps National Non-Recurring</t>
  </si>
  <si>
    <t>E-Line EVC Connection Speed 15 Mbps National Non-Recurring</t>
  </si>
  <si>
    <t>E-Line EVC Connection Speed 20 Mbps National Non-Recurring</t>
  </si>
  <si>
    <t>E-Line EVC Connection Speed 30 Mbps National Non-Recurring</t>
  </si>
  <si>
    <t>E-Line EVC Connection Speed 40 Mbps National Non-Recurring</t>
  </si>
  <si>
    <t>E-Line EVC Connection Speed 50 Mbps National Non-Recurring</t>
  </si>
  <si>
    <t>E-Line EVC Connection Speed 60 Mbps National Non-Recurring</t>
  </si>
  <si>
    <t>E-Line EVC Connection Speed 70 Mbps National Non-Recurring</t>
  </si>
  <si>
    <t>E-Line EVC Connection Speed 80 Mbps National Non-Recurring</t>
  </si>
  <si>
    <t>E-Line EVC Connection Speed 90 Mbps National Non-Recurring</t>
  </si>
  <si>
    <t>E-Line EVC Connection Speed 100 Mbps National Non-Recurring</t>
  </si>
  <si>
    <t>E-Line EVC Connection Speed 150 Mbps National Non-Recurring</t>
  </si>
  <si>
    <t>E-Line EVC Connection Speed 200 Mbps National Non-Recurring</t>
  </si>
  <si>
    <t>E-Line EVC Connection Speed 300 Mbps National Non-Recurring</t>
  </si>
  <si>
    <t>E-Line EVC Connection Speed 400 Mbps National Non-Recurring</t>
  </si>
  <si>
    <t>E-Line EVC Connection Speed 500 Mbps National Non-Recurring</t>
  </si>
  <si>
    <t>E-Line EVC Connection Speed 600 Mbps National Non-Recurring</t>
  </si>
  <si>
    <t>E-Line EVC Connection Speed 700 Mbps National Non-Recurring</t>
  </si>
  <si>
    <t>E-Line EVC Connection Speed 800 Mbps National Non-Recurring</t>
  </si>
  <si>
    <t>E-Line EVC Connection Speed 900 Mbps National Non-Recurring</t>
  </si>
  <si>
    <t>E-Line EVC Connection Speed 1 Gbps National Non-Recurring</t>
  </si>
  <si>
    <t>E-Line EVC Connection Speed 1 Mbps Metro Non-Recurring</t>
  </si>
  <si>
    <t>E-Line EVC Connection Speed 2 Mbps Metro Non-Recurring</t>
  </si>
  <si>
    <t>E-Line EVC Connection Speed 3 Mbps Metro Non-Recurring</t>
  </si>
  <si>
    <t>E-Line EVC Connection Speed 4 Mbps Metro Non-Recurring</t>
  </si>
  <si>
    <t>E-Line EVC Connection Speed 5 Mbps Metro Non-Recurring</t>
  </si>
  <si>
    <t>E-Line EVC Connection Speed 6 Mbps Metro Non-Recurring</t>
  </si>
  <si>
    <t>E-Line EVC Connection Speed 7 Mbps Metro Non-Recurring</t>
  </si>
  <si>
    <t>E-Line EVC Connection Speed 8 Mbps Metro Non-Recurring</t>
  </si>
  <si>
    <t>E-Line EVC Connection Speed 9 Mbps Metro Non-Recurring</t>
  </si>
  <si>
    <t>E-Line EVC Connection Speed 10 Mbps Metro Non-Recurring</t>
  </si>
  <si>
    <t>E-Line EVC Connection Speed 15 Mbps Metro Non-Recurring</t>
  </si>
  <si>
    <t>E-Line EVC Connection Speed 20 Mbps Metro Non-Recurring</t>
  </si>
  <si>
    <t>E-Line EVC Connection Speed 30 Mbps Metro Non-Recurring</t>
  </si>
  <si>
    <t>E-Line EVC Connection Speed 40 Mbps Metro Non-Recurring</t>
  </si>
  <si>
    <t>E-Line EVC Connection Speed 50 Mbps Metro Non-Recurring</t>
  </si>
  <si>
    <t>E-Line EVC Connection Speed 60 Mbps Metro Non-Recurring</t>
  </si>
  <si>
    <t>E-Line EVC Connection Speed 70 Mbps Metro Non-Recurring</t>
  </si>
  <si>
    <t>E-Line EVC Connection Speed 80 Mbps Metro Non-Recurring</t>
  </si>
  <si>
    <t>E-Line EVC Connection Speed 90 Mbps Metro Non-Recurring</t>
  </si>
  <si>
    <t>E-Line EVC Connection Speed 100 Mbps Metro Non-Recurring</t>
  </si>
  <si>
    <t>E-Line EVC Connection Speed 150 Mbps Metro Non-Recurring</t>
  </si>
  <si>
    <t>E-Line EVC Connection Speed 200 Mbps Metro Non-Recurring</t>
  </si>
  <si>
    <t>E-Line EVC Connection Speed 300 Mbps Metro Non-Recurring</t>
  </si>
  <si>
    <t>E-Line EVC Connection Speed 400 Mbps Metro Non-Recurring</t>
  </si>
  <si>
    <t>E-Line EVC Connection Speed 500 Mbps Metro Non-Recurring</t>
  </si>
  <si>
    <t>E-Line EVC Connection Speed 600 Mbps Metro Non-Recurring</t>
  </si>
  <si>
    <t>E-Line EVC Connection Speed 700 Mbps Metro Non-Recurring</t>
  </si>
  <si>
    <t>E-Line EVC Connection Speed 800 Mbps Metro Non-Recurring</t>
  </si>
  <si>
    <t>E-Line EVC Connection Speed 900 Mbps Metro Non-Recurring</t>
  </si>
  <si>
    <t>E-Line EVC Connection Speed 1 Gbps Metro Non-Recurring</t>
  </si>
  <si>
    <t>E-Line EVC Connection Speed 1 Mbps National Recurring</t>
  </si>
  <si>
    <t>E-Line EVC Connection Speed 2 Mbps National Recurring</t>
  </si>
  <si>
    <t>E-Line EVC Connection Speed 3 Mbps National Recurring</t>
  </si>
  <si>
    <t>E-Line EVC Connection Speed 4 Mbps National Recurring</t>
  </si>
  <si>
    <t>E-Line EVC Connection Speed 5 Mbps National Recurring</t>
  </si>
  <si>
    <t>E-Line EVC Connection Speed 6 Mbps National Recurring</t>
  </si>
  <si>
    <t>E-Line EVC Connection Speed 7 Mbps National Recurring</t>
  </si>
  <si>
    <t>E-Line EVC Connection Speed 8 Mbps National Recurring</t>
  </si>
  <si>
    <t>E-Line EVC Connection Speed 9 Mbps National Recurring</t>
  </si>
  <si>
    <t>E-Line EVC Connection Speed 10 Mbps National Recurring</t>
  </si>
  <si>
    <t>E-Line EVC Connection Speed 15 Mbps National Recurring</t>
  </si>
  <si>
    <t>E-Line EVC Connection Speed 20 Mbps National Recurring</t>
  </si>
  <si>
    <t>E-Line EVC Connection Speed 30 Mbps National Recurring</t>
  </si>
  <si>
    <t>E-Line EVC Connection Speed 40 Mbps National Recurring</t>
  </si>
  <si>
    <t>E-Line EVC Connection Speed 50 Mbps National Recurring</t>
  </si>
  <si>
    <t>E-Line EVC Connection Speed 60 Mbps National Recurring</t>
  </si>
  <si>
    <t>E-Line EVC Connection Speed 70 Mbps National Recurring</t>
  </si>
  <si>
    <t>E-Line EVC Connection Speed 80 Mbps National Recurring</t>
  </si>
  <si>
    <t>E-Line EVC Connection Speed 90 Mbps National Recurring</t>
  </si>
  <si>
    <t>E-Line EVC Connection Speed 100 Mbps National Recurring</t>
  </si>
  <si>
    <t>E-Line EVC Connection Speed 150 Mbps National Recurring</t>
  </si>
  <si>
    <t>E-Line EVC Connection Speed 200 Mbps National Recurring</t>
  </si>
  <si>
    <t>E-Line EVC Connection Speed 300 Mbps National Recurring</t>
  </si>
  <si>
    <t>E-Line EVC Connection Speed 400 Mbps National Recurring</t>
  </si>
  <si>
    <t>E-Line EVC Connection Speed 500 Mbps National Recurring</t>
  </si>
  <si>
    <t>E-Line EVC Connection Speed 600 Mbps National Recurring</t>
  </si>
  <si>
    <t>E-Line EVC Connection Speed 700 Mbps National Recurring</t>
  </si>
  <si>
    <t>E-Line EVC Connection Speed 800 Mbps National Recurring</t>
  </si>
  <si>
    <t>E-Line EVC Connection Speed 900 Mbps National Recurring</t>
  </si>
  <si>
    <t>E-Line EVC Connection Speed 1 Gbps National Recurring</t>
  </si>
  <si>
    <t>E-Line EVC Connection Speed 1.5 Gbps National Recurring</t>
  </si>
  <si>
    <t>E-Line EVC Connection Speed 2 Gbps National Recurring</t>
  </si>
  <si>
    <t>E-Line EVC Connection Speed 2.5 Gbps National Recurring</t>
  </si>
  <si>
    <t>E-Line EVC Connection Speed 3 Gbps National Recurring</t>
  </si>
  <si>
    <t>E-Line EVC Connection Speed 4 Gbps National Recurring</t>
  </si>
  <si>
    <t>E-Line EVC Connection Speed 5 Gbps National Recurring</t>
  </si>
  <si>
    <t>E-Line EVC Connection Speed 6 Gbps National Recurring</t>
  </si>
  <si>
    <t>E-Line EVC Connection Speed 7 Gbps National Recurring</t>
  </si>
  <si>
    <t>E-Line EVC Connection Speed 8 Gbps National Recurring</t>
  </si>
  <si>
    <t>E-Line EVC Connection Speed 9 Gbps National Recurring</t>
  </si>
  <si>
    <t>E-Line EVC Connection Speed 10 Gbps National Recurring</t>
  </si>
  <si>
    <t>E-Line EVC Connection Speed 1 Mbps Recurring</t>
  </si>
  <si>
    <t>E-Line EVC Connection Speed 2 Mbps Recurring</t>
  </si>
  <si>
    <t>E-Line EVC Connection Speed 3 Mbps Recurring</t>
  </si>
  <si>
    <t>E-Line EVC Connection Speed 4 Mbps Recurring</t>
  </si>
  <si>
    <t>E-Line EVC Connection Speed 5 Mbps Recurring</t>
  </si>
  <si>
    <t>E-Line EVC Connection Speed 6 Mbps Recurring</t>
  </si>
  <si>
    <t>E-Line EVC Connection Speed 7 Mbps Recurring</t>
  </si>
  <si>
    <t>E-Line EVC Connection Speed 8 Mbps Recurring</t>
  </si>
  <si>
    <t>E-Line EVC Connection Speed 9 Mbps Recurring</t>
  </si>
  <si>
    <t>E-Line EVC Connection Speed 10 Mbps Recurring</t>
  </si>
  <si>
    <t>E-Line EVC Connection Speed 15 Mbps Recurring</t>
  </si>
  <si>
    <t>E-Line EVC Connection Speed 20 Mbps Recurring</t>
  </si>
  <si>
    <t>E-Line EVC Connection Speed 30 Mbps Recurring</t>
  </si>
  <si>
    <t>E-Line EVC Connection Speed 40 Mbps Recurring</t>
  </si>
  <si>
    <t>E-Line EVC Connection Speed 50 Mbps Recurring</t>
  </si>
  <si>
    <t>E-Line EVC Connection Speed 60 Mbps Recurring</t>
  </si>
  <si>
    <t>E-Line EVC Connection Speed 70 Mbps Recurring</t>
  </si>
  <si>
    <t>E-Line EVC Connection Speed 80 Mbps Recurring</t>
  </si>
  <si>
    <t>E-Line EVC Connection Speed 90 Mbps Recurring</t>
  </si>
  <si>
    <t>E-Line EVC Connection Speed 100 Mbps Recurring</t>
  </si>
  <si>
    <t>E-Line EVC Connection Speed 150 Mbps Recurring</t>
  </si>
  <si>
    <t>E-Line EVC Connection Speed 200 Mbps Recurring</t>
  </si>
  <si>
    <t>E-Line EVC Connection Speed 300 Mbps Recurring</t>
  </si>
  <si>
    <t>E-Line EVC Connection Speed 400 Mbps Recurring</t>
  </si>
  <si>
    <t>E-Line EVC Connection Speed 500 Mbps Recurring</t>
  </si>
  <si>
    <t>E-Line EVC Connection Speed 600 Mbps Recurring</t>
  </si>
  <si>
    <t>E-Line EVC Connection Speed 700 Mbps Recurring</t>
  </si>
  <si>
    <t>E-Line EVC Connection Speed 800 Mbps Recurring</t>
  </si>
  <si>
    <t>E-Line EVC Connection Speed 900 Mbps Recurring</t>
  </si>
  <si>
    <t>E-Line EVC Connection Speed 1 Gbps Recurring</t>
  </si>
  <si>
    <t>E-Line EVC Connection Speed 1.5 Gbps Recurring</t>
  </si>
  <si>
    <t>E-Line EVC Connection Speed 2 Gbps Recurring</t>
  </si>
  <si>
    <t>E-Line EVC Connection Speed 2.5 Gbps Recurring</t>
  </si>
  <si>
    <t>E-Line EVC Connection Speed 3 Gbps Recurring</t>
  </si>
  <si>
    <t>E-Line EVC Connection Speed 4 Gbps Recurring</t>
  </si>
  <si>
    <t>E-Line EVC Connection Speed 5 Gbps Recurring</t>
  </si>
  <si>
    <t>E-Line EVC Connection Speed 6 Gbps Recurring</t>
  </si>
  <si>
    <t>E-Line EVC Connection Speed 7 Gbps Recurring</t>
  </si>
  <si>
    <t>E-Line EVC Connection Speed 8 Gbps Recurring</t>
  </si>
  <si>
    <t>E-Line EVC Connection Speed 9 Gbps Recurring</t>
  </si>
  <si>
    <t>E-Line EVC Connection Speed 10 Gbps Recurring</t>
  </si>
  <si>
    <t>E-Line Basic CoS (formerly SES) Bandwidth 1 Gbps Recurring</t>
  </si>
  <si>
    <t>E-Line Basic CoS (formerly SES) Bandwidth 1 Mbps Recurring</t>
  </si>
  <si>
    <t>E-Line Basic CoS (formerly SES) Bandwidth 10 Mbps Recurring</t>
  </si>
  <si>
    <t>E-Line Basic CoS (formerly SES) Bandwidth 100 Mbps Recurring</t>
  </si>
  <si>
    <t>E-Line Basic CoS (formerly SES) Bandwidth 2 Mbps Recurring</t>
  </si>
  <si>
    <t>E-Line Basic CoS (formerly SES) Bandwidth 20 Mbps Recurring</t>
  </si>
  <si>
    <t>E-Line Basic CoS (formerly SES) Bandwidth 200 Mbps Recurring</t>
  </si>
  <si>
    <t>E-Line Basic CoS (formerly SES) Bandwidth 3 Mbps Recurring</t>
  </si>
  <si>
    <t>E-Line Basic CoS (formerly SES) Bandwidth 30 Mbps Recurring</t>
  </si>
  <si>
    <t>E-Line Basic CoS (formerly SES) Bandwidth 300 Mbps Recurring</t>
  </si>
  <si>
    <t>E-Line Basic CoS (formerly SES) Bandwidth 4 Mbps Recurring</t>
  </si>
  <si>
    <t>E-Line Basic CoS (formerly SES) Bandwidth 40 Mbps Recurring</t>
  </si>
  <si>
    <t>E-Line Basic CoS (formerly SES) Bandwidth 400 Mbps Recurring</t>
  </si>
  <si>
    <t>E-Line Basic CoS (formerly SES) Bandwidth 5 Mbps Recurring</t>
  </si>
  <si>
    <t>E-Line Basic CoS (formerly SES) Bandwidth 50 Mbps Recurring</t>
  </si>
  <si>
    <t>E-Line Basic CoS (formerly SES) Bandwidth 500 Mbps Recurring</t>
  </si>
  <si>
    <t>E-Line Basic CoS (formerly SES) Bandwidth 6 Mbps Recurring</t>
  </si>
  <si>
    <t>E-Line Basic CoS (formerly SES) Bandwidth 60 Mbps Recurring</t>
  </si>
  <si>
    <t>E-Line Basic CoS (formerly SES) Bandwidth 600 Mbps Recurring</t>
  </si>
  <si>
    <t>E-Line Basic CoS (formerly SES) Bandwidth 7 Mbps Recurring</t>
  </si>
  <si>
    <t>E-Line Basic CoS (formerly SES) Bandwidth 70 Mbps Recurring</t>
  </si>
  <si>
    <t>E-Line Basic CoS (formerly SES) Bandwidth 700 Mbps Recurring</t>
  </si>
  <si>
    <t>E-Line Basic CoS (formerly SES) Bandwidth 8 Mbps Recurring</t>
  </si>
  <si>
    <t>E-Line Basic CoS (formerly SES) Bandwidth 80 Mbps Recurring</t>
  </si>
  <si>
    <t>E-Line Basic CoS (formerly SES) Bandwidth 800 Mbps Recurring</t>
  </si>
  <si>
    <t>E-Line Basic CoS (formerly SES) Bandwidth 9 Mbps Recurring</t>
  </si>
  <si>
    <t>E-Line Basic CoS (formerly SES) Bandwidth 90 Mbps Recurring</t>
  </si>
  <si>
    <t>E-Line Basic CoS (formerly SES) Bandwidth 900 Mbps Recurring</t>
  </si>
  <si>
    <t>E-Line Priority Data CoS (formerly SES) Bandwidth 1 Gbps Recurring</t>
  </si>
  <si>
    <t>E-Line Priority Data CoS (formerly SES) Bandwidth 1 Mbps Recurring</t>
  </si>
  <si>
    <t>E-Line Priority Data CoS (formerly SES) Bandwidth 10 Mbps Recurring</t>
  </si>
  <si>
    <t>E-Line Priority Data CoS (formerly SES) Bandwidth 100 Mbps Recurring</t>
  </si>
  <si>
    <t>E-Line Priority Data CoS (formerly SES) Bandwidth 2 Mbps Recurring</t>
  </si>
  <si>
    <t>E-Line Priority Data CoS (formerly SES) Bandwidth 20 Mbps Recurring</t>
  </si>
  <si>
    <t>E-Line Priority Data CoS (formerly SES) Bandwidth 200 Mbps Recurring</t>
  </si>
  <si>
    <t>E-Line Priority Data CoS (formerly SES) Bandwidth 3 Mbps Recurring</t>
  </si>
  <si>
    <t>E-Line Priority Data CoS (formerly SES) Bandwidth 30 Mbps Recurring</t>
  </si>
  <si>
    <t>E-Line Priority Data CoS (formerly SES) Bandwidth 300 Mbps Recurring</t>
  </si>
  <si>
    <t>E-Line Priority Data CoS (formerly SES) Bandwidth 4 Mbps Recurring</t>
  </si>
  <si>
    <t>E-Line Priority Data CoS (formerly SES) Bandwidth 40 Mbps Recurring</t>
  </si>
  <si>
    <t>E-Line Priority Data CoS (formerly SES) Bandwidth 400 Mbps Recurring</t>
  </si>
  <si>
    <t>E-Line Priority Data CoS (formerly SES) Bandwidth 5 Mbps Recurring</t>
  </si>
  <si>
    <t>E-Line Priority Data CoS (formerly SES) Bandwidth 50 Mbps Recurring</t>
  </si>
  <si>
    <t>E-Line Priority Data CoS (formerly SES) Bandwidth 500 Mbps Recurring</t>
  </si>
  <si>
    <t>E-Line Priority Data CoS (formerly SES) Bandwidth 6 Mbps Recurring</t>
  </si>
  <si>
    <t>E-Line Priority Data CoS (formerly SES) Bandwidth 60 Mbps Recurring</t>
  </si>
  <si>
    <t>E-Line Priority Data CoS (formerly SES) Bandwidth 600 Mbps Recurring</t>
  </si>
  <si>
    <t>E-Line Priority Data CoS (formerly SES) Bandwidth 7 Mbps Recurring</t>
  </si>
  <si>
    <t>E-Line Priority Data CoS (formerly SES) Bandwidth 70 Mbps Recurring</t>
  </si>
  <si>
    <t>E-Line Priority Data CoS (formerly SES) Bandwidth 700 Mbps Recurring</t>
  </si>
  <si>
    <t>E-Line Priority Data CoS (formerly SES) Bandwidth 8 Mbps Recurring</t>
  </si>
  <si>
    <t>E-Line Priority Data CoS (formerly SES) Bandwidth 80 Mbps Recurring</t>
  </si>
  <si>
    <t>E-Line Priority Data CoS (formerly SES) Bandwidth 800 Mbps Recurring</t>
  </si>
  <si>
    <t>E-Line Priority Data CoS (formerly SES) Bandwidth 9 Mbps Recurring</t>
  </si>
  <si>
    <t>E-Line Priority Data CoS (formerly SES) Bandwidth 90 Mbps Recurring</t>
  </si>
  <si>
    <t>E-Line Priority Data CoS (formerly SES) Bandwidth 900 Mbps Recurring</t>
  </si>
  <si>
    <t>E-Line Real Time CoS (formerly SES) Bandwidth 1 Gbps Recurring</t>
  </si>
  <si>
    <t>E-Line Real Time CoS (formerly SES) Bandwidth 1 Mbps Recurring</t>
  </si>
  <si>
    <t>E-Line Real Time CoS (formerly SES) Bandwidth 10 Mbps Recurring</t>
  </si>
  <si>
    <t>E-Line Real Time CoS (formerly SES) Bandwidth 100 Mbps Recurring</t>
  </si>
  <si>
    <t>E-Line Real Time CoS (formerly SES) Bandwidth 2 Gbps Recurring</t>
  </si>
  <si>
    <t>E-Line Real Time CoS (formerly SES) Bandwidth 2 Mbps Recurring</t>
  </si>
  <si>
    <t>E-Line Real Time CoS (formerly SES) Bandwidth 20 Mbps Recurring</t>
  </si>
  <si>
    <t>E-Line Real Time CoS (formerly SES) Bandwidth 200 Mbps Recurring</t>
  </si>
  <si>
    <t>E-Line Real Time CoS (formerly SES) Bandwidth 3 Mbps Recurring</t>
  </si>
  <si>
    <t>E-Line Real Time CoS (formerly SES) Bandwidth 30 Mbps Recurring</t>
  </si>
  <si>
    <t>E-Line Real Time CoS (formerly SES) Bandwidth 300 Mbps Recurring</t>
  </si>
  <si>
    <t>E-Line Real Time CoS (formerly SES) Bandwidth 4 Mbps Recurring</t>
  </si>
  <si>
    <t>E-Line Real Time CoS (formerly SES) Bandwidth 40 Mbps Recurring</t>
  </si>
  <si>
    <t>E-Line Real Time CoS (formerly SES) Bandwidth 400 Mbps Recurring</t>
  </si>
  <si>
    <t>E-Line Real Time CoS (formerly SES) Bandwidth 5 Mbps Recurring</t>
  </si>
  <si>
    <t>E-Line Real Time CoS (formerly SES) Bandwidth 50 Mbps Recurring</t>
  </si>
  <si>
    <t>E-Line Real Time CoS (formerly SES) Bandwidth 500 Mbps Recurring</t>
  </si>
  <si>
    <t>E-Line Real Time CoS (formerly SES) Bandwidth 6 Mbps Recurring</t>
  </si>
  <si>
    <t>E-Line Real Time CoS (formerly SES) Bandwidth 60 Mbps Recurring</t>
  </si>
  <si>
    <t>E-Line Real Time CoS (formerly SES) Bandwidth 600 Mbps Recurring</t>
  </si>
  <si>
    <t>E-Line Real Time CoS (formerly SES) Bandwidth 7 Mbps Recurring</t>
  </si>
  <si>
    <t>E-Line Real Time CoS (formerly SES) Bandwidth 70 Mbps Recurring</t>
  </si>
  <si>
    <t>E-Line Real Time CoS (formerly SES) Bandwidth 700 Mbps Recurring</t>
  </si>
  <si>
    <t>E-Line Real Time CoS (formerly SES) Bandwidth 8 Mbps Recurring</t>
  </si>
  <si>
    <t>E-Line Real Time CoS (formerly SES) Bandwidth 80 Mbps Recurring</t>
  </si>
  <si>
    <t>E-Line Real Time CoS (formerly SES) Bandwidth 800 Mbps Recurring</t>
  </si>
  <si>
    <t>E-Line Real Time CoS (formerly SES) Bandwidth 9 Mbps Recurring</t>
  </si>
  <si>
    <t>E-Line Real Time CoS (formerly SES) Bandwidth 90 Mbps Recurring</t>
  </si>
  <si>
    <t>E-Line Real Time CoS (formerly SES) Bandwidth 900 Mbps Recurring</t>
  </si>
  <si>
    <t>Ethernet Switched E-Line Class of Service Non-Recurring</t>
  </si>
  <si>
    <t>Ethernet Switched E-Line Class of Service Recurring</t>
  </si>
  <si>
    <t>Broadband</t>
  </si>
  <si>
    <t>Broadband Standalone Download Bandwidth 1 Mbps Upload Bandwidth 1 Mbps Recurring</t>
  </si>
  <si>
    <t>Broadband Standalone Download Bandwidth 1 Mbps Upload Bandwidth 100 Kbps Recurring</t>
  </si>
  <si>
    <t>Broadband Standalone Download Bandwidth 1 Mbps Upload Bandwidth 256 Kbps Recurring</t>
  </si>
  <si>
    <t>Broadband Standalone Download Bandwidth 1 Mbps Upload Bandwidth 512 Kbps Recurring</t>
  </si>
  <si>
    <t>Broadband Standalone Download Bandwidth 10 Mbps Upload Bandwidth 1 Mbps Recurring</t>
  </si>
  <si>
    <t>Broadband Standalone Download Bandwidth 10 Mbps Upload Bandwidth 10 Mbps Recurring</t>
  </si>
  <si>
    <t>Broadband Standalone Download Bandwidth 100 Mbps Upload Bandwidth 50 Mbps Recurring</t>
  </si>
  <si>
    <t>Broadband Standalone Download Bandwidth 15 Mbps Upload Bandwidth 1 Mbps Recurring</t>
  </si>
  <si>
    <t>Broadband Standalone Download Bandwidth 15 Mbps Upload Bandwidth 15 Mbps Recurring</t>
  </si>
  <si>
    <t>Broadband Standalone Download Bandwidth 16 Mbps Upload Bandwidth 1 Mbps Recurring</t>
  </si>
  <si>
    <t>Broadband Standalone Download Bandwidth 2 Mbps Upload Bandwidth 1 Mbps Recurring</t>
  </si>
  <si>
    <t>Broadband Standalone Download Bandwidth 2 Mbps Upload Bandwidth 100 Kbps Recurring</t>
  </si>
  <si>
    <t>Broadband Standalone Download Bandwidth 2 Mbps Upload Bandwidth 2 Mbps Recurring</t>
  </si>
  <si>
    <t>Broadband Standalone Download Bandwidth 2 Mbps Upload Bandwidth 256 Kbps Recurring</t>
  </si>
  <si>
    <t>Broadband Standalone Download Bandwidth 2 Mbps Upload Bandwidth 512 Kbps Recurring</t>
  </si>
  <si>
    <t>Broadband Standalone Download Bandwidth 20 Mbps Upload Bandwidth 1 Mbps Recurring</t>
  </si>
  <si>
    <t>Broadband Standalone Download Bandwidth 20 Mbps Upload Bandwidth 2 Mbps Recurring</t>
  </si>
  <si>
    <t>Broadband Standalone Download Bandwidth 20 Mbps Upload Bandwidth 20 Mbps Recurring</t>
  </si>
  <si>
    <t>Broadband Standalone Download Bandwidth 20 Mbps Upload Bandwidth 256 Kbps Recurring</t>
  </si>
  <si>
    <t>Broadband Standalone Download Bandwidth 20 Mbps Upload Bandwidth 448 Kbps Recurring</t>
  </si>
  <si>
    <t>Broadband Standalone Download Bandwidth 20 Mbps Upload Bandwidth 5 Mbps Recurring</t>
  </si>
  <si>
    <t>Broadband Standalone Download Bandwidth 25 Mbps Upload Bandwidth 1 Mbps Recurring</t>
  </si>
  <si>
    <t>Broadband Standalone Download Bandwidth 25 Mbps Upload Bandwidth 5 Mbps Recurring</t>
  </si>
  <si>
    <t>Broadband Standalone Download Bandwidth 256 Kbps Upload Bandwidth 256 Kbps Recurring</t>
  </si>
  <si>
    <t>Broadband Standalone Download Bandwidth 4 Mbps Upload Bandwidth 4 Mbps Recurring</t>
  </si>
  <si>
    <t>Broadband Standalone Download Bandwidth 4 Mbps Upload Bandwidth 512 Kbps Recurring</t>
  </si>
  <si>
    <t>Broadband Standalone Download Bandwidth 4 Mbps Upload Bandwidth 768 Kbps Recurring</t>
  </si>
  <si>
    <t>Broadband Standalone Download Bandwidth 50 Mbps Upload Bandwidth 10 Mbps Recurring</t>
  </si>
  <si>
    <t>Broadband Standalone Download Bandwidth 512 Kbps Upload Bandwidth 100 Kbps Recurring</t>
  </si>
  <si>
    <t>Broadband Standalone Download Bandwidth 512 Kbps Upload Bandwidth 256 Kbps Recurring</t>
  </si>
  <si>
    <t>Broadband Standalone Download Bandwidth 512 Kbps Upload Bandwidth 512 Kbps Recurring</t>
  </si>
  <si>
    <t>Broadband Standalone Download Bandwidth 6 Mbps Upload Bandwidth 512 Kbps Recurring</t>
  </si>
  <si>
    <t>Broadband Standalone Download Bandwidth 6 Mbps Upload Bandwidth 6 Mbps Recurring</t>
  </si>
  <si>
    <t>Broadband Standalone Download Bandwidth 7 Mbps Upload Bandwidth 512 Kbps Recurring</t>
  </si>
  <si>
    <t>Broadband Standalone Download Bandwidth 8 Mbps Upload Bandwidth 256 Kbps Recurring</t>
  </si>
  <si>
    <t>Broadband Standalone Download Bandwidth 8 Mbps Upload Bandwidth 448 Kbps Recurring</t>
  </si>
  <si>
    <t>Broadband Standalone Download Bandwidth 8 Mbps Upload Bandwidth 700 Kbps Recurring</t>
  </si>
  <si>
    <t>Broadband Standalone Download Bandwidth 8 Mbps Upload Bandwidth 768 Kbps Recurring</t>
  </si>
  <si>
    <t>Broadband Standalone Download Bandwidth 8 Mbps Upload Bandwidth 8 Mbps Recurring</t>
  </si>
  <si>
    <t>Broadband IP Addresses VZB provided IP Block Size 1 IP Block Recurring</t>
  </si>
  <si>
    <t>Broadband IP Addresses VZB provided IP Block Size 13 IP Block Recurring</t>
  </si>
  <si>
    <t>Broadband IP Addresses VZB provided IP Block Size 5 IP Block Recurring</t>
  </si>
  <si>
    <t xml:space="preserve">Broadband IP Addresses IP Block Size 1 IP Block </t>
  </si>
  <si>
    <t xml:space="preserve">Broadband IP Addresses IP Block Size 13 IP Block </t>
  </si>
  <si>
    <t xml:space="preserve">Broadband IP Addresses IP Block Size 29 IP Block </t>
  </si>
  <si>
    <t xml:space="preserve">Broadband IP Addresses IP Block Size 5 IP Block </t>
  </si>
  <si>
    <t xml:space="preserve">IOS Pt-Pt 1-Degree Node (Unprotected 8 Wave) Recurring </t>
  </si>
  <si>
    <t>Integrated Optical Service</t>
  </si>
  <si>
    <t xml:space="preserve">IOS Pt-Pt 2-Degree Node (Protected 8 Wave, with SONET) Recurring </t>
  </si>
  <si>
    <t xml:space="preserve">IOS Pt-Pt 1-Degree Node (Unprotected 40/44 Wave) Recurring </t>
  </si>
  <si>
    <t xml:space="preserve">IOS Pt-Pt 1-Degree Node (Unprotected 88 Wave) Recurring </t>
  </si>
  <si>
    <t xml:space="preserve">IOS Pt-Pt 2-Degree Node (Protected 40/44 Wave) Recurring </t>
  </si>
  <si>
    <t xml:space="preserve">IOS Pt-Pt 2-Degree Node (Protected 88 Wave) Recurring </t>
  </si>
  <si>
    <t xml:space="preserve">IOS Standard IOS Node Recurring </t>
  </si>
  <si>
    <t xml:space="preserve">IOS 3-Degree Node Recurring </t>
  </si>
  <si>
    <t xml:space="preserve">IOS 4-Degree Node Recurring </t>
  </si>
  <si>
    <t xml:space="preserve">IOS 5-Degree Node Recurring </t>
  </si>
  <si>
    <t xml:space="preserve">IOS 6-Degree Node   Recurring </t>
  </si>
  <si>
    <t xml:space="preserve">IOS 7-Degree Node   Recurring </t>
  </si>
  <si>
    <t xml:space="preserve">IOS 8-Degree Node   Recurring </t>
  </si>
  <si>
    <t xml:space="preserve">IOS Spur Node  Recurring </t>
  </si>
  <si>
    <t>IOS Mileage (For Pt-Pt IOS, only mileage after first 20 miles for Unprotected IOS Pt2Pt or 40 miles for Protected IOS Pt2Pt) Recurring</t>
  </si>
  <si>
    <t>Protected Rider (Two Appearances per Rider) DS1 Recurring</t>
  </si>
  <si>
    <t>Protected Rider (Two Appearances per Rider) DS3 Recurring</t>
  </si>
  <si>
    <t>Protected Rider (Two Appearances per Rider) SONET OC3/3c Recurring</t>
  </si>
  <si>
    <t>Protected Rider (Two Appearances per Rider) SONET OC12/12c Recurring</t>
  </si>
  <si>
    <t>Protected Rider (Two Appearances per Rider) SONET OC48/48c Recurring</t>
  </si>
  <si>
    <t>Protected Rider (Two Appearances per Rider) SONET OC192/192c Recurring</t>
  </si>
  <si>
    <t>Protected Rider (Two Appearances per Rider) SONET OC3/3c w/Drop Side Protection Recurring</t>
  </si>
  <si>
    <t>Protected Rider (Two Appearances per Rider) SONET OC12/12c w/Drop Side Protection Recurring</t>
  </si>
  <si>
    <t>Protected Rider (Two Appearances per Rider) SONET OC48/48c w/Drop Side Protection Recurring</t>
  </si>
  <si>
    <t>Protected Rider (Two Appearances per Rider) SONET OC192/192c w/Drop Side Protection Recurring</t>
  </si>
  <si>
    <t>Protected Rider (Two Appearances per Rider) SONET OC768 w/Drop Side Protection Recurring</t>
  </si>
  <si>
    <t>Protected Rider (Two Appearances per Rider) 1Gbps Fibre Channel/FICON Recurring</t>
  </si>
  <si>
    <t>Protected Rider (Two Appearances per Rider) 2Gbps Fibre Channel/FICON Recurring</t>
  </si>
  <si>
    <t>Protected Rider (Two Appearances per Rider) 4Gbps Fibre Channel Recurring</t>
  </si>
  <si>
    <t>Protected Rider (Two Appearances per Rider) 10Gbps Fibre Channel/FICON Recurring</t>
  </si>
  <si>
    <t>Protected Rider (Two Appearances per Rider) 10M Ethernet Recurring</t>
  </si>
  <si>
    <t>Protected Rider (Two Appearances per Rider) Fast Ethernet @ 50Mbps Recurring</t>
  </si>
  <si>
    <t>Protected Rider (Two Appearances per Rider) Fast Ethernet @ 100Mbps Recurring</t>
  </si>
  <si>
    <t>Protected Rider (Two Appearances per Rider) Gigabit Ethernet @ 50Mbps Recurring</t>
  </si>
  <si>
    <t>Protected Rider (Two Appearances per Rider) Gigabit Ethernet @ 100Mbps Recurring</t>
  </si>
  <si>
    <t>Protected Rider (Two Appearances per Rider) Gigabit Ethernet @ 150Mbps Recurring</t>
  </si>
  <si>
    <t>Protected Rider (Two Appearances per Rider) Gigabit Ethernet @ 300Mbps Recurring</t>
  </si>
  <si>
    <t>Protected Rider (Two Appearances per Rider) Gigabit Ethernet @ 450Mbps Recurring</t>
  </si>
  <si>
    <t>Protected Rider (Two Appearances per Rider) Gigabit Ethernet @ 600Mbps Recurring</t>
  </si>
  <si>
    <t>Protected Rider (Two Appearances per Rider) Gigabit Ethernet @ 1000Mbps Recurring</t>
  </si>
  <si>
    <t>Protected Rider (Two Appearances per Rider) 10Gbps Ethernet (LAN-PHY/WAN-PHY) Recurring</t>
  </si>
  <si>
    <t>Protected Rider (Two Appearances per Rider) SDI Video 270Mbps Recurring</t>
  </si>
  <si>
    <t>Protected Rider (Two Appearances per Rider) High Definition Video 1.485Gbps Recurring</t>
  </si>
  <si>
    <t>Unprotected Rider (Two Appearances per Rider) IOS NRC</t>
  </si>
  <si>
    <t>Local Access</t>
  </si>
  <si>
    <t>VoIP Inbound Service Activation Non-recurring</t>
  </si>
  <si>
    <t>VoIP Inbound Subscription</t>
  </si>
  <si>
    <t>VoIP Inbound Subscription Non-recurring</t>
  </si>
  <si>
    <t>per URI termination charge for IP Termination</t>
  </si>
  <si>
    <t>Agent Registration Change - Each subsequent URI or translation non-recurring</t>
  </si>
  <si>
    <t>Voicemail (POTS) included with purchase of line number 1 per TCS contract requirement</t>
  </si>
  <si>
    <t>E-Line Dedicated 1 Mbps  Non-Recurring</t>
  </si>
  <si>
    <t>E-Line Dedicated 2 Mbps  Non-Recurring</t>
  </si>
  <si>
    <t>E-Line Dedicated 3 Mbps  Non-Recurring</t>
  </si>
  <si>
    <t>E-Line Dedicated 4 Mbps  Non-Recurring</t>
  </si>
  <si>
    <t>E-Line Dedicated 5 Mbps  Non-Recurring</t>
  </si>
  <si>
    <t>E-Line Dedicated 6 Mbps  Non-Recurring</t>
  </si>
  <si>
    <t>E-Line Dedicated 7 Mbps  Non-Recurring</t>
  </si>
  <si>
    <t>E-Line Dedicated 8 Mbps  Non-Recurring</t>
  </si>
  <si>
    <t>E-Line Dedicated 9 Mbps  Non-Recurring</t>
  </si>
  <si>
    <t>E-Line Dedicated 10 Mbps  Non-Recurring</t>
  </si>
  <si>
    <t>E-Line Dedicated 15 Mbps  Non-Recurring</t>
  </si>
  <si>
    <t>E-Line Dedicated 20 Mbps  Non-Recurring</t>
  </si>
  <si>
    <t>E-Line Dedicated 30 Mbps  Non-Recurring</t>
  </si>
  <si>
    <t>E-Line Dedicated 40 Mbps  Non-Recurring</t>
  </si>
  <si>
    <t>E-Line Dedicated 50 Mbps  Non-Recurring</t>
  </si>
  <si>
    <t>E-Line Dedicated 60 Mbps  Non-Recurring</t>
  </si>
  <si>
    <t>E-Line Dedicated 70 Mbps  Non-Recurring</t>
  </si>
  <si>
    <t>E-Line Dedicated 80 Mbps  Non-Recurring</t>
  </si>
  <si>
    <t>E-Line Dedicated 90 Mbps  Non-Recurring</t>
  </si>
  <si>
    <t>E-Line Dedicated 100 Mbps  Non-Recurring</t>
  </si>
  <si>
    <t>E-Line Dedicated 150 Mbps  Non-Recurring</t>
  </si>
  <si>
    <t>E-Line Dedicated 200 Mbps  Non-Recurring</t>
  </si>
  <si>
    <t>E-Line Dedicated 300 Mbps  Non-Recurring</t>
  </si>
  <si>
    <t>E-Line Dedicated 400 Mbps  Non-Recurring</t>
  </si>
  <si>
    <t>E-Line Dedicated 500 Mbps  Non-Recurring</t>
  </si>
  <si>
    <t>E-Line Dedicated 600 Mbps  Non-Recurring</t>
  </si>
  <si>
    <t>E-Line Dedicated 700 Mbps  Non-Recurring</t>
  </si>
  <si>
    <t>E-Line Dedicated 800 Mbps  Non-Recurring</t>
  </si>
  <si>
    <t>E-Line Dedicated 900 Mbps  Non-Recurring</t>
  </si>
  <si>
    <t>E-Line Dedicated 1 Gbps  Non-Recurring</t>
  </si>
  <si>
    <t>E-Line Dedicated 2 Gbps  Non-Recurring</t>
  </si>
  <si>
    <t>E-Line Dedicated 3 Gbps  Non-Recurring</t>
  </si>
  <si>
    <t>E-Line Dedicated 4 Gbps  Non-Recurring</t>
  </si>
  <si>
    <t>E-Line Dedicated 5 Gbps  Non-Recurring</t>
  </si>
  <si>
    <t>E-Line Dedicated 6 Gbps  Non-Recurring</t>
  </si>
  <si>
    <t>E-Line Dedicated 7 Gbps  Non-Recurring</t>
  </si>
  <si>
    <t>E-Line Dedicated 8 Gbps  Non-Recurring</t>
  </si>
  <si>
    <t>E-Line Dedicated 9 Gbps  Non-Recurring</t>
  </si>
  <si>
    <t>E-Line Dedicated 10 Gbps  Non-Recurring</t>
  </si>
  <si>
    <t>Long Distance Voice Services</t>
  </si>
  <si>
    <t>IP Contact Center Services</t>
  </si>
  <si>
    <t>Voice over IP</t>
  </si>
  <si>
    <t>Ethernet Switched E -Line</t>
  </si>
  <si>
    <t>Ethernet Switched E-Line</t>
  </si>
  <si>
    <t>Ethernet Dedicated E-Line</t>
  </si>
  <si>
    <t>Unprotected Rider (Two Appearances per Rider) SONET OC48/48c Recurring</t>
  </si>
  <si>
    <t>Unprotected  Rider (Two Appearances per Rider) SONET OC192/192c Recurring</t>
  </si>
  <si>
    <t>Unprotected  Rider (Two Appearances per Rider) SONET OC768 Recurring</t>
  </si>
  <si>
    <t>Unprotected  Rider (Two Appearances per Rider) 1Gbps Fibre Channel/FICON Recurring</t>
  </si>
  <si>
    <t>Unprotected Rider (Two Appearances per Rider) 2Gbps Fibre Channel/FICON Recurring</t>
  </si>
  <si>
    <t>Unprotected  Rider (Two Appearances per Rider) 2Gbps Fibre Channel/FICON Recurring</t>
  </si>
  <si>
    <t>Unprotected  Rider (Two Appearances per Rider) 4Gbps Fibre Channel Recurring</t>
  </si>
  <si>
    <t>Unprotected Rider (Two Appearances per Rider) 10Gbps Fibre Channel/FICON Recurring</t>
  </si>
  <si>
    <t>Unprotected  Rider (Two Appearances per Rider) 10Gbps Fibre Channel/FICON Recurring</t>
  </si>
  <si>
    <t>pathway</t>
  </si>
  <si>
    <t>Physical Service Connection Charge Voice Per foot</t>
  </si>
  <si>
    <t>per foot</t>
  </si>
  <si>
    <t>Centrex is a network-based, managed voice service that emulates a PBX. Users can complete direct dialed calls outside of the system and can also make calls within the system using intercom or abbreviated dialing. Centrex is a feature-rich platform designed for companies that need to be able to grow, change and adapt in a dynamic business environment. Centrex Services include numerous standard and optional features to meet customers' demands. Verizon will offer measured rate local usage service in conjunction with Centrex. Verizon offers three voicemail options for Centrex customers: Basic, Premium and NUMS</t>
  </si>
  <si>
    <t>The Centrex Service is extended from the Verizon Local Serving Central Office to the User’s premises via a dedicated Local Access facility. The Centrex Service will place outgoing calls and to receive incoming calls directly, without the intervention of an operator or receptionist</t>
  </si>
  <si>
    <t>This is a Voice Service with no data transmission</t>
  </si>
  <si>
    <t>See Pricing Tab for list of features</t>
  </si>
  <si>
    <t>Authorized user must provide analog Voice CPE (telephone set). Support of Digital CPE (PSET or DETS/MBKU) is limited to existing customers at current locations</t>
  </si>
  <si>
    <t xml:space="preserve">Verizon will install the dial tone service to a jack at the demarcation point at the customer's premise. Physical Service Connection Charges may apply. </t>
  </si>
  <si>
    <t>ISDN PRI is a local service which offers a central office-based service arrangement that is an alternative for individual access services such as Direct Inward, Direct Outward, and local business trunks. It is provisioned on a clear channel 1.544 Mbps facility, using the ISDN PRI architecture of 23 “B” channels and one “D” channel or 24 “B” channels. All the signaling of the D Channel is delivered on a separate packet switched network and a single D Channel can support multiple PRIs. ISDN PRI can provide the capabilities of simultaneous access, transmission and switching of voice, data, and imaging services via channelized transport.</t>
  </si>
  <si>
    <t xml:space="preserve">Basic Components of ISDN PRI:
The basic components of ISDN-PRI Service are the:
• Primary Rate Access Facility (or PRI 'Pipe): The Primary Rate Access Facility is a high capacity access path which offers a transmission speed of 1.544 Mbps for communication from a Central Office to the customer premises. This is commonly referred to as the Pipe. And;
• PRI Interface Arrangement (channel arrangement): The PRI Interface Arrangement (channel arrangement) is an arrangement or configuration of the bandwidth provided on the Primary Rate Access Facility (pipe), based on the customers equipment and business needs. The channels created as the arrangement can carry several different services via Circuit Switched Voice and Circuit Switched Data, depending on the customer requirements and the capabilities of their equipment
</t>
  </si>
  <si>
    <t xml:space="preserve">PRI uses the ISDN architecture and has a bandwidth of 1.536 Mbps for communication from a central office (CO) to the customer's premises. There are two kinds of channels with ISDN-PRI § B channels (bearer) – Full 64 kbps, free of call set-up signaling, for use in voice and switched data transmission
§ D channel (delta) – Control signaling functions
</t>
  </si>
  <si>
    <t xml:space="preserve">Based on equipment and business needs, users may select an appropriate PRI arrangement from the following options:
§ 23 B Channels + 1 D channel
§ 23 B Channels + 1 Back-up D channel or more intercom capability features on one PRI for a single rate. 
• Multiple Facility Signaling Control(aka NFAS): Also known as Non-Facility Associated Signaling (NFAS) This feature allows one ISDN Primary Rate D channel interface to provide signaling for the B channels of other interfaces (up to 19 other primary ports), served by the same central office and must all serve the same customer premises equipment. 
• Network Ring Again: When a customer encounters a busy line and activates the Network Ring Again feature, the ISDN switch will notify him/her when the busy line becomes idle. 
• Station Detailed Billing: To be eligible for this feature, the customer’s ISDN PRI must be equipped with Calling Party Default Directory Number (CPDN) with the Calling Party Screening option. 
• Two B Channel Transfer:  This feature allows the CPE to accept a call, and then, the person who received the call can transfer it to a user outside of the CPE. 
• Redirecting Number:  allows the original calling party number plus the last calling party number to be passed to the end user when a call is forwarded or redirected. 
• Modified Redirecting Number: allows the original calling party number plus the last redirected calling party number to be passed to the end user when a call is forwarded or redirected. 
§ 24 B channels
Features of ISDN PRI:   Below is a listing of both standard and optional features generally available with ISDN PRI Service (some feature availability may vary by state). 
• 64 KBPS Clear Channel/Clear Channel Capability: This feature allows a customer to transmit and receive circuit switched data utilizing the full bandwidth of a B channel. 
• Call by Call Service Selection: allows the customer to specify, on a call-by-call basis via D channel signaling the bearer capability (circuit switched voice or circuit switched data) for calls originated over ISDN primary.
• Circuit Switched Voice (CSV): The Circuit Switched Voice (CSV) capability provides digitized speech or voice band data access in conjunction with, but not limited to existing service types such as DID, DOD, WATS, or 800 services. 
• Circuit Switched Data (CSD): The Circuit Switched Data (CSD) capability provides for the transmission of bi-directional, unrestricted 56 or 64 KBPS data. This capability is available on DID, DOD and Intercom service only. 
• Flexible Service Selection (NY):  The customer has the ability to specify that a pool of B channels (1-23, or any subset) be utilized by any of the subscribed services (DID, DOD). 
Optional Features: The optional features listed below may come with an additional cost to the customer.   
• Backup “D” Channel: This feature allows a D channel on a second interface at the same premises to be designated as “standby” to carry signaling information for all B channels on the other PRI interfaces in the event of a failure of the primary D channel due to facility or equipment malfunction. 
• Caller ID: (Identify incoming calls)
• Calling Line ID (Inbound):  This feature delivers the calling party's TN, if available, to the ISDN Primary Service subscriber.
• Calling Line ID with Name (Inbound): allows the user to see (typically by the second ring) the directory number and name associated with an incoming call, subject to limitations 
• Calling Party Number: (Identify outgoing calls)
§ Calling Party Default Directory Number (CPDN): allows the customer to select a default Calling Party Number.  
§ Calling Party Valid Directory Numbers with Screening (CPVD): CPVD is a central office switch feature that screens individual numbers, or a range of numbers indicated by the customer.    
§ Calling Party Number Discard (5ESS Switch Only): Normally, the Calling Party Default Number (CPDN) or the station number (CPVD) will always be sent.   In the 5ESS switch only, it is possible to change set the discard feature to No.  
• Channel Configuration (5ESS Switch Only): This feature allows some or all of the B channels to be dedicated to a particular call type (DID, DOD, WATS or 800). 
• Intercom Capability (NY/NE):  This feature allows the customer to use abbreviated dialing to make non-billable calls to predetermined locations. 
• Intercom Capability Package (NY/NE): provides ten </t>
  </si>
  <si>
    <t>Physical Service Connection Charges may apply</t>
  </si>
  <si>
    <t xml:space="preserve">Verizon offer both Inbound and Outbound Long Distance Services.
Outbound Long Distance includes U.S. domestic and international outbound calls placed outside of the local calling area. When a NYS Authorized User dials a one, followed by an area code and a seven-digit local telephone number, the "one" tells the local switch that the call is a long-distance call. The switch sends the call to the appropriate carrier, which transports the call to the local carrier determined by the area code, and the local carrier terminates the call to the end-user using the seven-digit telephone number.
Verizon Inbound Toll Free service enables callers across the United States and optionally Canada and/or US Territories Puerto Rico, US Virgin Islands, Guam, Saipan (aka Commonwealth of the Northern Marianna Islands) and American Samoa to place calls that are free to the caller but charged to the business receiving them. Verizon Toll Free service is an inbound calling service that terminates on a business customers’ existing Switched number or dedicated facility (POTS, Centrex, Wireless or Local lines). 
</t>
  </si>
  <si>
    <t xml:space="preserve">For Switched Service, the NYS Authorized user will need to provide the 10 digit telephone number to associate with the Verizon Long Distance Voice Service.  For Dedicated terminations, Verizon will install a DS1 local access circuit that will terminate in a jack at the customer’s premises. </t>
  </si>
  <si>
    <t>This is a voice service.</t>
  </si>
  <si>
    <t xml:space="preserve">Our Outbound Long Distance features include:
• Calling Station Identification
• Instant Virtual Ringdown
• Network Call Redirect
• Outbound Supplemental Codes
• Toll Free Remote Access
• Private Dialing Plans
• Remote Exchange/Virtual FX
• Verified Accounting/ID Codes
• Verizon Enterprise Center
• Accounting Codes
• Customized Calling Range Privileges
• 10/15 Digit Restrictions
• Shared DALs
Our Toll Free service features include
• Account Codes (per 800 number).
• Alternate Routing (Super Routing and Set Routing Plans).
• Call Area Selection/Tailored Call Coverage.
• Cross Corp Identification Routing (CCID).
• Day of Week Routing.
• Day of Year Routing/Holiday Routing.
• Dialed Number ID Service (DNIS).
• Disconnect Message Referral (DMR).
• Enhanced Call Routing (ECR).
• Enhanced Dialed Number ID Service (EDNIS).
• Exchange Routing.
• Extended Call Coverage.
• Geographic/Point of Call Routing
ID Codes (per block of 100).
• International Toll Free Service (ITFS), Universal International Freephone Number (UIFN), and Global Business Line (GBL).
• Multi-Manager/Multi Carrier Service.
• National Toll Free Listing.
• Network Call Redirect.
• Payphone Blocking.
• Percentage Allocation.
• Quota Routing.
• Real Time ANI.
• Supp Codes Options.
• Time of Day/Time Interval Routing.
• Toll Free Guardian.
• Verizon Enterprise Center
</t>
  </si>
  <si>
    <t>Physical Service Connection Charges may apply.</t>
  </si>
  <si>
    <t xml:space="preserve">We offer both inbound and outbound services for IPCC and have two options available for network IVR.
VoIP Inbound
IPCC VoIP Inbound is a component of the IPCC portfolio of internetworking services, coupling signaling and functionality from Verizon’s IP network and delivering intelligent routing and call treatment required by today's contact centers.
IPCC VoIP Inbound Service can be used with IP IVR as well, driving callers to a customizable experience to meet the needs of your business. Our IPCC products and services are part of an evolving portfolio of specialized solutions to help Contact Center managers improve customer service, productivity, business strategy and most importantly, control costs. IPCC VoIP Inbound Service includes:
§ Toll free.
§ International Toll-Free Service/Universal International Freephone (ITFS/UIFN).
§ Local originations (including advanced features).
IP Contact Center Outbound includes:
§ National.
IVR options:
§ IVR Standard (most-frequently used IVR features).
§ IVR Premium (IVR Standard plus Speech, Host Connect, Intelligent Call Routing Integration, Enhanced Reporting, and more).
</t>
  </si>
  <si>
    <t xml:space="preserve">Verizon VoIP Inbound is a component of the IP Contact Center (IPCC) portfolio of internetworking services, which tightly couples signaling and functionality from the Advanced Toll Free and IP networks to deliver the intelligent routing and call treatment required by today's contact centers. The IPCC services are network-based and include IP Interactive Voice Response (IVR) in addition to VoIP Inbound.
VoIP Inbound is standards-compliant and provides single-call service that allows PSTN-originated Toll Free calls to seamlessly terminate and transfer to a SIP or TDM endpoints, without call re-originations that tie up CPE port capacity. VoIP Inbound includes advanced toll free features -including automatic ISDN User Part and SIP Error overflow for reliable termination to SIP or TDM devices anywhere; and, when combined with IP IVR, supports customer-driven pre/post call routing and/or call treatment and queuing for customers using Cisco ICM or Genesys Customer Interaction Management.
As an extension of the Advanced Toll Free network, VoIP Inbound provides seamless service for hybrid (TDM and IP) terminations and transfers which makes it possible for customers to migrate their contact centers to IP at their own pace, without disrupting contact center operations or service levels. The customer continues to dial an 8XX number (TDM) and VoIP Inbound converts the Toll Free call into Voice over Internet Protocol, and delivers it to the contact center(s) over standard access methods such as Internet Dedicated Access, Private IP, or ISDN. If necessary, the call may be converted back to TDM for delivery to a TDM end point, in which case it will be priced and billed as a traditional Advanced Toll Free call.
</t>
  </si>
  <si>
    <t>This is a voice service</t>
  </si>
  <si>
    <t>See pricing tab for features.</t>
  </si>
  <si>
    <t>Verizon will deliver the IP Contact Center Services over a Private IP (MPLS ) or Internet Dedicated service provided by Verizon. All the features and usage offerings are provided by Verizon from our Network. Physical Service Connection Charges may apply</t>
  </si>
  <si>
    <t xml:space="preserve">Verizon is working to change the conversation around local voice. We offer a broad local voice product portfolio, spanning core voice access, feature enhancements, value-added services, user controls, and local toll, all designed to help your employees and partners communicate reliably.
Beyond that, we can help you prepare for, and implement, new technologies – such as Voice over IP – that can broaden and improve the way you get business done.
Our solutions represent more than just simple commodities. They offer a total value proposition, incorporating reliable coverage, a deep portfolio, and leading customer support tools, delivered by a dependable partner and premier provider that can help you evolve and adopt new technologies, if and when you’re ready. 
Find the Right Local Service Package for your Agency
With our statewide reach, capabilities, and service expertise, we can offer you an efficient one-stop solution, which can ultimately help you simplify operations, drive efficiencies, and control costs. Our Local Voice solutions include:
Business Line Services
§ A reliable solution for your smaller or remote offices that need basic, reliable telecommunications services.
Custom Redirect Service (CRS)
§ A vital Business Continuity component, CRS enables you to reroute calls to alternate numbers using advanced intelligent networking triggers and processing information.
Analog PBX Trunks
§ Provides analog connectivity from the local end office to the PBX, ideal for mid- to large-sized business that requires the features and functionality of a PBX phone system.
Hosted Voice Messaging Service
§ Provides a network-based, comprehensive voice-mail service giving around-the-clock access to employees and customers from virtually anywhere
</t>
  </si>
  <si>
    <t>1MB POTS Including Auxiliary Lines Service – 1MB or Plain Old Telephone Service (POTS) is the provision of a business telephone line enabling voice transmission for ordinary phone communication. This service includes Auxiliary Lines. Analog Trunks (DID, DOD and Combination) - Direct Inward Dial (DID), Direct Outward Dial (DOD) and Two-way or Combination Lines provide voice communications connection between a PBX or Key Telephone System and the Incumbent Local Exchange Carriers (ILEC) or Interexchange Carriers (IXCs) networks.</t>
  </si>
  <si>
    <t>Verizon will install the dial tone service to a jack at the demarcation point at the customer's premise.  All the features and usage offerings are provided by Verizon from our Network. Physical Service Connection Charges may apply</t>
  </si>
  <si>
    <t xml:space="preserve">Verizon’s award-winning IP voice services simplify network management and create operational efficiencies by enabling the convergence of voice and data traffic on the same access connection.
Verizon’s IP voice services suite of products includes
 IP Trunking – Designed for the unique requirements of businesses with an existing IP PBX with large locations of 200 users or more, Verizon IP Trunking provides a native standards-based SIP trunk directly to your IP PBX.
 IP Integrated Access – By leveraging a gateway device that interfaces existing Key or PBX Systems, Verizon IP Integrated Access provides a cost-effective solution for carrying converged voice and data over the same connection. IP Integrated Access also provides the advantages of VoIP without the investment in equipment
</t>
  </si>
  <si>
    <t>Voice over IP services will support industry standard SIP protocols G.711, G.729, T.38, and G.722/H.264.</t>
  </si>
  <si>
    <t>This is a Voice Service.</t>
  </si>
  <si>
    <t xml:space="preserve">1.2 Standard Service Features 
1.2.1 Calling Capacity.  With VoIP Service, Verizon provides Customer the ability to select its simultaneous calling capacity. 
1.2.2 Burstable Enterprise Shared Trunks (BEST).  Customer’s VoIP sites that are provisioned with BEST will be able to share the total simultaneous calling capacity purchased by Customer across its enterprise on a regional basis.  Thus, simultaneous call units within a region contribute to the total available concurrent call capacity only within that region.  Concurrent call pools cannot be regionally shared between the U.S./Canada, Europe, and Asia-Pac regions.  BEST applies to enterprises in which all locations are on a metered or tiered pricing model.  Simultaneous calling capacity can be shared between locations receiving both Local and LD VoIP service, and between locations receiving only LD service, but not across those two kinds of locations.  
1.2.3 Local/National Calling Services 
1.2.3.1 Outbound Public Service Telephone Network (PSTN or Local) Calls.  Verizon enables Customer to place calls to most PSTN destinations, including but not limited to, local, national, international, fixed-to-mobile, Directory Assistance and non-geographic destinations.  For Europe, a list of destinations not currently supported by VoIP Service is available upon Customer’s request.   
1.2.3.2 Number Portability.  Verizon enables Customer to port its telephone numbers (i.e., retain them) using Local Number Portability (LNP) at the same time VoIP Service is made available for use, or delay LNP for up to 10 days afterwards.  
1.2.4 Caller ID Information – Outbound 
1.2.4.1 Calling Line Presentation (CLIP) and Calling Line Restriction (CLIR) Caller ID Information are supported.  Verizon enables Customer to prevent, or control, the presentation of its outbound Caller ID information to call recipients through the Calling Line Presentation (CLIP) and Calling Line Restriction (CLIR) features. 
CLIP presents a default Calling Line Identity.   
CLIR blocks the presentation of Customer’s CLI.  
1.2.4.2 Alternative Caller ID (VoIP IP Trunking only).  Through the “Alternative Caller ID” feature, Verizon enables Customer to present an alternative CLI to call recipients, e.g., to display a local presence.  Details on what types of numbers are supported are available on request. 
1.2.5 Directory Assistance.  Verizon provides directory assistance, so that Customer can call the directory assistance operator to request telephone numbers (up to two per call in the U.S.).  
1.2.6 Operator Services.  Verizon provides operator assistance, so that Customer can call to request help to complete a long distance or local exchange telephone call.   
1.2.7 Codecs Support.  Verizon supports calls originating from Customer equipment on any of the following Codecs (compression standards): G.711, G.729, T.38, and G.722/H.264. Verizon’s VoIP Service transmits faxes sent using the G.711 and T.38 codecs. 
1.2.8 Key Group (IP Integrated Access only).  Verizon supports all features of the Key System at a Customer Site, and Customer can also use the following Verizon VoIP features:  Call Return, Call Trace, Call Transfer, Call Waiting, Cancel Call Waiting, Consultation Hold, Hold, Flash Call Hold, Last number redial, Three-way calling, using the Feature Access Codes (as applicable). 
1.2.9 Support Services .2.9.1 Online Integrated Administrator Console.  Verizon provides an online VoIP portal known as the Integrated Administrator Console (IAC) which Customer’s designated administrator can use to set up and manage VoIP Service-related call routing and restrictions for Customer-defined groups across Customer’ enterprise.   
1.2.9.2 Technical Support – Local Helpdesk. Verizon provides a Helpdesk, which Customer’s administrator can call for help with VoIP service issues.  
1.3 Optional Service Features 
1.3.1 VoIP IP Enterprise Routing (VIPER).  Verizon will complete calls dialed over public numbers between Verizon VoIP Service Customer locations enabled with the VIPER feature without applying per-minute domestic or international usage charges.  VIPER is available in the U.S., Canada, Europe, and Asia-Pacific (except India).   
1.3.2 Additional Optional Features.  Call Forwarding; Calling Name Inbound (U.S. only; does not show names of wireless callers); Voice Mail (U.S. only); Auto-attendant; Accounting/Authorization codes; Call Intercept. 
</t>
  </si>
  <si>
    <t>Verizon will deliver the Voice over IP Service over a Private IP (MPLS ) or Internet Dedicated service provided by Verizon. Physical Service Connection Charges may apply.</t>
  </si>
  <si>
    <t>Broadband is used to mean any high-speed Internet access that is always on and faster than dial-up access over traditional analog or ISDN PSTN services</t>
  </si>
  <si>
    <t xml:space="preserve">Location of service may limit availability.  CPE is required.  </t>
  </si>
  <si>
    <t xml:space="preserve">Up to 100 meg download and 50 meg upload </t>
  </si>
  <si>
    <t>Provides Internet Access, static or dynamic IP addresses.</t>
  </si>
  <si>
    <t>Appropriate CPE is required.</t>
  </si>
  <si>
    <t xml:space="preserve">Our Access is flexible and scalable – It can be Verizon provided or customer provided access.
Different handoffs are supported, to meet the various types of Customer Premise Equipment (CPE
</t>
  </si>
  <si>
    <t xml:space="preserve">Ideal for linking multiple locations, E-Line can connect your data center(s), LANs, and remote sites with point-to-point and point-to-multipoint connections. E-Line offers speeds ranging 1 Mbps to 1 Gbps, with the potential of 10,000 Mbps (10 Gbps) for some configurations. The high bandwidth capabilities support large file transfers, so teams can effectively share data-intensive documents to collaborate across long distances.
By using E-Line on a converged architecture platform, a NYS Authorized User can increase or decrease capacity according to your needs, on-demand, through easy-to-use online tools.
Ethernet Dedicated E-Line is a cost-efficient, high-speed bandwidth application offering:
 Predicable latency across the cloud
 Dedicated routes across the network
 Available in restorable or unprotected configurations
 Multiple services or connections across the same link
 Connection to remote sites across large distances
 Both point-to-point and point-to-multipoint configurations
 Manage your own network and configurations
 IP protocol-transparent, has VLAN Transparency or VLAN Tagged frames
</t>
  </si>
  <si>
    <t xml:space="preserve">All Verizon E-LINE and E-LAN Services are MEF CE 1.0 Certified. Verizon Global and Local E-Line/EVPL Services are MEF CE 2.0 Certified. Verizon is a leading member within the MEF and is actively involved in developing new Service Provider specific certifications. Additionally, we are working with vendors to develop equipment specific certifications based on joint requirements with customers and other Service Providers.
It is Verizon's goal to conform all services to the MEF Service Provider specifications, as applicable. In addition, Verizon continues to work with our vendors and partners to ensure that the Ethernet equipment and services deployed in our network is or will be MEF certified (21, 24, 25 and 27). By using certified equipment, Verizon will continue to provide services that are compliant to MEF certifications, specifications and implementation agreements
</t>
  </si>
  <si>
    <t>1MB to 10GB</t>
  </si>
  <si>
    <t xml:space="preserve">Feature Benefit 
ERO primary path no backup path – Unprotected Allows a "hard outage" in the event of a primary path failure. This is important to customers who have redundant circuits for disaster recovery and whose CPE needs to sense a hard outage in order to failover to the alternate circuit. 
ERO primary path any backup path – Restorable Creates a backup switched path thru the network that provides an alternate path, if the primary route fails. This route will vary since it will take the best available open route. 
Linear offering All primary paths and the ERO backup path have dedicated (not switched) route across the network. This allows customers to plan geographic diversity into their disaster recovery plans even if their alternate service is provided by a different carrier. 
Predictable latency Some customer applications require network latency within timing limits in order to run. Anticipated latency will display on the Verizon quote for the service. 
Class of service There is only one class of service on Dedicated E-Line, which provides real time performance.
Service edge diversity Improved Ethernet networking resiliency with geographic and/or equipment diversity
</t>
  </si>
  <si>
    <t>This service will be delivered via an Ethernet Local Access circuit. Physical Service Connection Charges may apply</t>
  </si>
  <si>
    <t xml:space="preserve">E-Line EVC speeds are as follows: 
1, 2, 3, 4, 5, 6, 8, 9, 10, 15, 20, 30, 40, 50, 80, 90, 100, 150, 200, 300, 400, 500, 600, 700, 800, 900 Mbps. 
1, 1, 5, 2, 2,5, 3, 4, 5, 6, 7, 8, 9 &amp; 10 Gig.
</t>
  </si>
  <si>
    <t>The is a private WAN service without connectivity to the internet</t>
  </si>
  <si>
    <t xml:space="preserve">Ethernet Switched E-Line Global
Designed for customers requiring point-to-point and point-to-multipoint connections with data center to data center, LAN to LAN, and host to remote site requirements, E-Line Global offers speeds ranging from 1M to 1000M, utilizing various Ethernet Access configuration options. E-Line services based on converged packet architecture (CPA) infrastructure provide Ethernet Virtual Connections (EVCs) within U.S. metropolitan areas, nationally and internationally in U.S., EMEA, Asia-Pacific, Canada, and Mexico.
 E-Line - Metro: Provides point-to-point or point-to-multipoint intraLATA Ethernet Virtual Connections (EVCs) using Ethernet Access.
 E-Line - National: Provides point-to-point or point-to-multipoint interLATA Ethernet Virtual Connections (EVCs) using Ethernet Access.
 E-Line - International: Provides point-to-point or point-to-multipoint Ethernet Virtual Connections (EVCs) in and between EMEA, Asia-Pacific, U.S., Canada, and Mexico.
Ethernet Switched E-Line Local
E-Line Local service is a fiber-based access, switching and transport service that utilizes a shared Layer 2 Ethernet switching backbone to provide customers with transparent Ethernet LAN Interconnection among multiple sites within a LATA at native LAN speeds - 10 Mbps, 100 Mbps, 1000 Mbps (GigE), and 10,000 Mbps (10GigE).  A NYS Authorized User can access the service via a dedicated single mode fiber (SMF) pair from their premises to the nearest deployed Verizon switch.
Metro E-Line services provide point-to-point Ethernet Virtual Circuits (EVCs) to connect switched Ethernet networks within a LATA market. EVCs are offered in bandwidth increments that range from 1 Mbps up to 1000 Mbps. Metro E-Line uses Verizon's Provider Backbone Bridging (PBB) infrastructure to provide customers flexible and scalable Intra-LATA connectivity. </t>
  </si>
  <si>
    <t xml:space="preserve">All Verizon E-LINE and E-LAN Services are MEF CE 1.0 Certified. Verizon Global and Local E-Line/EVPL Services are MEF CE 2.0 Certified. Verizon is a leading member within the MEF and is actively involved in developing new Service Provider specific certifications. Additionally, we are working with vendors to develop equipment specific certifications based on joint requirements with customers and other Service Providers.
It is Verizon's goal to conform all services to the MEF Service Provider specifications, as applicable. In addition, Verizon continues to work with our vendors and partners to ensure that the Ethernet equipment and services deployed in our network is or will be MEF certified (21, 24, 25 and 27). By using certified equipment, Verizon will continue to provide services that are compliant to MEF certifications, specifications and implementation agreements.
</t>
  </si>
  <si>
    <t>1m to 10 G</t>
  </si>
  <si>
    <t xml:space="preserve">Two CoS models are available to choose from:
CoS Model Multi
CoS Model Multi supports four classes of service (CoS): Business, Priority and Basic are included and Real Time speed can be selected as option. Class of Service is determined based on the customer provided p-bit value in the Ethernet frame VLAN tag. If the customer delivers untagged frames they are treated as the lowest class of service, Basic Data. The class of service is maintained across the E-LAN network and the correct P-bits are used to indicate the priority of the frame when it is passed to the customer.
CoS Model Single
CoS Model Single Class of Service is selected for the EVC and all customer traffic using the EVC will be threated according to the Single Class of Service selected. An EVC with Single CoS Model can be ordered as: Real Time, Priority Data, Business or Basic.
Dynamic Bandwidth is available to E-Line customers in accordance with Business Rules outlined in this document. The E-Line Dynamic Bandwidth tool (Dynamic Bandwidth Looking Glass) gives customers desktop control to increase or decrease E-Line EVCs to any standard Connection speed.
</t>
  </si>
  <si>
    <t>This service will be delivered via an Ethernet Local Access circuit. Physical Service Connection Charges may apply.</t>
  </si>
  <si>
    <t>This is private WAN connectivity without access to the Internet.</t>
  </si>
  <si>
    <t>Ethernet LAN Service
Connect Diverse Locations and Applications
Streamline your LAN-to-WAN connection, boost application performance, and secure your sensitive data with Ethernet LAN (E-LAN) service. Provisioned over fiber optics between your premises and a serving wire center, E-LAN provides multipoint-to-multipoint connectivity among locations within a metropolitan area and is ideally suited for LAN-to-LAN connectivity, content delivery, VoIP services, and other business applications.
Reduce Network Complexity While Keeping Data Secure
E-LAN's scalable bandwidth enables you to adjust speeds as needs change. Combine that with “any-to-any” switching capability between UNIs and you can readily re-configure your connectivity without re-wiring or calling in service engineers.
The service uses closed user groups (CUGs) or virtual LANs (VLANs) to provide traffic separation on the shared switch and backbone. This permits subscribers grouped by department, type of user, or application to access only their own data, thereby enhancing the efficiency of the network, application performance, and helping maintain the privacy of your data. And although these virtual LANs ride carriers’ infrastructure, they are totally independent and provide a secure networking environment with full service monitoring. Among the benefits E-LAN offers are:
 Scalable bandwidth
 Management simplicity
 "Plug and play" flexibility
 Class of Service (CoS) Prioritization
Ethernet Switched E-LAN Global
Converge Services onto QoS-enabled Access Network
Switched E-LAN Global is a Layer 2, any-to-any WAN service offering a NYS authorized user the ability to transport IP protocols transparently over a metro, national, or international network. The inherent control and flexibility of Switched E-LAN Global provides the option to create virtual networks for internal organizations without concerns of their geographic location.
Switched E-LAN Global uses Ethernet connections supported over Verizon’s Converged Packet Architecture infrastructure over a multi-protocol label switching (MPLS) based network, converging services onto a common, QoS-enabled and traffic-engineered access network.
Switched E-LAN Global supports four (4) classes of service (CoS) - Real Time Data, Priority Data, Business Data and Basic Data.
A NYS authorized user may have multiple VPLS domains that do not communicate with each other (e.g., each for a separate application), or choose to establish a single VPLS domain and use CoS for each application.
New locations may be added to/removed from the VPLS Customer Domain with limited impact to the existing VPLS Flow attachment circuits.
Bandwidth scalability
 1 megabit increments from 1-10
 5 megabit increments from 10-50
 10 megabit increments from  50 – 100, plus 150
 100 megabit increments 100 – 900
 1.5 Gbps, 2 Gbps &amp; 2.5 Gbps (standard for US only; International available upon request)
 3 Gbps to 10 Gbps US &amp; International available upon request
Switched E-LAN Global speeds and availability are dependent on Ethernet Access available speeds, location, and third party service provider
Ethernet Switched E-LAN Local
Ethernet LAN (E-LAN) Local is a fiber-based, metropolitan area LAN interconnecting service that connects customer locations together at native LAN speeds and Ethernet interfaces of 10, 100, 1000 Mbps, with the potential for 10 Gbps.
Key Characteristics:
 Transparent, no priority data COS
 Shared Ethernet switches
 Backbone: 10 GigE
 Dedicated fiber access
 Network interface device (NID)
 Customer virtual networks (VLAN)
Customer LANs are extended over a dedicated fiber loop into their local Verizon wire center, where Central Office (CO) based switches provide switching to circuits from other locations or access to a shared backbone for transport to other local wire centers if necessary. Through the use of port-based VLANs, each customer sees a "private" network or closed user group; and therefore can't communicate with other customer groups (referred to as domains).
Common applications for E-LAN service include database replication, common database sharing, archiving and e-mail.
E-LAN service offers many benefits to Verizon, including:
 Scalable bandwidth
 Local capabilities
 Management simplicity
 "Plug and play" flexibility
 Class of Service (Basic and Real Time CoS)</t>
  </si>
  <si>
    <t>1M-10G</t>
  </si>
  <si>
    <t>See pricing tab</t>
  </si>
  <si>
    <t xml:space="preserve">• Bandwidth: 
o 1M, 2M, 3M, 4M, 5M, 6M, 8M, 10M, 15M, 20M, 30M, 40M, 50M, 80M, 100M, 150M, 200M, 300M, 400M, 500M, 600M, 1G, 1,5G, 2G, 2,5G, 10G where available
</t>
  </si>
  <si>
    <t xml:space="preserve">Verizon Ethernet Private Line (EPL) service utilizes Ethernet over Synchronous Optical Network (SONET) (U.S.) or Synchronous Digital Hierarchy (SDH) (Europe and APAC) technology to provide A NYS authorized user with dedicated point-to-point Ethernet connectivity between two locations. EPL circuits provide a reliable solution for locations that require high-speed, low latency and secure Ethernet wide area network (WAN) connectivity.
A unique component of the EPL value proposition is its ability to provide the resiliency and performance necessary to support mission-critical and latency sensitive business applications. The scalability of EPL also enables A NYS authorized user to purchase the bandwidth they need today and then increase the network bandwidth as their business needs increase
</t>
  </si>
  <si>
    <t xml:space="preserve">10M to 1000M </t>
  </si>
  <si>
    <t>Please see pricing tab for features</t>
  </si>
  <si>
    <t>Available Bandwidths are 10M, 50M, 100M, 150M, 300M, 450M, 600M, 1000M</t>
  </si>
  <si>
    <t>This is private WAN connectivity without access to the Internet</t>
  </si>
  <si>
    <t xml:space="preserve">Private IP </t>
  </si>
  <si>
    <t xml:space="preserve">Private IP (PIP) is a network-based Internet Protocol Virtual Private Network (IP VPN) service based on Multi-Protocol Label Switching (MPLS) and has been commercially available since May 2000. Private IP offers customers the best of both worlds with any-to-any connectivity of IP services and the privacy and quality of service (QoS) of traditional Layer 2 services. Private IP is based on IETF RFC 4364 (BGP/MPLS IP VPNs). While MPLS was initially deployed as a traffic-engineering tool for Internet backbones, it has enjoyed widespread deployment as the enabling technology for edge services like IP VPNs that require strict separation of customer IP traffic and value-add features like Differentiated Services (DiffServ) compliant classes of service and multicast virtual private networks (MVPN). Private IP uses IP-over-MPLS technology in conjunction with Multiprotocol Border Gateway Protocol (MBGP) to deliver IP VPN services to its customers.
The Private IP service operates over a multivendor network infrastructure based on Cisco and Juniper Networks platforms as Provider Edge (PE) routers for customer access. Private IP is available in 150+ countries and territories and the service portfolio and geographic footprint continues to be expanded.
</t>
  </si>
  <si>
    <t xml:space="preserve">We offer six IP classes of service under the Enhanced Traffic Management service model:
• Voice/Real Time Data (EF)
• Video/Priority Data (AF4)
• Mission Critical Data (AF3)
• Business Data (AF2)
• General Data (AF1)
• Default Data (BE)
The service is implemented with six distinct classes of service with a separate queue for each class. The Voice/Real Time Data class is implemented using Low Latency Queuing (LLQ). The sixth class is a best effort class which reserves a minimal amount of bandwidth and is implemented as Class Based Weighted Fair Queuing (CBWFQ).
Classes two, three, four, and five are implemented using CBWFQ with a minimum bandwidth reserved for each class. IP Packets are colored or marked for one of the six IP classes of service by marking the Type of Service (TOS) byte in the IP header.
The two different methods that are available for marking the TOS byte are DiffServ Code Points (DSCP) or Class Selector (i.e. IP Precedence). Additionally, for customers using DiffServ marking, we will allow further designations in the Video/Priority Data, Mission Critical Data, Business Data and General Data.
Customers will be able to mark high priority and low priority within these classes for a total of 10 designations. Customers using class selector (i.e. IP Precedence) will be able to take advantage of the 6 main classes of service, but will not be able to access the further designations in the data classes.
</t>
  </si>
  <si>
    <t>56k-10G</t>
  </si>
  <si>
    <t>Private IP offers scalability with the ability to move Port Size up or down as needed through the use of Dynamic Network Manager.  Private IP offers full layer 2 security.  Private IP offers any to any connectivity for all sites on a customer's network. Private IP can use multiple access types and speeds both TDM and Ethernet.  Private IP offers six classes of service. Private IP allows the customer to choose flat rate billing or burstable options for Ethernet ports.</t>
  </si>
  <si>
    <t xml:space="preserve">Private IP needs to be ordered in conjunction with a Local Access circuit. </t>
  </si>
  <si>
    <t>56K – 10G</t>
  </si>
  <si>
    <t xml:space="preserve">Private IP is a Private WAN service. </t>
  </si>
  <si>
    <t xml:space="preserve">Local Access Service may be delivered ad traditional TDM DS1 or DS3 service or as Ethernet Access.
Ethernet Access bypasses the need for dedicated ports, modules, and termination devices at NYS Authorized User’s premises (CSUs/DSUs). It is available for E-Line, E-LAN, and IP Services and offers a number of benefits:
 Meets increasing data bandwidth demands and provides TCO (total cost of ownership) benefits – Ethernet Access delivers higher and more flexible bandwidth
 Supports a wide range of applications, such as Cloud computing, video and imaging transmissions, and data applications that drive demand for the dynamic bandwidth capacity of Ethernet networks
 Converged architecture provides common platform for access, simplifying operations and facilitating continued market migrations from TDM to Ethernet based services
 Simplified CPE using standard Ethernet handoffs of 10/100BaseT, 100BaseFX, and GigE (electrical and optical) and 10GigE with multiple connector/jack types 
 Scalable bandwidth from 1 Mbps to 10 Gbps*, on 10 M, 100 M, GigE and 10GigE user network interfaces (UNIs).  Access speed and WAN interface combinations may vary by off-net location.
* Where available
 Flexibility to terminate one or more Ethernet, Internet Dedicated and/or Private IP (MPLS) services over the same User Network Interface (UNI) across a common platform
</t>
  </si>
  <si>
    <t xml:space="preserve">Ethernet Access supports the following physical interfaces:
10/100 Electrical Hand-off (10BaseT or 100BaseTX): This port type is generally referred to as "standard" or Fast-Ethernet (FastE). The port is capable of setting its speed to 10 or 100 Mbps depending on the port speed of the connected equipment. The port is delivered via an RJ-45 connector over twisted pair copper cable. The selection of port speed is automatic and will adapt to the customer's equipment. The port speed of Ethernet is different than the provisioned circuit bandwidth. 10/100BASE-T ports can be converted to 100BASE-FX via a media converter if required.
 10M
 10Base-T – RJ-45
 100M
 100Base-TX – RJ-45
100FX Optical Fiber Hand-off (100BaseFX): This port type is generally referred to as optical Fast-Ethernet (Optical FastE) or Fast Ethernet over fiber. The port is typically 1310 nm Single-Mode Fiber and it is optical by definition. The port is only capable of setting its port speed to 100 Mbps. The 100BASE-FX port of Ethernet is different than the provisioned circuit bandwidth. The 100BASE-FX port can be provisioned with any amount of bandwidth up to the maximum speed of the port. In this case, 100BASE-FX would support a maximum of 100 Mbps.
 100M
 100Base-FX – LC connector, MM or SM fiber.
Optical Gigabit Ethernet (GigE): This port type is generally referred to as GigE. The port is either 850nm Multi-Mode Fiber (1000BASE-SX) or 1310nm Single-Mode Fiber (1000BASE-LX), and it is optical by definition. Regardless of the port type, it is only capable of setting its port speed to 1000 Mbps. Gigabit Ethernet is full-duplex only as dictated by the IEEE 802.1 standards body. The port speed of Ethernet is different than the provisioned circuit bandwidth. A 1000BASE-SX/LX or GigE port can be provisioned with any amount of bandwidth up to the maximum speed of the port. In this case, the port would support a maximum of 1000Mbps or 1Gbps; this rate is often referred to as full-rate GigE.
 1G
 1000Base-T – RJ-45
 1000Base-SX – LC connector, MM fiber
 1000Base-LX –LC connector, SM fiber
10 Gige Handoff information will be provided on an individual case basis.
</t>
  </si>
  <si>
    <t>Scalable bandwidth from 1 Mbps to 10 Gbps*, on 10 M, 100 M, GigE and 10GigE user network interfaces (UNIs).  Access speed and WAN interface combinations may vary by off-net location</t>
  </si>
  <si>
    <t xml:space="preserve">We provide different types of access resiliency options with Ethernet Access, which may be used in combination based on availability. These are:
 Carrier Diversity
 Layer 2 Aggregation Geographic Diversity
The Multi-Service feature of Ethernet enables a NYS Authorized User to terminate multiple services or EVCs from the same and/or different networking services over a single user network interface. It simplifies IT support and brings you the flexibility to take advantage of Private IP, Public IP (aka Internet Dedicated Service), E-Line and E-LAN services over the same access connection.
</t>
  </si>
  <si>
    <t>Local Access service can be delivered on copper or fiber facilities. Local Access Physical Service Connection Charges may apply.</t>
  </si>
  <si>
    <t xml:space="preserve">Local access may be used to connect to the Internet.  </t>
  </si>
  <si>
    <t>Verizon Private Line (Legacy) services provide dedicated connections (point-to-point or point-to-multipoint circuits) between customer sites capable of supporting voice, analog, and digital data along with video transmissions</t>
  </si>
  <si>
    <t>Location of service may limit availability</t>
  </si>
  <si>
    <t xml:space="preserve">DS1 and DS3.  </t>
  </si>
  <si>
    <t xml:space="preserve">Advantages of private lines are: 
• High security as one dedicated link is provided
• Always available
• Instant data transmission
• Multiple circuit types
• Route Diversity and design options
• Signaling Options
</t>
  </si>
  <si>
    <t>DS1 and DS3</t>
  </si>
  <si>
    <t xml:space="preserve">Designed for critical data transport in support of comprehensive solutions for businesses /governments that demand high performance, our suite of Internet Dedicated Services provides enterprise grade, reliable Internet access over Verizon’s Tier 1 Public IP network. Our services deliver the performance and bandwidth required when the urgency of the data transmitted is paramount to business operations.
Internet Dedicated – Ethernet (IDE) leverages the Verizon - Ethernet Access (EA) network, colocation or optical wavelength service to deliver Ethernet access from Customer’s location to our global Internet network at speeds ranging from 2 Mbps to 100 Gbps. Internet Dedicated - Ethernet provides a flexible and scalable connection that eliminates the capacity bottleneck with the traditional local loop.
Verizon Internet Dedicated Services are available nationwide and support IPv4 and IPv6 addressing.
Other features include:
 DNS Hosting – Primary and Secondary
 DNS Caching Name Services
 DNS Registration Facilitation (available in EMEA only)
 IP Address Allocation
Network Management Practices and Service Performance Information for Internet access services for small businesses and E-Rate customers are now available.
</t>
  </si>
  <si>
    <t xml:space="preserve">Internet Dedicated Ethernet (IDE) delivered over Ethernet Access with speed options from 2MB to 100Gbps.
 Internet Dedicated Access (IDA) delivered over Time-Division Multiplexing (TDM) with speed options from T1 to OC12.
</t>
  </si>
  <si>
    <t xml:space="preserve">Features of Internet Dedicated Services
 Business-quality Internet connectivity available in locations around the world
 Reliable high-bandwidth – with dedicated access speeds from T1/E1 to OC-48; and Ethernet access services from 1 Mbps to 10,000 Mbps (10 GigE, including 100 Gbps)
 24x7 proactive monitoring
 Supports Dual Stack (IPv4 plus IPv6), native IPv6, and tunneled IPv6 in the U.S., EMEA, and Asia-Pacific regions
 Quality of Service options to assign priority levels to business-critical traffic
 Manage Verizon services via online service portal, Verizon Enterprise Center
 Certified premises equipment
 Border Gateway Protocol (BGP) routing
 IP address space &amp; domain name services
 Gartner industry recognized stringent service level agreements
Service Options:   Burstable Select – Burstable Select is a usage-based billing model, which has a monthly recurring charge (MRC) for commitment and per-Mbps charge for overage. With Burstable Select you can receive full access to the Ethernet Port at all times but you will only be charged for the amount of bandwidth used on a sustained level (95th percentile). Instead of being charged at the next commitment level for any overage incurred, you would be billed in one-megabit increments for usage above your selected bandwidth commitment.
 Tiered Provides Customer with a set bandwidth cap/tiers. You would be billed a set monthly price, based on the tier you choose.
</t>
  </si>
  <si>
    <t>see pricing tab for available speeds</t>
  </si>
  <si>
    <t xml:space="preserve">Our Access is flexible and scalable – It can be Verizon provided or customer provided access.
Different handoffs are supported, to meet the various types of Customer Premise Equipment (CPE). The selections are: Ethernet and TDM 
UNI Speed – This is the speed of the Handoff from the Customer Premises Equipment (Router, Switch, etc.) to Verizon
</t>
  </si>
  <si>
    <t xml:space="preserve">Verizon Integrated Optical Service is a dedicated optical network that integrates Dense Wave Division Multiplexing (DWDM), Synchronous Optical NETwork (SONET), and packet technologies into a single network supporting TDM, Ethernet, storage, video, and mainframe applications. Through the use of Reconfigurable Optical Add/Drop Multiplexer (ROADM) nodes, Integrated Optical Service provides the latest in optical networking technology and is custom designed to address the customer's scalability, diversity, and survivability requirements.
Integrated Optical Service provides a dedicated, high-capacity transport network interconnecting customer locations and supporting various protocols and applications. The service is designed with stringent facility diversity guidelines to provide the customer network survivability in the event of a facility or equipment failure.
</t>
  </si>
  <si>
    <t>Location of service may limit availability.  Subject to fiber and routing availability</t>
  </si>
  <si>
    <t xml:space="preserve">10 Gbps to over 1.6Tbps  </t>
  </si>
  <si>
    <t>Combines multiple interfaces (TDM, IP) onto one backbone, highly scalable, survivable (due to fiber ring architecture), reliable, and fully dedicated (nodes dedicated to each individual customer).</t>
  </si>
  <si>
    <t>The Customer is responsible to ensure that its Facilities and equipment meet any applicable technical requirements or limitations for the protocol being transmitted over Integrated Optical Service All signals generated by the Customer provided equipment and delivered to Verizon for multiplexing on to Integrated Optical Service must meet industry standards and specifications for the underlying protocol.  The Customer is responsible to perform any error detection and error correction of the data generated by its equipment</t>
  </si>
  <si>
    <t>Synchronous Optical Networking (SONET) and Synchronous Digital Hierarchy (SDH) are standardized protocols that transfer multiple digital bit streams synchronously over optical fiber using lasers or highly coherent light from light-emitting diodes (LEDs)</t>
  </si>
  <si>
    <t xml:space="preserve">Options for Dedicated SONET Ring (DSR) service are as follows:
• OC-3: 155.52 Mbps 
• OC-12: 622.08 Mbps 
• OC-48: 2.488 Gbps 
• OC-192: 9.953 Gbps
</t>
  </si>
  <si>
    <t>Survivable, Scalable, Secure, wide range of interfaces supported, bandwidth allocated from DS1 up.</t>
  </si>
  <si>
    <t>Contract #:</t>
  </si>
  <si>
    <t xml:space="preserve">Required On Premises Equipment
</t>
  </si>
  <si>
    <t xml:space="preserve">Overage Charges </t>
  </si>
  <si>
    <t>Overage Charges</t>
  </si>
  <si>
    <t>$11.3220/Mbps</t>
  </si>
  <si>
    <t>$6.2280/Mbps</t>
  </si>
  <si>
    <t>$5.2920/Mbps</t>
  </si>
  <si>
    <t>$4.653/Mbps</t>
  </si>
  <si>
    <t>$9.1800/Mbps</t>
  </si>
  <si>
    <t>$7.7760/Mbps</t>
  </si>
  <si>
    <t>$3.2670/Mbps</t>
  </si>
  <si>
    <t>$2.3130/Mbps</t>
  </si>
  <si>
    <t>$1.9800/Mbps</t>
  </si>
  <si>
    <t>$1.7820/Mbps</t>
  </si>
  <si>
    <t>$1.4850/Mbps</t>
  </si>
  <si>
    <t>$1.3590/Mbps</t>
  </si>
  <si>
    <t>$1.2690/Mbps</t>
  </si>
  <si>
    <t>$1.1700/Mbps</t>
  </si>
  <si>
    <t>$1.1520/Mbps</t>
  </si>
  <si>
    <t>$1.1250/Mbps</t>
  </si>
  <si>
    <t>$1.0980/Mbps</t>
  </si>
  <si>
    <t>$1.0710/Mbps</t>
  </si>
  <si>
    <t>$1.0530/Mbps</t>
  </si>
  <si>
    <t>$0.9540/Mbps</t>
  </si>
  <si>
    <t>$133.6500/Mbps</t>
  </si>
  <si>
    <t>$86.1300/Mbps</t>
  </si>
  <si>
    <t>$41.7330/Mbps</t>
  </si>
  <si>
    <t>$28.7460/Mbps</t>
  </si>
  <si>
    <t>$23.9580/Mbps</t>
  </si>
  <si>
    <t>$19.4400/Mbps</t>
  </si>
  <si>
    <t>$16.9830/Mbps</t>
  </si>
  <si>
    <t>$15.2190/Mbps</t>
  </si>
  <si>
    <t>$42.5700/Mbps</t>
  </si>
  <si>
    <t>$84.1500/Mbps</t>
  </si>
  <si>
    <t>$41.7960/Mbps</t>
  </si>
  <si>
    <t>$126.3240/Mbps</t>
  </si>
  <si>
    <t>$69.3000/Mbps</t>
  </si>
  <si>
    <t>$44.5500/Mbps</t>
  </si>
  <si>
    <t>Total Number of Items:</t>
  </si>
  <si>
    <t>Nature of Charge (Tax, Surcharge, Fee, or Other)</t>
  </si>
  <si>
    <t>Pertinent Section(s) of Statute, Regulation or Other Authority to Pass Through</t>
  </si>
  <si>
    <t>Formula Used to Calculate Charge</t>
  </si>
  <si>
    <t>One-Time or Monthly Recurring Charge (MRC)?</t>
  </si>
  <si>
    <t>Conditions on Pass-Through</t>
  </si>
  <si>
    <t>Fee</t>
  </si>
  <si>
    <t xml:space="preserve">47 USC § 254(e) </t>
  </si>
  <si>
    <t>MRC</t>
  </si>
  <si>
    <t>Surcharge</t>
  </si>
  <si>
    <t>Federal Excise Tax</t>
  </si>
  <si>
    <t>Tax</t>
  </si>
  <si>
    <t>IRC sec.4251(b)(1)(A)</t>
  </si>
  <si>
    <t>3% of local (non-toll) charges</t>
  </si>
  <si>
    <t>May not be passed through to Authorized Users. Authorized Users are presumed exempt unless Contractor proves to OGS and the Authorized User that the Authorized User is not exempt.</t>
  </si>
  <si>
    <t xml:space="preserve">  State Sales Tax</t>
  </si>
  <si>
    <t xml:space="preserve">NY Tax Law sec. 1105(b)(B) 
</t>
  </si>
  <si>
    <t xml:space="preserve">  County/City Sales Tax</t>
  </si>
  <si>
    <t>up to 4.5%</t>
  </si>
  <si>
    <t xml:space="preserve">  MCTD Tax</t>
  </si>
  <si>
    <t>NY Tax Law sec. 1109</t>
  </si>
  <si>
    <t xml:space="preserve">  School District Tax</t>
  </si>
  <si>
    <t>NY Tax Law sec. 1212(a)</t>
  </si>
  <si>
    <t>up to 3.0%</t>
  </si>
  <si>
    <t xml:space="preserve">  E911 - Lines other than PRI</t>
  </si>
  <si>
    <t>Laws of New York - County - Article 6 and 6A</t>
  </si>
  <si>
    <t>$1.00/$.35/$.30</t>
  </si>
  <si>
    <t>May not be passed through to State Agency Authorized Users. Non-State Agency Authorized Users must offer their own proof of exemption upon request.</t>
  </si>
  <si>
    <t xml:space="preserve">  E911 - PRI Lines</t>
  </si>
  <si>
    <t>$5.00/$1.75/$1.50</t>
  </si>
  <si>
    <t>Federal Universal Service Fee</t>
  </si>
  <si>
    <t xml:space="preserve">  FUSF- on SLC - POTS</t>
  </si>
  <si>
    <t xml:space="preserve">  FUSF - on SLC - Trunks</t>
  </si>
  <si>
    <t xml:space="preserve">  FUSF - on SLC - PRI</t>
  </si>
  <si>
    <t xml:space="preserve">  FUSF on SLC - Centrex - 8 lines or less</t>
  </si>
  <si>
    <t xml:space="preserve">  Local Utility Tax Surcharge</t>
  </si>
  <si>
    <t xml:space="preserve"> General City  Law section 20-b and Village Law section 5-530, NYS Tax Law 186-a as in effect in 1959</t>
  </si>
  <si>
    <t>up to 3.0% of charges</t>
  </si>
  <si>
    <t xml:space="preserve">  Telecom Excise Tax Surcharge - State</t>
  </si>
  <si>
    <t>NY Tax Law sec. 186-e.2.(a); 186-c.1(b)</t>
  </si>
  <si>
    <t>2.5641% of charges</t>
  </si>
  <si>
    <t xml:space="preserve">  Telecom Excise Tax Surcharge - MCTD</t>
  </si>
  <si>
    <t>NY Tax Law sec. 184.1; NY Tax Law sec. 184-a.1</t>
  </si>
  <si>
    <t>.599% of charges</t>
  </si>
  <si>
    <t xml:space="preserve">  Franchise Tax Surcharge - State</t>
  </si>
  <si>
    <t>.376% of charges</t>
  </si>
  <si>
    <t xml:space="preserve">  Franchise Tax Surcharge - MCTD</t>
  </si>
  <si>
    <t>.1277% of charges</t>
  </si>
  <si>
    <t>NY SUSF</t>
  </si>
  <si>
    <t>NY PSC Case 15-M-0742,  Commission Order dated 9/16/2016</t>
  </si>
  <si>
    <t>$0.15 per line</t>
  </si>
  <si>
    <t>E911 Surcharge</t>
  </si>
  <si>
    <t>NY Tax Law sec 303 &amp; 304</t>
  </si>
  <si>
    <t>$0.35 per access line for first 75 lines</t>
  </si>
  <si>
    <t>47 USC § 254; 47 CFR § 54.712 
https://enterprise.verizon.com/service_guide/reg/m_fusf/</t>
  </si>
  <si>
    <t>Carrier Cost Recovery Charge</t>
  </si>
  <si>
    <t>A charge equal to 4.0 percent of all charges, excluding Taxes, appearing on a Customer?s invoice will apply to telecommunications services subject to direct regulation by the Federal Communications Commission as well as to interconnected VoIP service charges treated as interstate under FCC rules.  This charge is being imposed to recover amounts incurred by Company for regulatory costs and for telecommunications services for the speech and hearing-impaired and local number portability. Federal Universal Service Fund (FUSF) applies.</t>
  </si>
  <si>
    <t>47 C.F.R. § 52.33 (LNP) 
47 C.F.R. § 64.601(b) (TRS) 
https://enterprise.verizon.com/service_guide/reg/m_ccrc/</t>
  </si>
  <si>
    <t>Carrier Annual Regulatory Charge</t>
  </si>
  <si>
    <t>A charge equal to 0.40 percent of all charges, excluding Taxes, appearing on a Customer?s invoice will apply to telecommunications services subject to direct regulation by the Federal Communications Commission as well as to interconnected VoIP service charges treated as interstate under FCC rules. This charge is being imposed to recover amounts incurred by Company for contributions to the FCC for the Federal Annual Regulatory Fee. Federal Universal Service Fund (FUSF) applies.</t>
  </si>
  <si>
    <t xml:space="preserve">47 U.S.C. § 159
https://enterprise.verizon.com/service_guide/reg/m_ccrc/  </t>
  </si>
  <si>
    <t>NY 186 Gross Receipt Surcharge (VzB)</t>
  </si>
  <si>
    <t>3.3-3.6%</t>
  </si>
  <si>
    <t>NY Local Utility Tax Surcharge (VB)</t>
  </si>
  <si>
    <t>1.0-2.8%</t>
  </si>
  <si>
    <t>NY 184 Gross Receipt Surcharge (VzB)</t>
  </si>
  <si>
    <t>0.37%-0.55%</t>
  </si>
  <si>
    <t>NY State and Local Sales Tax</t>
  </si>
  <si>
    <t xml:space="preserve">NY Tax Law sec. 1105(b)(B); NY Tax Law sec. 1109; NY Tax Law sec. 2010
</t>
  </si>
  <si>
    <t>4-11%</t>
  </si>
  <si>
    <t>NY School District Tax</t>
  </si>
  <si>
    <t>NY Tax Law sec. 1212(a); NY Tax Law sec. 1211(a)</t>
  </si>
  <si>
    <t>Pass Through Item</t>
  </si>
  <si>
    <t>Applicability of Charge</t>
  </si>
  <si>
    <t>Contractor commits to listing this charge separately on the bill and not bundling it with other charges.</t>
  </si>
  <si>
    <t>Centrex, ISDN Pri, Local Voice</t>
  </si>
  <si>
    <t>Ethernet Switched ELINE, Ethernet Switched ELAN, Ethernet Private Line, SONET, Centrex, ISDN Pri, Private Line, Integrated Optical Service, Local Voice</t>
  </si>
  <si>
    <t>Centrex, Local Voice</t>
  </si>
  <si>
    <t>Ethernet Private Line, Integrated Optical Service</t>
  </si>
  <si>
    <t xml:space="preserve"> Ethernet Switched ELINE, Ethernet Switched ELAN, Ethernet Private Line, SONET, Centrex, ISDN Pri, Private Line, Integrated Optical Service, Local Voice</t>
  </si>
  <si>
    <t xml:space="preserve">Local Voice, Centrex, ISDN PRI, VOIP  </t>
  </si>
  <si>
    <t>IEthernet Dedicated ELINE, Ethernet Switched ELIN, Ethernet Switched ELAN, Private Line, Local Access, Long Distance Voice, VoIP</t>
  </si>
  <si>
    <t xml:space="preserve">Ethernet Dedicated ELINE, Ethernet Switched ELIN, Ethernet Switched ELAN, Ethernet Private Line, Private Line, Local Access, Long Distance Voice, VoIP      </t>
  </si>
  <si>
    <t xml:space="preserve">Ethernet Dedicated ELINE, Ethernet Switched ELIN, Ethernet Switched ELAN, Ethernet Private Line, Private Line, Local Access, Long Distance Voice, VoIP </t>
  </si>
  <si>
    <t>Contractor:</t>
  </si>
  <si>
    <t xml:space="preserve">Only taxes, surcharges, fees or other charges approved in advance by OGS and listed on this sheet may be passed through to Authorized Users on the Contractor’s Quote and invoice. </t>
  </si>
  <si>
    <t>Physical Service Connection Charges may apply. Appropriate CPE must be provided.  Local Access is required</t>
  </si>
  <si>
    <t xml:space="preserve">  FUSF - Interstate charges</t>
  </si>
  <si>
    <t xml:space="preserve">  FUSF - on SLC - Centrex - per line  above 8</t>
  </si>
  <si>
    <t>Local Voice, Centrex, ISDN PRI</t>
  </si>
  <si>
    <t>4% of telecom services subject to direct regulation by the FCC as well as  interconnected VOIP treated as interstate under FCC rules</t>
  </si>
  <si>
    <t>0.4% of telecom services subject to direct regulation by the FCC as well as  interconnected VOIP treated as interstate under FCC rules</t>
  </si>
  <si>
    <t xml:space="preserve"> Ethernet Dedicated ELINE, Ethernet Switched ELINE, Ethernet Switched ELAN, Ethernet Private Line, Private LIne, Private IP, VoIP, IPCC, Long Distance Voice, Local Access</t>
  </si>
  <si>
    <t>Ethernet Dedicated ELINE, Ethernet Switched ELINE, Ethernet Switched ELAN, Ethernet Private Line, Private LIne, Private IP, VoIP, IPCC, Long Distance Voice, Local Access</t>
  </si>
  <si>
    <t>Additional Discount %</t>
  </si>
  <si>
    <t>Terms of Additional Discount</t>
  </si>
  <si>
    <t>24.4% of telecom services subject to direct regulation by the FCC as well as  interconnected VOIP</t>
  </si>
  <si>
    <t>24.4% of interstate and international charges</t>
  </si>
  <si>
    <t>Measured Rate business line (POTS) Includes DOD &amp; Combo trunks</t>
  </si>
  <si>
    <t>pots line</t>
  </si>
  <si>
    <t>Local Access Data</t>
  </si>
  <si>
    <t xml:space="preserve">Local Access Data  </t>
  </si>
  <si>
    <t>Physical Service Connection Charge Data Per foot</t>
  </si>
  <si>
    <t>Local Access Data NRC</t>
  </si>
  <si>
    <t>PS68701</t>
  </si>
  <si>
    <t>Line Charge Voice</t>
  </si>
  <si>
    <t>Standard Connection Charges Line Charge New Line Charge</t>
  </si>
  <si>
    <t>per number of lines on order</t>
  </si>
  <si>
    <t>Centrex feature ARS Deluxe</t>
  </si>
  <si>
    <t>Centrex feature CMAC</t>
  </si>
  <si>
    <t>Centrex feature UCD, Per Group</t>
  </si>
  <si>
    <t>Centrex feature UCD, per Group</t>
  </si>
  <si>
    <t>Centrex feature Electronic Telephone Service Features Subsequent  Activation Change charge</t>
  </si>
  <si>
    <t>Caller ID, per port</t>
  </si>
  <si>
    <t>PRI Service Establishment Charge</t>
  </si>
  <si>
    <t>IPIA and IP Trunking  Ancillary Charges Dispatch Fee Time Of Day Normal Business Hours (9-5) Non Recurring</t>
  </si>
  <si>
    <t>IPIA and IP Trunking  Ancillary Charges Dispatch Fee Time Of Day Normal Business Hours (9-5) Non Recurring This charge is required should a physical connection be needed during normal 9-5 business hours.</t>
  </si>
  <si>
    <t>IPIA and IP Trunking  Ancillary Charges Service Establishment Fee Enterprise Service Plan 0-500 TN's Time Of Day Normal Business Hours(9:00 - 5:00)  Non Recurring</t>
  </si>
  <si>
    <t>IPIA and IP Trunking  Ancillary Charges Service Establishment Fee Enterprise Service Plan 0-500 TN's Time Of Day Normal Business Hours (9-5) Non Recurring</t>
  </si>
  <si>
    <t>IPIA and IP Trunking  Ancillary Charges Service Establishment Fee Enterprise Service Plan 500-above TN's Time Of Day Normal Business Hours (9-5) Non Recurring</t>
  </si>
  <si>
    <t>Long distance Private Line Data DS1 mileage band 50-249 Fixed MRC</t>
  </si>
  <si>
    <t>Long distance Private Line Data DS1 mileage band 50-249 per mile  MRC</t>
  </si>
  <si>
    <t>Long distance Private Line Data DS1 mileage band 250-499 per mile  MRC</t>
  </si>
  <si>
    <t>Long distance Private Line Data DS1 mileage band 500-999 per mile  MRC</t>
  </si>
  <si>
    <t>Long distance Private Line Data DS1 mileage band 1000-1999 per mile  MRC</t>
  </si>
  <si>
    <t>Long distance Private Line Data DS1 mileage band 2000-9999 per mile  MRC</t>
  </si>
  <si>
    <t>Telecommunications Service Priority (TSP) Long Distance Change Charges for circuits without a LOCAL ACCESS CHANNEL COORDINATION NRC</t>
  </si>
  <si>
    <t>Telecommunications Service Priority (TSP) Long Distance Change Charges for circuits without a LOCAL ACCESS CHANNEL COORDINATION</t>
  </si>
  <si>
    <t>Telecommunications Service Priority (TSP) Long Distance Change charges for circuits WITH ONE LOCAL ACCESS CHANNEL COORDINATION NRC</t>
  </si>
  <si>
    <t>Telecommunications Service Priority (TSP) Long Distance Change charges for circuits WITH ONE LOCAL ACCESS CHANNEL COORDINATION</t>
  </si>
  <si>
    <t>Telecommunications Service Priority (TSP) Long Distance Change Charges for circuits for each additional LOCAL ACCESS CHANNEL COORDINATION NRC</t>
  </si>
  <si>
    <t>Telecommunications Service Priority (TSP) Long Distance Change Charges for circuits for each additional LOCAL ACCESS CHANNEL COORDINATION</t>
  </si>
  <si>
    <t>Telecommunications Service Priority (TSP) Long Distance Local Access Chanel Charge Feature Change NRC</t>
  </si>
  <si>
    <t>Telecommunications Service Priority (TSP) Long Distance Local Access Chanel Charge Feature Change</t>
  </si>
  <si>
    <t>Telecommunications Service Priority (TSP) Long Distance Local Access Chanel Charge Feature Change MRC</t>
  </si>
  <si>
    <t>Ethernet Private Line National 600Mbps - 2000 - 9999 miles, MRC PER MILE</t>
  </si>
  <si>
    <t>Ethernet Private Line National 600 Mbps - 2000 - 9999 miles, MRC PER MILE</t>
  </si>
  <si>
    <t>Ethernet Private Line National 1000 Mbps - 2000 - 9999 miles, MRC PER MILE</t>
  </si>
  <si>
    <t>6 second increments</t>
  </si>
  <si>
    <t>Private IP Geographic Diversity Diverse From  Non-Recurring</t>
  </si>
  <si>
    <t>per instance</t>
  </si>
  <si>
    <t>Private IP Geographic Diversity Primary  Non-Recurring</t>
  </si>
  <si>
    <t>Private IP Router Diversity Diverse From  Non-Recurring</t>
  </si>
  <si>
    <t>Private IP Router Diversity Primary  Non-Recurring</t>
  </si>
  <si>
    <t>Private IP Service Edge Diversity Diverse From  Non-Recurring</t>
  </si>
  <si>
    <t>Private IP Service Edge Diversity Primary  Non-Recurring</t>
  </si>
  <si>
    <t>Private IP Service Edge Geographic Diversity Diverse From  Non-Recurring</t>
  </si>
  <si>
    <t>Private IP Service Edge Geographic Diversity Primary  Non-Recurring</t>
  </si>
  <si>
    <t>Private IP Geographic Diversity Diverse From  Recurring</t>
  </si>
  <si>
    <t>Private IP Geographic Diversity Primary  Recurring</t>
  </si>
  <si>
    <t>Private IP Router Diversity Diverse From  Recurring</t>
  </si>
  <si>
    <t>Private IP Router Diversity Primary  Recurring</t>
  </si>
  <si>
    <t>Private IP Service Edge Diversity Diverse From  Recurring</t>
  </si>
  <si>
    <t>Private IP Service Edge Diversity Primary  Recurring</t>
  </si>
  <si>
    <t>Private IP Service Edge Geographic Diversity Diverse From  Recurring</t>
  </si>
  <si>
    <t>Private IP Service Edge Geographic Diversity Primary  Recurring</t>
  </si>
  <si>
    <t>Internet Dedicated Geographic Diversity Diverse From  Non-Recurring</t>
  </si>
  <si>
    <t>Internet Dedicated Geographic Diversity Primary  Non-Recurring</t>
  </si>
  <si>
    <t>Internet Dedicated Router Diversity Diverse From  Non-Recurring</t>
  </si>
  <si>
    <t>Internet Dedicated Router Diversity Primary  Non-Recurring</t>
  </si>
  <si>
    <t>Internet Dedicated Service Edge Diversity Diverse From  Non-Recurring</t>
  </si>
  <si>
    <t>Internet Dedicated Service Edge Diversity Primary  Non-Recurring</t>
  </si>
  <si>
    <t>Internet Dedicated Service Edge Geographic Diversity Diverse From  Non-Recurring</t>
  </si>
  <si>
    <t>Internet Dedicated Service Edge Geographic Diversity Primary  Non-Recurring</t>
  </si>
  <si>
    <t>Internet Dedicated Geographic Diversity Diverse From  Recurring</t>
  </si>
  <si>
    <t>Internet Dedicated Geographic Diversity Primary  Recurring</t>
  </si>
  <si>
    <t>Internet Dedicated Router Diversity Diverse From  Recurring</t>
  </si>
  <si>
    <t>Internet Dedicated Router Diversity Primary  Recurring</t>
  </si>
  <si>
    <t>Internet Dedicated Service Edge Diversity Diverse From  Recurring</t>
  </si>
  <si>
    <t>Internet Dedicated Service Edge Diversity Primary  Recurring</t>
  </si>
  <si>
    <t>Internet Dedicated Service Edge Geographic Diversity Diverse From  Recurring</t>
  </si>
  <si>
    <t>Internet Dedicated Service Edge Geographic Diversity Primary  Recurring</t>
  </si>
  <si>
    <t>E-Line Dedicated Service Edge Diversity Equipment A-END No Diversity Equipment Z-END Service Edge Diversity Primary/Diverse From No Diversity Primary/Diverse From Diverse From Non-Recurring</t>
  </si>
  <si>
    <t>E-Line Dedicated Service Edge Diversity Equipment A-END No Diversity Equipment Z-END Service Edge Diversity Primary/Diverse From No Diversity Primary/Diverse From Primary Non-Recurring</t>
  </si>
  <si>
    <t>E-Line Dedicated Service Edge Diversity Equipment A-END No Diversity Equipment Z-END Service Edge Geographic Primary/Diverse From No Diversity Primary/Diverse From Diverse From Non-Recurring</t>
  </si>
  <si>
    <t>E-Line Dedicated Service Edge Diversity Equipment A-END No Diversity Equipment Z-END Service Edge Geographic Primary/Diverse From No Diversity Primary/Diverse From Primary Non-Recurring</t>
  </si>
  <si>
    <t>E-Line Dedicated Service Edge Diversity Equipment A-END Service Edge Diversity Equipment Z-END No Diversity Primary/Diverse From Diverse From Primary/Diverse From No Diversity Non-Recurring</t>
  </si>
  <si>
    <t>E-Line Dedicated Service Edge Diversity Equipment A-END Service Edge Diversity Equipment Z-END No Diversity Primary/Diverse From Primary Primary/Diverse From No Diversity Non-Recurring</t>
  </si>
  <si>
    <t>E-Line Dedicated Service Edge Diversity Equipment A-END Service Edge Diversity Equipment Z-END Service Edge Diversity Primary/Diverse From Diverse From Primary/Diverse From Diverse From Non-Recurring</t>
  </si>
  <si>
    <t>E-Line Dedicated Service Edge Diversity Equipment A-END Service Edge Diversity Equipment Z-END Service Edge Diversity Primary/Diverse From Primary Primary/Diverse From Primary Non-Recurring</t>
  </si>
  <si>
    <t>E-Line Dedicated Service Edge Diversity Equipment A-END Service Edge Diversity Equipment Z-END Service Edge Geographic Primary/Diverse From Primary Primary/Diverse From Primary Non-Recurring</t>
  </si>
  <si>
    <t>E-Line Dedicated Service Edge Diversity Equipment A-END Service Edge Geographic Equipment Z-END No Diversity Primary/Diverse From Diverse From Primary/Diverse From No Diversity Non-Recurring</t>
  </si>
  <si>
    <t>E-Line Dedicated Service Edge Diversity Equipment A-END Service Edge Geographic Equipment Z-END No Diversity Primary/Diverse From Primary Primary/Diverse From No Diversity Non-Recurring</t>
  </si>
  <si>
    <t>E-Line Dedicated Service Edge Diversity Equipment A-END Service Edge Geographic Equipment Z-END Service Edge Diversity Primary/Diverse From Diverse From Primary/Diverse From Diverse From Non-Recurring</t>
  </si>
  <si>
    <t>E-Line Dedicated Service Edge Diversity Equipment A-END Service Edge Geographic Equipment Z-END Service Edge Diversity Primary/Diverse From Primary Primary/Diverse From Primary Non-Recurring</t>
  </si>
  <si>
    <t>E-Line Dedicated Service Edge Diversity Equipment A-END Service Edge Geographic Equipment Z-END Service Edge Geographic Primary/Diverse From Diverse From Primary/Diverse From Diverse From Non-Recurring</t>
  </si>
  <si>
    <t>E-Line Dedicated Service Edge Diversity Equipment A-END Service Edge Geographic Equipment Z-END Service Edge Geographic Primary/Diverse From Primary Primary/Diverse From Primary Non-Recurring</t>
  </si>
  <si>
    <t>Ethernet Switched E-LAN Service Edge Diversity Service Edge Diversity Diverse From Non-Recurring Charge</t>
  </si>
  <si>
    <t>Ethernet Switched E-LAN Service Edge Diversity Service Edge Diversity Primary Non-Recurring Charge</t>
  </si>
  <si>
    <t>Ethernet Switched E-LAN Service Edge Diversity Service Edge Geographic Diversity Diverse From Non-Recurring Charge</t>
  </si>
  <si>
    <t>Ethernet Switched E-LAN Service Edge Diversity Service Edge Geographic Diversity Primary Non-Recurring Charge</t>
  </si>
  <si>
    <t>Ethernet Switched E-LAN Service Edge Diversity Service Edge Diversity Diverse From Recurring Charge</t>
  </si>
  <si>
    <t>Ethernet Switched E-LAN Service Edge Diversity Service Edge Diversity Primary Recurring Charge</t>
  </si>
  <si>
    <t>Ethernet Switched E-LAN Service Edge Diversity Service Edge Geographic Diversity Diverse From Recurring Charge</t>
  </si>
  <si>
    <t>Ethernet Switched E-LAN Service Edge Diversity Service Edge Geographic Diversity Primary Recurring Charge</t>
  </si>
  <si>
    <t>Ethernet Switched E-Line  Equipment A-END No Diversity Equipment Z-END Service Edge Diversity Primary/Diverse From A-END No Diversity Primary Diverse From Z-END Diverse From Non-Recurring</t>
  </si>
  <si>
    <t>Ethernet Switched E-Line  Equipment A-END No Diversity Equipment Z-END Service Edge Diversity Primary/Diverse From A-END No Diversity Primary Diverse From Z-END Primary Non-Recurring</t>
  </si>
  <si>
    <t>Ethernet Switched E-Line  Equipment A-END No Diversity Equipment Z-END Service Edge Geographic Primary/Diverse From A-END No Diversity Primary Diverse From Z-END Diverse From Non-Recurring</t>
  </si>
  <si>
    <t>Ethernet Switched E-Line  Equipment A-END No Diversity Equipment Z-END Service Edge Geographic Primary/Diverse From A-END No Diversity Primary Diverse From Z-END Primary Non-Recurring</t>
  </si>
  <si>
    <t>Ethernet Switched E-Line  Equipment A-END Service Edge Diversity Equipment Z-END No Diversity Primary/Diverse From A-END Diverse From Primary Diverse From Z-END No Diversity Non-Recurring</t>
  </si>
  <si>
    <t>Ethernet Switched E-Line  Equipment A-END Service Edge Diversity Equipment Z-END No Diversity Primary/Diverse From A-END Primary Primary Diverse From Z-END No Diversity Non-Recurring</t>
  </si>
  <si>
    <t>Ethernet Switched E-Line  Equipment A-END Service Edge Diversity Equipment Z-END Service Edge Diversity Primary/Diverse From A-END Diverse From Primary Diverse From Z-END Diverse From Non-Recurring</t>
  </si>
  <si>
    <t>Ethernet Switched E-Line  Equipment A-END Service Edge Diversity Equipment Z-END Service Edge Diversity Primary/Diverse From A-END Primary Primary Diverse From Z-END Primary Non-Recurring</t>
  </si>
  <si>
    <t>Ethernet Switched E-Line  Equipment A-END Service Edge Diversity Equipment Z-END Service Edge Geographic Primary/Diverse From A-END Diverse From Primary Diverse From Z-END Diverse From Non-Recurring</t>
  </si>
  <si>
    <t>Ethernet Switched E-Line  Equipment A-END Service Edge Diversity Equipment Z-END Service Edge Geographic Primary/Diverse From A-END Primary Primary Diverse From Z-END Primary Non-Recurring</t>
  </si>
  <si>
    <t>Ethernet Switched E-Line  Equipment A-END Service Edge Geographic Equipment Z-END No Diversity Primary/Diverse From A-END Diverse From Primary Diverse From Z-END No Diversity Non-Recurring</t>
  </si>
  <si>
    <t>Ethernet Switched E-Line  Equipment A-END Service Edge Geographic Equipment Z-END No Diversity Primary/Diverse From A-END Primary Primary Diverse From Z-END No Diversity Non-Recurring</t>
  </si>
  <si>
    <t>Ethernet Switched E-Line  Equipment A-END Service Edge Geographic Equipment Z-END Service Edge Diversity Primary/Diverse From A-END Diverse From Primary Diverse From Z-END Diverse From Non-Recurring</t>
  </si>
  <si>
    <t>Ethernet Switched E-Line  Equipment A-END Service Edge Geographic Equipment Z-END Service Edge Diversity Primary/Diverse From A-END Primary Primary Diverse From Z-END Primary Non-Recurring</t>
  </si>
  <si>
    <t>Ethernet Switched E-Line  Equipment A-END Service Edge Geographic Equipment Z-END Service Edge Geographic Primary/Diverse From A-END Diverse From Primary Diverse From Z-END Diverse From Non-Recurring</t>
  </si>
  <si>
    <t>Ethernet Switched E-Line  Equipment A-END Service Edge Geographic Equipment Z-END Service Edge Geographic Primary/Diverse From A-END Primary Primary Diverse From Z-END Primary Non-Recurring</t>
  </si>
  <si>
    <t>MCI Communications Services LLC d/b/a Verizon Business Network Services</t>
  </si>
  <si>
    <t>$0.48- per line above 8</t>
  </si>
  <si>
    <t>$5.10 per line</t>
  </si>
  <si>
    <t>$5.10 per trunk</t>
  </si>
  <si>
    <t>$48.27 per PRI</t>
  </si>
  <si>
    <t>$.54 - $4.29 -   - 8 lines or less</t>
  </si>
  <si>
    <t>250 Local and LD</t>
  </si>
  <si>
    <t>Per Simultaneous Call</t>
  </si>
  <si>
    <t>NA</t>
  </si>
  <si>
    <t>250 Local and LD with BEST CCL charge</t>
  </si>
  <si>
    <t>250 Local and LD with BEST - BEST charge</t>
  </si>
  <si>
    <t>750 Local and LD</t>
  </si>
  <si>
    <t>750 Local and LD with BEST CCL charge</t>
  </si>
  <si>
    <t>750 Local and LD with BEST - BEST  charge</t>
  </si>
  <si>
    <t>250 LD only</t>
  </si>
  <si>
    <t>250 LD only with BEST CCL charge</t>
  </si>
  <si>
    <t>250 LD only with BEST - BEST charge</t>
  </si>
  <si>
    <t>750 LD only</t>
  </si>
  <si>
    <t>750 LD only with BEST</t>
  </si>
  <si>
    <t>750 LD only with BEST CCL charge</t>
  </si>
  <si>
    <t>750 LD only with BEST -BEST charge</t>
  </si>
  <si>
    <t>Local and LD Metered</t>
  </si>
  <si>
    <t>Local and LD with BEST Metered CCL charge</t>
  </si>
  <si>
    <t>Local and LD with BEST Metered BEST charge</t>
  </si>
  <si>
    <t>LD only</t>
  </si>
  <si>
    <t>LD only with BEST CCL Charge</t>
  </si>
  <si>
    <t>LD only with BEST - BEST Charge</t>
  </si>
  <si>
    <t>Vz Alternate Route Recovery Service per Concurrent port</t>
  </si>
  <si>
    <t>DID Blocks of 20 (only sold in blocks of 20)</t>
  </si>
  <si>
    <t>Local Access Data  NRC w/Carrier Diversity</t>
  </si>
  <si>
    <t>Non Recurring</t>
  </si>
  <si>
    <t>End Uder Common Line (EUCL) monthly individual line</t>
  </si>
  <si>
    <t>End Uder Common Line (EUCL) monthyl per individual Centrex or business line</t>
  </si>
  <si>
    <t>End Uder Common Line (EUCL) monthly PRI</t>
  </si>
  <si>
    <t xml:space="preserve"> Legacy Voice Over IP </t>
  </si>
  <si>
    <t xml:space="preserve"> Legacy Voice Over IP</t>
  </si>
  <si>
    <t>ISDN Primary Rate Interface per D channel (long distance)</t>
  </si>
  <si>
    <t>Telephone</t>
  </si>
  <si>
    <t>Per Circuit</t>
  </si>
  <si>
    <t>Enhanced Call Routing</t>
  </si>
  <si>
    <t>Per Call</t>
  </si>
  <si>
    <t>Standard Database Routing - per Call per Month</t>
  </si>
  <si>
    <t>Announced Connect - per Call per Month</t>
  </si>
  <si>
    <t>Per Use</t>
  </si>
  <si>
    <t>Call Party Giveback per call per Month</t>
  </si>
  <si>
    <t>Caller Survey per Call per Month</t>
  </si>
  <si>
    <t>Automated Speech Recognition- ASR (Simple Speech) per Call per Month</t>
  </si>
  <si>
    <t>Realtime ANI per Call per Month</t>
  </si>
  <si>
    <t>ECR Monthly CCR</t>
  </si>
  <si>
    <t>Per Month</t>
  </si>
  <si>
    <t>ECR Weekly CCR</t>
  </si>
  <si>
    <t xml:space="preserve">ECR Daily CCR </t>
  </si>
  <si>
    <t>Automated Speech Recognition (ARS) - Simple Speech</t>
  </si>
  <si>
    <t>ECR Audio Recording (per recording exceeding Initial 50 Messages)</t>
  </si>
  <si>
    <t xml:space="preserve">One Time </t>
  </si>
  <si>
    <t>Foreign Language Recording (per language, in addition to the ECR Change)</t>
  </si>
  <si>
    <t>Automated Speech Reccognition (ASR-Simple Speech) New Application Development</t>
  </si>
  <si>
    <t>Speech Services (Complex) Development Charge</t>
  </si>
  <si>
    <t>Speech Services (Complex) Recording Fees - Basic Services</t>
  </si>
  <si>
    <t>Speech Services (Complex) Recording Fees - Specialize  Services</t>
  </si>
  <si>
    <t>Digital Data DS0 and DDS Per Mile (0-99+)</t>
  </si>
  <si>
    <t>Private Line Data</t>
  </si>
  <si>
    <t>Digital Data DS0 and DDS Minimum Ckt</t>
  </si>
  <si>
    <t xml:space="preserve">Service Order Charge Voice </t>
  </si>
  <si>
    <t>one time charge for connection/service installation or programming charges</t>
  </si>
  <si>
    <t>one Time</t>
  </si>
  <si>
    <t>Non recurring</t>
  </si>
  <si>
    <t>Record Order Charge Voice</t>
  </si>
  <si>
    <t>one time charge for updating account information, record changes non physical connection work</t>
  </si>
  <si>
    <t>Line Change Charge Voice</t>
  </si>
  <si>
    <t>one time charge to complete physical change requests in the Verizon switch/back end systems to provision the requested service</t>
  </si>
  <si>
    <t>Ethernet Private Line Access National Type 1 Interface MRC</t>
  </si>
  <si>
    <t>On-Net Channel Extension, Protected, 10 mbps ethernet, MRC</t>
  </si>
  <si>
    <t>On-Net Channel Extension, Protected, 100 mbps (50 mbps) fast ethernet, MRC</t>
  </si>
  <si>
    <t>On-Net Channel Extension, Protected, 100 mbps (full rate) fast ethernet, MRC</t>
  </si>
  <si>
    <t>On-Net Channel Extension, Protected, 1 gbps (50M), MRC</t>
  </si>
  <si>
    <t>On-Net Channel Extension, Protected, 1 gbps (150M), MRC</t>
  </si>
  <si>
    <t>On-Net Channel Extension, Protected, 1 gbps (300M), MRC</t>
  </si>
  <si>
    <t>On-Net Channel Extension, Protected, 1 gbps (450M), MRC</t>
  </si>
  <si>
    <t>On-Net Channel Extension, Protected, 1 gbps (600M), MRC</t>
  </si>
  <si>
    <t>On-Net Channel Extension, Protected, 1 gbps (FULL RATE), MRC</t>
  </si>
  <si>
    <t>On-Net Channel Extension, Protected, FIBRE CHANNEL 1 gbps , MRC</t>
  </si>
  <si>
    <t>On-Net Channel Extension, Protected, FICON, 1 gbps , MRC</t>
  </si>
  <si>
    <t>On-Net Channel Extension, Unprotected, 10 mbps ethernet, MRC</t>
  </si>
  <si>
    <t>On-Net Channel Extension, Unprotected, 100 mbps (50 mbps) fast ethernet, MRC</t>
  </si>
  <si>
    <t>On-Net Channel Extension, Unprotected, 100 mbps (full rate) fast ethernet, MRC</t>
  </si>
  <si>
    <t>On-Net Channel Extension, Unprotected, 1 gbps (50M), MRC</t>
  </si>
  <si>
    <t>On-Net Channel Extension, Unprotected, 1 gbps (150M), MRC</t>
  </si>
  <si>
    <t>On-Net Channel Extension, Unprotected, 1 gbps (300M), MRC</t>
  </si>
  <si>
    <t>On-Net Channel Extension, Unprotected, 1 gbps (450M), MRC</t>
  </si>
  <si>
    <t>On-Net Channel Extension, Unprotected, 1 gbps (600M), MRC</t>
  </si>
  <si>
    <t>On-Net Channel Extension, Unprotected, 1 gbps (FULL RATE), MRC</t>
  </si>
  <si>
    <t>On-Net Channel Extension, Unprotected, FIBRE CHANNEL 1 gbps , MRC</t>
  </si>
  <si>
    <t>On-Net Channel Extension, Unprotected, FICON, 1 gbps , MRC</t>
  </si>
  <si>
    <t>On-Net Channel Mileage, Fixed, 10 mbps ethernet, MRC</t>
  </si>
  <si>
    <t>On-Net Channel Mileage, Fixed, 100 mbps (50 mbps) fast ethernet, MRC</t>
  </si>
  <si>
    <t>On-Net Channel Mileage, Fixed, 100 mbps (full rate) fast ethernet, MRC</t>
  </si>
  <si>
    <t>On-Net Channel Mileage, Fixed, 1 gbps (50M), MRC</t>
  </si>
  <si>
    <t>On-Net Channel Mileage, Fixed, 1 gbps (150M), MRC</t>
  </si>
  <si>
    <t>On-Net Channel Mileage, Fixed, 1 gbps (300M), MRC</t>
  </si>
  <si>
    <t>On-Net Channel Mileage, Fixed, 1 gbps (450M), MRC</t>
  </si>
  <si>
    <t>On-Net Channel Mileage, Fixed, 1 gbps (600M), MRC</t>
  </si>
  <si>
    <t>On-Net Channel Mileage, Fixed, 1 gbps (FULL RATE), MRC</t>
  </si>
  <si>
    <t>On-Net Channel Mileage, Fixed, FIBRE CHANNEL 1 gbps , MRC</t>
  </si>
  <si>
    <t>On-Net Channel Mileage, Fixed, FICON, 1 gbps , MRC</t>
  </si>
  <si>
    <t>On-Net Channel Mileage, Per Mile, 10 mbps ethernet, MRC</t>
  </si>
  <si>
    <t>On-Net Channel Mileage, Per Mile, 100 mbps (50 mbps) fast ethernet, MRC</t>
  </si>
  <si>
    <t>On-Net Channel Mileage, Per Mile, 100 mbps (full rate) fast ethernet, MRC</t>
  </si>
  <si>
    <t>On-Net Channel Mileage, Per Mile, 1 gbps (50M), MRC</t>
  </si>
  <si>
    <t>On-Net Channel Mileage, Per Mile, 1 gbps (150M), MRC</t>
  </si>
  <si>
    <t>On-Net Channel Mileage, Per Mile, 1 gbps (300M), MRC</t>
  </si>
  <si>
    <t>On-Net Channel Mileage, Per Mile, 1 gbps (450M), MRC</t>
  </si>
  <si>
    <t>On-Net Channel Mileage, Per Mile, 1 gbps (600M), MRC</t>
  </si>
  <si>
    <t>On-Net Channel Mileage, Per Mile, 1 gbps (FULL RATE), MRC</t>
  </si>
  <si>
    <t>On-Net Channel Mileage, Per Mile, FIBRE CHANNEL 1 gbps , MRC</t>
  </si>
  <si>
    <t>On-Net Channel Mileage, Per Mile, FICON, 1 gbps , MRC</t>
  </si>
  <si>
    <t>TLS 10000M - Standard Access Ethernet Multipoint Service NRC</t>
  </si>
  <si>
    <t>TLS 10000M - Standard Access Ethernet Multipoint Service MRC</t>
  </si>
  <si>
    <t>TLS 10000M - Real Time Access Ethernet Multipoint Service NRC</t>
  </si>
  <si>
    <t>TLS 10000M - Real Time Access Ethernet Multipoint Service MRC</t>
  </si>
  <si>
    <t>TLS IOF Mileage - Per Mile (all speeds) Per Optical Mile MRC</t>
  </si>
  <si>
    <t>TLS IOF Mileage - Per Mile (all speeds) Per Optical Mile MRC First 20 miles waived</t>
  </si>
  <si>
    <t>Ethernet private line 10000 m - Premier Access TLS Ethernet Relay Service/EVPL Optical Transport Access NRC</t>
  </si>
  <si>
    <t>Ethernet private line 10000 m - Premier Access TLS Ethernet Relay Service/EVPL Optical Transport Access MRC</t>
  </si>
  <si>
    <t>Bandwidth Bursting Feature Port Speed 5 Mbps Max Bandwith 50 Mbps</t>
  </si>
  <si>
    <t>per consumption event</t>
  </si>
  <si>
    <t>Bandwidth Bursting Feature Port Speed 10 Mbps Max Bandwith 100 Mbps</t>
  </si>
  <si>
    <t>Bandwidth Bursting Feature Port Speed 10 Mbps Max Bandwith 50 Mbps</t>
  </si>
  <si>
    <t>Bandwidth Bursting Feature Port Speed 20 Mbps Max Bandwith 100 Mbps</t>
  </si>
  <si>
    <t>Bandwidth Bursting Feature Port Speed 20 Mbps Max Bandwith 50 Mbps</t>
  </si>
  <si>
    <t>Bandwidth Bursting Feature Port Speed 30 Mbps Max Bandwith 100 Mbps</t>
  </si>
  <si>
    <t>Bandwidth Bursting Feature Port Speed 30 Mbps Max Bandwith 50 Mbps</t>
  </si>
  <si>
    <t>Bandwidth Bursting Feature Port Speed 40 Mbps Max Bandwith 100 Mbps</t>
  </si>
  <si>
    <t>Bandwidth Bursting Feature Port Speed 50 Mbps Max Bandwith 100 Mbps</t>
  </si>
  <si>
    <t>Bandwidth Bursting Feature Port Speed 100 Mbps Max Bandwith 1 Gbps</t>
  </si>
  <si>
    <t>Bandwidth Bursting Feature Port Speed 200 Mbps Max Bandwith 1 Gbps</t>
  </si>
  <si>
    <t>Bandwidth Bursting Feature Port Speed 300 Mbps Max Bandwith 1 Gbps</t>
  </si>
  <si>
    <t>Bandwidth Bursting Feature Port Speed 400 Mbps Max Bandwith 1 Gbps</t>
  </si>
  <si>
    <t>Bandwidth Bursting Feature Port Speed 500 Mbps Max Bandwith 1 Gbps</t>
  </si>
  <si>
    <t>Bandwidth Bursting Feature Port Speed 600 Mbps Max Bandwith 1 Gbps</t>
  </si>
  <si>
    <t>Bandwidth Bursting Feature Port Speed 1 Gbps Max Bandwith 10 Gbps</t>
  </si>
  <si>
    <t>Bandwidth Bursting Feature Port Speed 1.5 Gbps Max Bandwith 10 Gbps</t>
  </si>
  <si>
    <t>Bandwidth Bursting Feature Port Speed 2 Gbps Max Bandwith 10 Gbps</t>
  </si>
  <si>
    <t>Bandwidth Bursting Feature Port Speed 2.5 Gbps Max Bandwith 10 Gbps</t>
  </si>
  <si>
    <t>Bandwidth Bursting Feature Port Speed 3 Gbps Max Bandwith 10 Gbps</t>
  </si>
  <si>
    <t>Bandwidth Bursting Feature Port Speed 4 Gbps Max Bandwith 10 Gbps</t>
  </si>
  <si>
    <t>Bandwidth Bursting Feature Port Speed 5 Gbps Max Bandwith 10 Gbps</t>
  </si>
  <si>
    <t>Bandwidth Bursting Feature Port Speed 6 Gbps Max Bandwith 10 Gbps</t>
  </si>
  <si>
    <t>IP Multicast SenderMulticast CAR 1.0 Gbps</t>
  </si>
  <si>
    <t>IP Multicast SenderMulticast CAR 1.5 Gbps</t>
  </si>
  <si>
    <t>IP Multicast SenderMulticast CAR 10 Gbps</t>
  </si>
  <si>
    <t>IP Multicast SenderMulticast CAR 100 Mbps</t>
  </si>
  <si>
    <t>IP Multicast SenderMulticast CAR 150 Mbps</t>
  </si>
  <si>
    <t>IP Multicast SenderMulticast CAR 155.52 Mbps</t>
  </si>
  <si>
    <t>IP Multicast SenderMulticast CAR 2.0 Gbps</t>
  </si>
  <si>
    <t>IP Multicast SenderMulticast CAR 2.5 Gbps</t>
  </si>
  <si>
    <t>IP Multicast SenderMulticast CAR 200 Mbps</t>
  </si>
  <si>
    <t>IP Multicast SenderMulticast CAR 300 Mbps</t>
  </si>
  <si>
    <t>IP Multicast SenderMulticast CAR 350 Mbps</t>
  </si>
  <si>
    <t>IP Multicast SenderMulticast CAR 4.0 Gbps</t>
  </si>
  <si>
    <t>IP Multicast SenderMulticast CAR 400 Mbps</t>
  </si>
  <si>
    <t>IP Multicast SenderMulticast CAR 5.0 Gbps</t>
  </si>
  <si>
    <t>IP Multicast SenderMulticast CAR 500 Mbps</t>
  </si>
  <si>
    <t>IP Multicast SenderMulticast CAR 600 Mbps</t>
  </si>
  <si>
    <t>IP Multicast SenderMulticast CAR 622 Mbps</t>
  </si>
  <si>
    <t>IP Multicast SenderMulticast CAR 7.0 Gbps</t>
  </si>
  <si>
    <t>IP Multicast SenderMulticast CAR 8 Gbps</t>
  </si>
  <si>
    <t>IP Multicast SenderMulticast CAR 800 Mbps</t>
  </si>
  <si>
    <t>IP Multicast SenderMulticast CAR 9.0 Gbps</t>
  </si>
  <si>
    <t>Private Wireless Gateway Port (PWG) Class of Service EF Realtime CAR 8 Kbps</t>
  </si>
  <si>
    <t>14.00</t>
  </si>
  <si>
    <t>Private Wireless Gateway Port (PWG) Class of Service EF Realtime CAR 16 Kbps</t>
  </si>
  <si>
    <t>Private Wireless Gateway Port (PWG) Class of Service EF Realtime CAR 32 Kbps</t>
  </si>
  <si>
    <t>Private Wireless Gateway Port (PWG) Class of Service EF Realtime CAR 56 Kbps</t>
  </si>
  <si>
    <t>Private Wireless Gateway Port (PWG) Class of Service EF Realtime CAR 128 Kbps</t>
  </si>
  <si>
    <t>Private Wireless Gateway Port (PWG) Class of Service EF Realtime CAR 256 Kbps</t>
  </si>
  <si>
    <t>Private Wireless Gateway Port (PWG) Class of Service EF Realtime CAR 384 Kbps</t>
  </si>
  <si>
    <t>Private Wireless Gateway Port (PWG) Class of Service EF Realtime CAR 512 Kbps</t>
  </si>
  <si>
    <t>Private Wireless Gateway Port (PWG) Class of Service EF Realtime CAR 768 Kbps</t>
  </si>
  <si>
    <t>Private Wireless Gateway Port (PWG) Class of Service EF Realtime CAR 900 Kbps</t>
  </si>
  <si>
    <t>Private Wireless Gateway Port (PWG) Class of Service EF Realtime CAR 1 Mbps</t>
  </si>
  <si>
    <t>Private Wireless Gateway Port (PWG) Class of Service EF Realtime CAR 1.3 Mbps</t>
  </si>
  <si>
    <t>Private Wireless Gateway Port (PWG) Class of Service EF Realtime CAR 1.5 Mbps</t>
  </si>
  <si>
    <t>Private Wireless Gateway Port (PWG) Class of Service EF Realtime CAR 1.7 Mbps</t>
  </si>
  <si>
    <t>Private Wireless Gateway Port (PWG) Class of Service EF Realtime CAR 2 Mbps</t>
  </si>
  <si>
    <t>80.00</t>
  </si>
  <si>
    <t>Private Wireless Gateway Port (PWG) Class of Service EF Realtime CAR 2.5 Mbps</t>
  </si>
  <si>
    <t>90.00</t>
  </si>
  <si>
    <t>Private Wireless Gateway Port (PWG) Class of Service EF Realtime CAR 3 Mbps</t>
  </si>
  <si>
    <t>100.00</t>
  </si>
  <si>
    <t>Private Wireless Gateway Port (PWG) Class of Service EF Realtime CAR 3.5 Mbps</t>
  </si>
  <si>
    <t>110.00</t>
  </si>
  <si>
    <t>Private Wireless Gateway Port (PWG) Class of Service EF Realtime CAR 4 Mbps</t>
  </si>
  <si>
    <t>120.00</t>
  </si>
  <si>
    <t>Private Wireless Gateway Port (PWG) Class of Service EF Realtime CAR 5 Mbps</t>
  </si>
  <si>
    <t>128.00</t>
  </si>
  <si>
    <t>Private Wireless Gateway Port (PWG) Class of Service EF Realtime CAR 5.5 Mbps</t>
  </si>
  <si>
    <t>136.00</t>
  </si>
  <si>
    <t>Private Wireless Gateway Port (PWG) Class of Service EF Realtime CAR 7 Mbps</t>
  </si>
  <si>
    <t>154.00</t>
  </si>
  <si>
    <t>Private Wireless Gateway Port (PWG) Class of Service EF Realtime CAR 9 Mbps</t>
  </si>
  <si>
    <t>169.00</t>
  </si>
  <si>
    <t>Private Wireless Gateway Port (PWG) Class of Service EF Realtime CAR 10 Mbps</t>
  </si>
  <si>
    <t>174.00</t>
  </si>
  <si>
    <t>Private Wireless Gateway Port (PWG) Class of Service EF Realtime CAR 13 Mbps</t>
  </si>
  <si>
    <t>220.00</t>
  </si>
  <si>
    <t>Private Wireless Gateway Port (PWG) Class of Service EF Realtime CAR 15 Mbps</t>
  </si>
  <si>
    <t>Private Wireless Gateway Port (PWG) Class of Service EF Realtime CAR 17 Mbps</t>
  </si>
  <si>
    <t>Private Wireless Gateway Port (PWG) Class of Service EF Realtime CAR 18 Mbps</t>
  </si>
  <si>
    <t>278.00</t>
  </si>
  <si>
    <t>Private Wireless Gateway Port (PWG) Class of Service EF Realtime CAR 20 Mbps</t>
  </si>
  <si>
    <t>Private Wireless Gateway Port (PWG) Class of Service EF Realtime CAR 25 Mbps</t>
  </si>
  <si>
    <t>328.00</t>
  </si>
  <si>
    <t>Private Wireless Gateway Port (PWG) Class of Service EF Realtime CAR 30 Mbps</t>
  </si>
  <si>
    <t>355.00</t>
  </si>
  <si>
    <t>Private Wireless Gateway Port (PWG) Class of Service EF Realtime CAR 35 Mbps</t>
  </si>
  <si>
    <t>365.00</t>
  </si>
  <si>
    <t>Private Wireless Gateway Port (PWG) Class of Service EF Realtime CAR 40 Mbps</t>
  </si>
  <si>
    <t>375.00</t>
  </si>
  <si>
    <t>Private Wireless Gateway Port (PWG) Class of Service EF Realtime CAR 45 Mbps</t>
  </si>
  <si>
    <t>397.00</t>
  </si>
  <si>
    <t>Private Wireless Gateway Port (PWG) Class of Service EF Realtime CAR 50 Mbps</t>
  </si>
  <si>
    <t>419.00</t>
  </si>
  <si>
    <t>Private Wireless Gateway Port (PWG) Class of Service EF Realtime CAR 70 Mbps</t>
  </si>
  <si>
    <t>547.00</t>
  </si>
  <si>
    <t>Private Wireless Gateway Port (PWG) Class of Service EF Realtime CAR 90 Mbps</t>
  </si>
  <si>
    <t>642.00</t>
  </si>
  <si>
    <t>Private Wireless Gateway Port (PWG) Class of Service EF Realtime CAR 110 Mbps</t>
  </si>
  <si>
    <t>757.00</t>
  </si>
  <si>
    <t>Private Wireless Gateway Port (PWG) Class of Service EF Realtime CAR 140 Mbps</t>
  </si>
  <si>
    <t>928.00</t>
  </si>
  <si>
    <t>Private Wireless Gateway Port (PWG) Class of Service EF Realtime CAR 180 Mbps</t>
  </si>
  <si>
    <t>1,032.00</t>
  </si>
  <si>
    <t>Private Wireless Gateway Port (PWG) Class of Service EF Realtime CAR 250 Mbps</t>
  </si>
  <si>
    <t>Private Wireless Gateway Port (PWG) Class of Service EF Realtime CAR 350 Mbps</t>
  </si>
  <si>
    <t>1,350.00</t>
  </si>
  <si>
    <t>Private Wireless Gateway Port (PWG) Class of Service EF Realtime CAR 450 Mbps</t>
  </si>
  <si>
    <t>1,550.00</t>
  </si>
  <si>
    <t>Private Wireless Gateway Port (PWG) Class of Service EF Realtime CAR 550 Mbps</t>
  </si>
  <si>
    <t>1,763.00</t>
  </si>
  <si>
    <t>Private Wireless Gateway Port (PWG) Class of Service EF Realtime CAR 700 Mbps</t>
  </si>
  <si>
    <t>1,975.00</t>
  </si>
  <si>
    <t>Private Wireless Gateway Port (PWG) Class of Service EF Realtime CAR 900 Mbps</t>
  </si>
  <si>
    <t>2,213.00</t>
  </si>
  <si>
    <t>Private Wireless Gateway Port (PWG) Class of Service EF Realtime CAR 1.2 Gbps</t>
  </si>
  <si>
    <t>2,784.00</t>
  </si>
  <si>
    <t>Private Wireless Gateway Port (PWG) Class of Service EF Realtime CAR 1.8 Gbps</t>
  </si>
  <si>
    <t>3,928.00</t>
  </si>
  <si>
    <t>Private Wireless Gateway Port (PWG) Class of Service EF Realtime CAR 2 Gbps</t>
  </si>
  <si>
    <t>4,338.00</t>
  </si>
  <si>
    <t>Private Wireless Gateway Port (PWG) Class of Service EF Realtime CAR 2.5 Gbps</t>
  </si>
  <si>
    <t>5,339.00</t>
  </si>
  <si>
    <t>Private Wireless Gateway Port (PWG) Class of Service EF Realtime CAR 3 Gbps</t>
  </si>
  <si>
    <t>6,344.00</t>
  </si>
  <si>
    <t>Private Wireless Gateway Port (PWG) Class of Service EF Realtime CAR 3.5 Gbps</t>
  </si>
  <si>
    <t>7,328.00</t>
  </si>
  <si>
    <t>Private Wireless Gateway Port (PWG) Class of Service EF Realtime CAR 4 Gbps</t>
  </si>
  <si>
    <t>8,249.00</t>
  </si>
  <si>
    <t>Private Wireless Gateway Port (PWG) Class of Service EF Realtime CAR 4.5 Gbps</t>
  </si>
  <si>
    <t>9,082.00</t>
  </si>
  <si>
    <t>Private Wireless Gateway Port (PWG) Class of Service EF Realtime CAR 5 Gbps</t>
  </si>
  <si>
    <t>9,790.00</t>
  </si>
  <si>
    <t>Private Wireless Gateway Port (PWG) Class of Service EF Realtime CAR 6 Gbps</t>
  </si>
  <si>
    <t>11,292.00</t>
  </si>
  <si>
    <t>Private Wireless Gateway Port (PWG) Class of Service EF Realtime CAR 7 Gbps</t>
  </si>
  <si>
    <t>12,487.00</t>
  </si>
  <si>
    <t>Private Wireless Gateway Port (PWG) Class of Service EF Realtime CAR 8 Gbps</t>
  </si>
  <si>
    <t>14,262.00</t>
  </si>
  <si>
    <t>Private Wireless Gateway Port (PWG) Class of Service EF Realtime CAR 9.0 Gbps</t>
  </si>
  <si>
    <t>16,034.00</t>
  </si>
  <si>
    <t>SCI - Customer Connection Non-Committed Usage Plan Usage per GB</t>
  </si>
  <si>
    <t>SCI - Customer Connection Committed Data Plan 1,000 GB (1 TB)</t>
  </si>
  <si>
    <t>SCI - Customer Connection Committed Data Plan 3,000 GB (3 TB)</t>
  </si>
  <si>
    <t>SCI - Customer Connection Committed Data Plan 10,000 GB (10 TB)</t>
  </si>
  <si>
    <t>SCI - Customer Connection Committed Data Plan 30,000 GB (30 TB)</t>
  </si>
  <si>
    <t>SCI - Customer Connection Committed Data Plan 45,000 GB (45 TB)</t>
  </si>
  <si>
    <t>SCI - Customer Connection Committed Data Plan 100,000 GB (100 TB)</t>
  </si>
  <si>
    <t>SCI - Customer Connection Committed Data Plan 150,000 GB (150 TB)</t>
  </si>
  <si>
    <t>SCI - Customer Connection Committed Data Plan 300,000 GB (300 TB)</t>
  </si>
  <si>
    <t>SCI - Customer Connection Committed Data Plan 500,000 GB (500 TB)</t>
  </si>
  <si>
    <t>SCI - Customer Connection Committed Data Plan 700,000 GB (700 TB)</t>
  </si>
  <si>
    <t>SCI - Customer Connection Committed Data Plan 1,000,000 GB (1 PB)</t>
  </si>
  <si>
    <t>SCI - Customer Connection Committed Data Plan 1,000 GB (1 TB) Usage Overage per GB</t>
  </si>
  <si>
    <t>SCI - Customer Connection Committed Data Plan 3,000 GB (3 TB) Usage Overage per GB</t>
  </si>
  <si>
    <t>SCI - Customer Connection Committed Data Plan 10,000 GB (10 TB) Usage Overage per GB</t>
  </si>
  <si>
    <t>SCI - Customer Connection Committed Data Plan 30,000 GB (30 TB) Usage Overage per GB</t>
  </si>
  <si>
    <t>SCI - Customer Connection Committed Data Plan 45,000 GB (45 TB) Usage Overage per GB</t>
  </si>
  <si>
    <t>SCI - Customer Connection Committed Data Plan 100,000 GB (100 TB) Usage Overage per GB</t>
  </si>
  <si>
    <t>SCI - Customer Connection Committed Data Plan 150,000 GB (150 TB) Usage Overage per GB</t>
  </si>
  <si>
    <t>SCI - Customer Connection Committed Data Plan 300,000 GB (300 TB) Usage Overage per GB</t>
  </si>
  <si>
    <t>SCI - Customer Connection Committed Data Plan 500,000 GB (500 TB) Usage Overage per GB</t>
  </si>
  <si>
    <t>SCI - Customer Connection Committed Data Plan 700,000 GB (700 TB) Usage Overage per GB</t>
  </si>
  <si>
    <t>SCI - Customer Connection Committed Data Plan 1,000,000 GB (1 PB) Usage Overage per GB</t>
  </si>
  <si>
    <t>SCI - Customer Connection Aggregated Committed Data Plan 1,000 GB (1 TB)</t>
  </si>
  <si>
    <t>SCI - Customer Connection Aggregated Committed Data Plan 1,000 GB (1 TB) Services billed on a pooled committed data plan basis across multiple partner locations</t>
  </si>
  <si>
    <t>SCI - Customer Connection Aggregated Committed Data Plan 3,000 GB (3 TB)</t>
  </si>
  <si>
    <t>SCI - Customer Connection Aggregated Committed Data Plan 3,000 GB (3 TB)  Services billed on a pooled committed data plan basis across multiple partner locations</t>
  </si>
  <si>
    <t>SCI - Customer Connection Aggregated Committed Data Plan 10,000 GB (10 TB)</t>
  </si>
  <si>
    <t>SCI - Customer Connection Aggregated Committed Data Plan 10,000 GB (10 TB)  Services billed on a pooled committed data plan basis across multiple partner locations</t>
  </si>
  <si>
    <t>SCI - Customer Connection Aggregated Committed Data Plan 30,000 GB (30 TB)</t>
  </si>
  <si>
    <t>SCI - Customer Connection Aggregated Committed Data Plan 30,000 GB (30 TB)  Services billed on a pooled committed data plan basis across multiple partner locations</t>
  </si>
  <si>
    <t>SCI - Customer Connection Aggregated Committed Data Plan 45,000 GB (45 TB)</t>
  </si>
  <si>
    <t>SCI - Customer Connection Aggregated Committed Data Plan 45,000 GB (45 TB)  Services billed on a pooled committed data plan basis across multiple partner locations</t>
  </si>
  <si>
    <t>SCI - Customer Connection Aggregated Committed Data Plan 100,000 GB (100 TB)</t>
  </si>
  <si>
    <t>SCI - Customer Connection Aggregated Committed Data Plan 100,000 GB (100 TB)  Services billed on a pooled committed data plan basis across multiple partner locations</t>
  </si>
  <si>
    <t>SCI - Customer Connection Aggregated Committed Data Plan 150,000 GB (150 TB)</t>
  </si>
  <si>
    <t>SCI - Customer Connection Aggregated Committed Data Plan 150,000 GB (150 TB)  Services billed on a pooled committed data plan basis across multiple partner locations</t>
  </si>
  <si>
    <t>SCI - Customer Connection Aggregated Committed Data Plan 300,000 GB (300 TB)</t>
  </si>
  <si>
    <t>SCI - Customer Connection Aggregated Committed Data Plan 300,000 GB (300 TB)  Services billed on a pooled committed data plan basis across multiple partner locations</t>
  </si>
  <si>
    <t>SCI - Customer Connection Aggregated Committed Data Plan 500,000 GB (500 TB)</t>
  </si>
  <si>
    <t>SCI - Customer Connection Aggregated Committed Data Plan 500,000 GB (500 TB)  Services billed on a pooled committed data plan basis across multiple partner locations</t>
  </si>
  <si>
    <t>SCI - Customer Connection Aggregated Committed Data Plan 700,000 GB (700 TB)</t>
  </si>
  <si>
    <t>SCI - Customer Connection Aggregated Committed Data Plan 700,000 GB (700 TB)  Services billed on a pooled committed data plan basis across multiple partner locations</t>
  </si>
  <si>
    <t>SCI - Customer Connection Aggregated Committed Data Plan 1,000,000 GB (1 PB)</t>
  </si>
  <si>
    <t>SCI - Customer Connection Aggregated Committed Data Plan 1,000,000 GB (1 PB)  Services billed on a pooled committed data plan basis across multiple partner locations</t>
  </si>
  <si>
    <t>SCI - Customer Connection Aggregated Committed Data Plan 1,000 GB (1 TB) Usage Overage per GB</t>
  </si>
  <si>
    <t>SCI - Customer Connection Aggregated Committed Data Plan 3,000 GB (3 TB) Usage Overage per GB</t>
  </si>
  <si>
    <t>SCI - Customer Connection Aggregated Committed Data Plan 10,000 GB (10 TB) Usage Overage per GB</t>
  </si>
  <si>
    <t>SCI - Customer Connection Aggregated Committed Data Plan 30,000 GB (30 TB) Usage Overage per GB</t>
  </si>
  <si>
    <t>SCI - Customer Connection Aggregated Committed Data Plan 45,000 GB (45 TB) Usage Overage per GB</t>
  </si>
  <si>
    <t>SCI - Customer Connection Aggregated Committed Data Plan 100,000 GB (100 TB) Usage Overage per GB</t>
  </si>
  <si>
    <t>SCI - Customer Connection Aggregated Committed Data Plan 150,000 GB (150 TB) Usage Overage per GB</t>
  </si>
  <si>
    <t>SCI - Customer Connection Aggregated Committed Data Plan 300,000 GB (300 TB) Usage Overage per GB</t>
  </si>
  <si>
    <t>SCI - Customer Connection Aggregated Committed Data Plan 500,000 GB (500 TB) Usage Overage per GB</t>
  </si>
  <si>
    <t>SCI - Customer Connection Aggregated Committed Data Plan 700,000 GB (700 TB) Usage Overage per GB</t>
  </si>
  <si>
    <t>SCI - Customer Connection Aggregated Committed Data Plan 1,000,000 GB (1 PB) Usage Overage per GB</t>
  </si>
  <si>
    <t>Internet Dedicated Port Burstable Select Ethernet Port Speed 1 Gbps with Bandwidth/Billing Commitment 200 Mbps</t>
  </si>
  <si>
    <t>Internet Dedicated Port Burstable Select Ethernet Port Speed 1 Gbps with Bandwidth/Billing Commitment 300 Mbps</t>
  </si>
  <si>
    <t>Internet Dedicated Port Burstable Select Ethernet Port Speed 10 Gbps with Bandwidth/Billing Commitment 5 Gbps</t>
  </si>
  <si>
    <t>6,600.00</t>
  </si>
  <si>
    <t>Internet Dedicated Port Burstable Select Ethernet Port Speed 100 Mbps with Bandwidth/Billing Commitment 80 Mbps</t>
  </si>
  <si>
    <t>Overage Charge Burstable Select Ethernet Port Speed 10 Gbps with Bandwidth/Billing Commitment 0 Mbps</t>
  </si>
  <si>
    <t>50.0000</t>
  </si>
  <si>
    <t>Overage Charge Burstable Select Ethernet Port Speed 100 Gbps with Bandwidth/Billing Commitment 0 Mbps</t>
  </si>
  <si>
    <t>Overage Charge Burstable Select Ethernet Port Speed 100 Mbps with Bandwidth/Billing Commitment 10 Mbps</t>
  </si>
  <si>
    <t>47.3000</t>
  </si>
  <si>
    <t>Overage Charge Burstable Select Ethernet Port Speed 10 Gbps with Bandwidth/Billing Commitment 3 Gbps</t>
  </si>
  <si>
    <t>1.8300</t>
  </si>
  <si>
    <t>Overage Charge Burstable Aggregation Tier 0-1</t>
  </si>
  <si>
    <t>Overage Charge Burstable Aggregation Tier 2-100</t>
  </si>
  <si>
    <t>Overage Charge Burstable Aggregation Tier 101-500</t>
  </si>
  <si>
    <t>Overage Charge Burstable Aggregation Tier 501-1000</t>
  </si>
  <si>
    <t>Overage Charge Burstable Aggregation Tier 1001-5000</t>
  </si>
  <si>
    <t>Overage Charge Burstable Aggregation Tier 5001-10000</t>
  </si>
  <si>
    <t>QoS Ethernet Port Speed  20 Gbps Non-Recurring</t>
  </si>
  <si>
    <t>QoS Ethernet Port Speed  30 Gbps Non-Recurring</t>
  </si>
  <si>
    <t>QoS Ethernet Port Speed  40 Gbps Non-Recurring</t>
  </si>
  <si>
    <t>QoS Ethernet Port Speed  50 Gbps Non-Recurring</t>
  </si>
  <si>
    <t>QoS Ethernet Port Speed  60 Gbps Non-Recurring</t>
  </si>
  <si>
    <t>QoS Ethernet Port Speed  100 Gbps Non-Recurring</t>
  </si>
  <si>
    <t>QoS TDM Port Speed  4.5 Mbps Non-Recurring</t>
  </si>
  <si>
    <t>QoS TDM Port Speed  4.608 Mbps Non-Recurring</t>
  </si>
  <si>
    <t>E-Line Dedicated Service Edge Diversity Equipment A-END Service Edge Diversity Equipment Z-END Service Edge Geographic Primary/Diverse From Diverse From Primary/Diverse From Diverse From Non-Recurring</t>
  </si>
  <si>
    <t>E-Line EVC Connection Speed 1.5 Gbps National Non-Recurring</t>
  </si>
  <si>
    <t>E-Line EVC Connection Speed 2 Gbps National Non-Recurring</t>
  </si>
  <si>
    <t>E-Line EVC Connection Speed 2.5 Gbps National Non-Recurring</t>
  </si>
  <si>
    <t>E-Line EVC Connection Speed 3 Gbps National Non-Recurring</t>
  </si>
  <si>
    <t>E-Line EVC Connection Speed 4 Gbps National Non-Recurring</t>
  </si>
  <si>
    <t>E-Line EVC Connection Speed 5 Gbps National Non-Recurring</t>
  </si>
  <si>
    <t>E-Line EVC Connection Speed 6 Gbps National Non-Recurring</t>
  </si>
  <si>
    <t>E-Line EVC Connection Speed 7 Gbps National Non-Recurring</t>
  </si>
  <si>
    <t>E-Line EVC Connection Speed 8 Gbps National Non-Recurring</t>
  </si>
  <si>
    <t>E-Line EVC Connection Speed 9 Gbps National Non-Recurring</t>
  </si>
  <si>
    <t>E-Line EVC Connection Speed 10 Gbps National Non-Recurring</t>
  </si>
  <si>
    <t>E-Line EVC Connection Speed 1.5 Gbps Metro Non-Recurring</t>
  </si>
  <si>
    <t>E-Line EVC Connection Speed 2 Gbps Metro Non-Recurring</t>
  </si>
  <si>
    <t>E-Line EVC Connection Speed 2.5 Gbps Metro Non-Recurring</t>
  </si>
  <si>
    <t>E-Line EVC Connection Speed 3 Gbps Metro Non-Recurring</t>
  </si>
  <si>
    <t>E-Line EVC Connection Speed 4 Gbps Metro Non-Recurring</t>
  </si>
  <si>
    <t>E-Line EVC Connection Speed 5 Gbps Metro Non-Recurring</t>
  </si>
  <si>
    <t>E-Line EVC Connection Speed 6 Gbps Metro Non-Recurring</t>
  </si>
  <si>
    <t>E-Line EVC Connection Speed 7 Gbps Metro Non-Recurring</t>
  </si>
  <si>
    <t>E-Line EVC Connection Speed 8 Gbps Metro Non-Recurring</t>
  </si>
  <si>
    <t>E-Line EVC Connection Speed 9 Gbps Metro Non-Recurring</t>
  </si>
  <si>
    <t>E-Line EVC Connection Speed 10 Gbps Metro Non-Recurring</t>
  </si>
  <si>
    <t>Internet Dedicated Port Tiered Ethernet 100 Gbps</t>
  </si>
  <si>
    <t>Internet Dedicated Port Tiered Ethernet 20 Gbps</t>
  </si>
  <si>
    <t>Internet Dedicated Port Tiered Ethernet 30 Gbps</t>
  </si>
  <si>
    <t>Internet Dedicated Port Tiered Ethernet 4 Mbps</t>
  </si>
  <si>
    <t>Internet Dedicated Port Tiered Ethernet 40 Gbps</t>
  </si>
  <si>
    <t>Internet Dedicated Port Tiered Ethernet 50 Gbps</t>
  </si>
  <si>
    <t>Internet Dedicated Port Tiered Ethernet 6 Mbps</t>
  </si>
  <si>
    <t>Internet Dedicated Port Tiered Ethernet 60 Gbps</t>
  </si>
  <si>
    <t>Internet Dedicated Port Tiered Ethernet 60 Mbps</t>
  </si>
  <si>
    <t>Internet Dedicated Port Tiered Ethernet 7 Gbps</t>
  </si>
  <si>
    <t>Internet Dedicated Port Tiered Ethernet 70 Gbps</t>
  </si>
  <si>
    <t>Internet Dedicated Port Tiered Ethernet 80 Gbps</t>
  </si>
  <si>
    <t>Internet Dedicated Port Tiered Ethernet 800 Mbps</t>
  </si>
  <si>
    <t>IDE Port Burstable 1 Gbps with Bandwidth/Billing Commitment 200 Mbps</t>
  </si>
  <si>
    <t>IDE Port Burstable 1 Gbps with Bandwidth/Billing Commitment 300 Mbps</t>
  </si>
  <si>
    <t>IDE Port Burstable 10 Gbps with Bandwidth/Billing Commitment 1.5 Gbps</t>
  </si>
  <si>
    <t>IDE Port Burstable 10 Gbps with Bandwidth/Billing Commitment 5 Gbps</t>
  </si>
  <si>
    <t>IDE Port Burstable 100 Gbps with Bandwidth/Billing Commitment 10 Gbps</t>
  </si>
  <si>
    <t>Internet Dedicated Port Burstable Select Ethernet Port Speed 100 Gbps with Bandwidth/Billing Commitment 10 Gbps</t>
  </si>
  <si>
    <t>IDE Port Burstable 100 Gbps with Bandwidth/Billing Commitment 20 Gbps</t>
  </si>
  <si>
    <t>Internet Dedicated Port Burstable Select Ethernet Port Speed 100 Gbps with Bandwidth/Billing Commitment 20 Gbps</t>
  </si>
  <si>
    <t>IDE Port Burstable 100 Gbps with Bandwidth/Billing Commitment 30 Gbps</t>
  </si>
  <si>
    <t>Internet Dedicated Port Burstable Select Ethernet Port Speed 100 Gbps with Bandwidth/Billing Commitment 30 Gbps</t>
  </si>
  <si>
    <t>IDE Port Burstable 100 Gbps with Bandwidth/Billing Commitment 40 Gbps</t>
  </si>
  <si>
    <t>Internet Dedicated Port Burstable Select Ethernet Port Speed 100 Gbps with Bandwidth/Billing Commitment 40 Gbps</t>
  </si>
  <si>
    <t>IDE Port Burstable 100 Gbps with Bandwidth/Billing Commitment 50 Gbps</t>
  </si>
  <si>
    <t>Internet Dedicated Port Burstable Select Ethernet Port Speed 100 Gbps with Bandwidth/Billing Commitment 50 Gbps</t>
  </si>
  <si>
    <t>IDE Port Burstable 100 Gbps with Bandwidth/Billing Commitment 60 Gbps</t>
  </si>
  <si>
    <t>Internet Dedicated Port Burstable Select Ethernet Port Speed 100 Gbps with Bandwidth/Billing Commitment 60 Gbps</t>
  </si>
  <si>
    <t>IDE Port Burstable 100 Gbps with Bandwidth/Billing Commitment 70 Gbps</t>
  </si>
  <si>
    <t>Internet Dedicated Port Burstable Select Ethernet Port Speed 100 Gbps with Bandwidth/Billing Commitment 70 Gbps</t>
  </si>
  <si>
    <t>IDE Port Burstable 100 Gbps with Bandwidth/Billing Commitment 80 Gbps</t>
  </si>
  <si>
    <t>Internet Dedicated Port Burstable Select Ethernet Port Speed 100 Gbps with Bandwidth/Billing Commitment 80 Gbps</t>
  </si>
  <si>
    <t>IDE Port Burstable 100 Mbps with Bandwidth/Billing Commitment 80 Mbps</t>
  </si>
  <si>
    <t>VGPL Analog Data DS0</t>
  </si>
  <si>
    <t>VGPL Analog Data DS0 Per Mile (0-99+)</t>
  </si>
  <si>
    <t>VGPL Analog Data DS0 Minimum Ckt</t>
  </si>
  <si>
    <t>Operator Connect Fee</t>
  </si>
  <si>
    <t xml:space="preserve"> Verizon VoIP for Microsoft Teams Operator Connect (Verizon VoIP for Operator Connect) is a variation of voice over IP service that is integrated with Microsoft Teams Operator Connect</t>
  </si>
  <si>
    <t>Dynamic E911 Charge with Operator Connect</t>
  </si>
  <si>
    <t xml:space="preserve">Feature of Verizon VOIP Dynamic E911 enables the routing of emergency calls to the appropriate Public Safety Answering Point (PSAP) based on the user location information dynamically acquired at call set-up in Customer's environment. </t>
  </si>
  <si>
    <t>Dynamic E911 Charge without Operator Connect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</si>
</sst>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quot;$&quot;#,##0.00"/>
    <numFmt numFmtId="165" formatCode="&quot;$&quot;#,##0.000"/>
    <numFmt numFmtId="166" formatCode="&quot;$&quot;#,##0.0000"/>
    <numFmt numFmtId="167" formatCode="_(&quot;$&quot;* #,##0.0000_);_(&quot;$&quot;* \(#,##0.0000\);_(&quot;$&quot;* &quot;-&quot;????_);_(@_)"/>
    <numFmt numFmtId="168" formatCode="0.000%"/>
    <numFmt numFmtId="169" formatCode="&quot;$&quot;#,##0.0000_);[Red]\(&quot;$&quot;#,##0.0000\)"/>
  </numFmts>
  <fonts count="25" x14ac:knownFonts="1">
    <font>
      <sz val="11"/>
      <color theme="1"/>
      <name val="Calibri"/>
      <family val="2"/>
      <scheme val="minor"/>
    </font>
    <font>
      <sz val="10"/>
      <name val="Arial"/>
      <family val="2"/>
    </font>
    <font>
      <sz val="10"/>
      <name val="Arial"/>
      <family val="2"/>
    </font>
    <font>
      <sz val="8"/>
      <name val="Arial"/>
      <family val="2"/>
    </font>
    <font>
      <sz val="11"/>
      <color theme="1"/>
      <name val="Calibri"/>
      <family val="2"/>
      <scheme val="minor"/>
    </font>
    <font>
      <sz val="9"/>
      <color theme="1"/>
      <name val="Arial"/>
      <family val="2"/>
    </font>
    <font>
      <sz val="10"/>
      <name val="MS Sans Serif"/>
      <family val="2"/>
    </font>
    <font>
      <sz val="10"/>
      <color theme="1"/>
      <name val="Arial"/>
      <family val="2"/>
    </font>
    <font>
      <b/>
      <sz val="10"/>
      <color theme="1"/>
      <name val="Arial"/>
      <family val="2"/>
    </font>
    <font>
      <b/>
      <sz val="14"/>
      <color theme="0"/>
      <name val="Arial"/>
      <family val="2"/>
    </font>
    <font>
      <sz val="11"/>
      <color theme="1"/>
      <name val="Arial"/>
      <family val="2"/>
    </font>
    <font>
      <sz val="11"/>
      <color indexed="8"/>
      <name val="Calibri"/>
      <family val="2"/>
    </font>
    <font>
      <sz val="10"/>
      <name val="Helv"/>
      <family val="2"/>
    </font>
    <font>
      <sz val="12"/>
      <color theme="1"/>
      <name val="Calibri"/>
      <family val="2"/>
      <scheme val="minor"/>
    </font>
    <font>
      <b/>
      <sz val="10"/>
      <color theme="0"/>
      <name val="Arial"/>
      <family val="2"/>
    </font>
    <font>
      <i/>
      <sz val="10"/>
      <color theme="1"/>
      <name val="Arial"/>
      <family val="2"/>
    </font>
    <font>
      <b/>
      <sz val="10"/>
      <color rgb="FFFF0000"/>
      <name val="Arial"/>
      <family val="2"/>
    </font>
    <font>
      <b/>
      <sz val="12"/>
      <color theme="0"/>
      <name val="Arial"/>
      <family val="2"/>
    </font>
    <font>
      <b/>
      <sz val="11"/>
      <color theme="0"/>
      <name val="Arial"/>
      <family val="2"/>
    </font>
    <font>
      <b/>
      <sz val="10"/>
      <name val="Arial"/>
      <family val="2"/>
    </font>
    <font>
      <sz val="12"/>
      <color theme="1"/>
      <name val="Arial"/>
      <family val="2"/>
    </font>
    <font>
      <sz val="9"/>
      <name val="Arial"/>
      <family val="2"/>
    </font>
    <font>
      <sz val="10"/>
      <color indexed="8"/>
      <name val="Arial"/>
      <family val="2"/>
    </font>
    <font>
      <b/>
      <sz val="10"/>
      <color indexed="8"/>
      <name val="Arial"/>
      <family val="2"/>
    </font>
    <font>
      <b/>
      <sz val="11"/>
      <color theme="1"/>
      <name val="Calibri"/>
      <family val="2"/>
      <scheme val="minor"/>
    </font>
  </fonts>
  <fills count="11">
    <fill>
      <patternFill patternType="none"/>
    </fill>
    <fill>
      <patternFill patternType="gray125"/>
    </fill>
    <fill>
      <patternFill patternType="solid">
        <fgColor rgb="FF002266"/>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99"/>
        <bgColor indexed="64"/>
      </patternFill>
    </fill>
    <fill>
      <patternFill patternType="solid">
        <fgColor rgb="FFDDDDDD"/>
        <bgColor indexed="64"/>
      </patternFill>
    </fill>
    <fill>
      <patternFill patternType="solid">
        <fgColor rgb="FFFFCC66"/>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auto="1"/>
      </right>
      <top/>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thin">
        <color auto="1"/>
      </bottom>
      <diagonal/>
    </border>
  </borders>
  <cellStyleXfs count="31">
    <xf numFmtId="0" fontId="0" fillId="0" borderId="0"/>
    <xf numFmtId="0" fontId="2" fillId="0" borderId="0"/>
    <xf numFmtId="0" fontId="3" fillId="0" borderId="0"/>
    <xf numFmtId="0" fontId="1" fillId="0" borderId="0"/>
    <xf numFmtId="9" fontId="4" fillId="0" borderId="0" applyFont="0" applyFill="0" applyBorder="0" applyAlignment="0" applyProtection="0"/>
    <xf numFmtId="0" fontId="1" fillId="0" borderId="0"/>
    <xf numFmtId="0" fontId="1" fillId="0" borderId="0"/>
    <xf numFmtId="0" fontId="6" fillId="0" borderId="0"/>
    <xf numFmtId="0" fontId="4" fillId="0" borderId="0"/>
    <xf numFmtId="43" fontId="4" fillId="0" borderId="0" applyFont="0" applyFill="0" applyBorder="0" applyAlignment="0" applyProtection="0"/>
    <xf numFmtId="0" fontId="6" fillId="0" borderId="0"/>
    <xf numFmtId="44" fontId="11" fillId="0" borderId="0" applyFont="0" applyFill="0" applyBorder="0" applyAlignment="0" applyProtection="0"/>
    <xf numFmtId="9" fontId="11" fillId="0" borderId="0" applyFont="0" applyFill="0" applyBorder="0" applyAlignment="0" applyProtection="0"/>
    <xf numFmtId="0" fontId="12" fillId="0" borderId="0"/>
    <xf numFmtId="0" fontId="4" fillId="0" borderId="0"/>
    <xf numFmtId="44" fontId="6" fillId="0" borderId="0" applyFont="0" applyFill="0" applyBorder="0" applyAlignment="0" applyProtection="0"/>
    <xf numFmtId="0" fontId="6" fillId="0" borderId="0"/>
    <xf numFmtId="44" fontId="4" fillId="0" borderId="0" applyFont="0" applyFill="0" applyBorder="0" applyAlignment="0" applyProtection="0"/>
    <xf numFmtId="44" fontId="6" fillId="0" borderId="0" applyFont="0" applyFill="0" applyBorder="0" applyAlignment="0" applyProtection="0"/>
    <xf numFmtId="0" fontId="4" fillId="0" borderId="0"/>
    <xf numFmtId="44" fontId="13" fillId="0" borderId="0" applyFont="0" applyFill="0" applyBorder="0" applyAlignment="0" applyProtection="0"/>
    <xf numFmtId="44" fontId="11" fillId="0" borderId="0" applyFont="0" applyFill="0" applyBorder="0" applyAlignment="0" applyProtection="0"/>
    <xf numFmtId="0" fontId="6"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cellStyleXfs>
  <cellXfs count="232">
    <xf numFmtId="0" fontId="0" fillId="0" borderId="0" xfId="0"/>
    <xf numFmtId="0" fontId="10" fillId="0" borderId="0" xfId="0" applyFont="1" applyProtection="1"/>
    <xf numFmtId="0" fontId="0" fillId="0" borderId="0" xfId="0" applyBorder="1"/>
    <xf numFmtId="0" fontId="0" fillId="0" borderId="5" xfId="0" applyBorder="1"/>
    <xf numFmtId="0" fontId="0" fillId="0" borderId="2" xfId="0" applyBorder="1"/>
    <xf numFmtId="0" fontId="5" fillId="0" borderId="0" xfId="0" applyFont="1" applyFill="1" applyAlignment="1" applyProtection="1">
      <alignment horizontal="center" vertical="center"/>
      <protection hidden="1"/>
    </xf>
    <xf numFmtId="165" fontId="5" fillId="0" borderId="0" xfId="0" applyNumberFormat="1" applyFont="1" applyFill="1" applyAlignment="1" applyProtection="1">
      <alignment horizontal="center" vertical="center"/>
      <protection hidden="1"/>
    </xf>
    <xf numFmtId="164" fontId="5" fillId="0" borderId="0" xfId="0" applyNumberFormat="1" applyFont="1" applyFill="1" applyAlignment="1" applyProtection="1">
      <alignment horizontal="center" vertical="center"/>
      <protection hidden="1"/>
    </xf>
    <xf numFmtId="0" fontId="14" fillId="2" borderId="14"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10" fontId="14" fillId="2" borderId="1" xfId="4" applyNumberFormat="1" applyFont="1" applyFill="1" applyBorder="1" applyAlignment="1" applyProtection="1">
      <alignment horizontal="center" vertical="center" wrapText="1"/>
      <protection hidden="1"/>
    </xf>
    <xf numFmtId="0" fontId="1" fillId="0" borderId="0" xfId="0" applyFont="1" applyFill="1" applyAlignment="1" applyProtection="1">
      <alignment vertical="center"/>
      <protection hidden="1"/>
    </xf>
    <xf numFmtId="0" fontId="1" fillId="0" borderId="0" xfId="0" applyFont="1" applyFill="1" applyAlignment="1" applyProtection="1">
      <alignment vertical="center"/>
    </xf>
    <xf numFmtId="10" fontId="5" fillId="0" borderId="0" xfId="4" applyNumberFormat="1" applyFont="1" applyFill="1" applyAlignment="1" applyProtection="1">
      <alignment horizontal="center" vertical="center"/>
      <protection hidden="1"/>
    </xf>
    <xf numFmtId="0" fontId="7" fillId="0" borderId="0" xfId="0" applyFont="1" applyFill="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center" vertical="center"/>
    </xf>
    <xf numFmtId="164" fontId="10" fillId="0" borderId="0" xfId="0" applyNumberFormat="1" applyFont="1" applyAlignment="1" applyProtection="1">
      <alignment horizontal="center" vertical="center"/>
    </xf>
    <xf numFmtId="0" fontId="8" fillId="0" borderId="0" xfId="0" applyFont="1" applyFill="1" applyBorder="1" applyAlignment="1" applyProtection="1">
      <alignment vertical="center" wrapText="1"/>
      <protection hidden="1"/>
    </xf>
    <xf numFmtId="10" fontId="8" fillId="0" borderId="0" xfId="0" applyNumberFormat="1" applyFont="1" applyFill="1" applyBorder="1" applyAlignment="1" applyProtection="1">
      <alignment vertical="center" wrapText="1"/>
      <protection hidden="1"/>
    </xf>
    <xf numFmtId="0" fontId="8" fillId="0" borderId="0" xfId="0" applyNumberFormat="1" applyFont="1" applyFill="1" applyBorder="1" applyAlignment="1" applyProtection="1">
      <alignment vertical="center" wrapText="1"/>
      <protection hidden="1"/>
    </xf>
    <xf numFmtId="0" fontId="14" fillId="2" borderId="1" xfId="4"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left" vertical="center" wrapText="1"/>
      <protection hidden="1"/>
    </xf>
    <xf numFmtId="0" fontId="14" fillId="2" borderId="1" xfId="9" applyNumberFormat="1" applyFont="1" applyFill="1" applyBorder="1" applyAlignment="1" applyProtection="1">
      <alignment horizontal="center" vertical="center" wrapText="1"/>
      <protection hidden="1"/>
    </xf>
    <xf numFmtId="0" fontId="14" fillId="2" borderId="1" xfId="0" applyFont="1" applyFill="1" applyBorder="1" applyAlignment="1" applyProtection="1">
      <alignment vertical="center" wrapText="1"/>
      <protection hidden="1"/>
    </xf>
    <xf numFmtId="0" fontId="14" fillId="2" borderId="1" xfId="0" applyFont="1" applyFill="1" applyBorder="1" applyAlignment="1" applyProtection="1">
      <alignment vertical="center"/>
      <protection hidden="1"/>
    </xf>
    <xf numFmtId="0" fontId="7" fillId="0" borderId="0" xfId="0" applyFont="1" applyFill="1" applyBorder="1" applyProtection="1"/>
    <xf numFmtId="164" fontId="14" fillId="2" borderId="1" xfId="9" applyNumberFormat="1" applyFont="1" applyFill="1" applyBorder="1" applyAlignment="1" applyProtection="1">
      <alignment horizontal="center" vertical="center" wrapText="1"/>
      <protection hidden="1"/>
    </xf>
    <xf numFmtId="0" fontId="7" fillId="0" borderId="0" xfId="0" applyFont="1" applyAlignment="1" applyProtection="1">
      <alignment vertical="center"/>
    </xf>
    <xf numFmtId="0" fontId="7" fillId="0" borderId="0"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wrapText="1"/>
    </xf>
    <xf numFmtId="1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xf>
    <xf numFmtId="0" fontId="1" fillId="0" borderId="0" xfId="0" applyFont="1" applyFill="1" applyBorder="1" applyAlignment="1" applyProtection="1">
      <alignment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wrapText="1"/>
    </xf>
    <xf numFmtId="0" fontId="15" fillId="0" borderId="0" xfId="0" applyFont="1" applyFill="1" applyBorder="1" applyAlignment="1" applyProtection="1">
      <alignment horizontal="center" wrapText="1"/>
    </xf>
    <xf numFmtId="0" fontId="17" fillId="2" borderId="0" xfId="0" applyFont="1" applyFill="1" applyBorder="1" applyAlignment="1" applyProtection="1"/>
    <xf numFmtId="0" fontId="14" fillId="2" borderId="0" xfId="0" applyFont="1" applyFill="1" applyBorder="1" applyAlignment="1" applyProtection="1"/>
    <xf numFmtId="0" fontId="18"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top"/>
    </xf>
    <xf numFmtId="0" fontId="14" fillId="2" borderId="1" xfId="0" applyNumberFormat="1" applyFont="1" applyFill="1" applyBorder="1" applyAlignment="1" applyProtection="1">
      <alignment horizontal="center" vertical="center" wrapText="1"/>
      <protection hidden="1"/>
    </xf>
    <xf numFmtId="0" fontId="7" fillId="0" borderId="0" xfId="0" applyFont="1" applyProtection="1"/>
    <xf numFmtId="167" fontId="7" fillId="0" borderId="0" xfId="0" applyNumberFormat="1" applyFont="1" applyFill="1" applyBorder="1" applyAlignment="1" applyProtection="1">
      <alignment horizontal="center" vertical="center" wrapText="1"/>
    </xf>
    <xf numFmtId="167" fontId="14" fillId="2" borderId="1" xfId="9" applyNumberFormat="1" applyFont="1" applyFill="1" applyBorder="1" applyAlignment="1" applyProtection="1">
      <alignment horizontal="center" vertical="center" wrapText="1"/>
      <protection hidden="1"/>
    </xf>
    <xf numFmtId="0" fontId="7" fillId="0" borderId="0" xfId="0" applyNumberFormat="1" applyFont="1" applyAlignment="1" applyProtection="1">
      <alignment horizontal="left" vertical="center" wrapText="1"/>
    </xf>
    <xf numFmtId="166" fontId="19" fillId="6" borderId="16" xfId="9" applyNumberFormat="1" applyFont="1" applyFill="1" applyBorder="1" applyAlignment="1" applyProtection="1">
      <alignment horizontal="right" vertical="center"/>
    </xf>
    <xf numFmtId="0" fontId="8" fillId="8" borderId="17" xfId="0" applyNumberFormat="1" applyFont="1" applyFill="1" applyBorder="1" applyAlignment="1" applyProtection="1">
      <alignment horizontal="center" vertical="center" wrapText="1"/>
      <protection hidden="1"/>
    </xf>
    <xf numFmtId="0" fontId="5" fillId="0" borderId="0" xfId="0" applyFont="1" applyAlignment="1" applyProtection="1">
      <alignment vertical="center"/>
    </xf>
    <xf numFmtId="0" fontId="5" fillId="0" borderId="0" xfId="0" applyFont="1" applyFill="1" applyAlignment="1" applyProtection="1">
      <alignment vertical="center"/>
    </xf>
    <xf numFmtId="10" fontId="5" fillId="0" borderId="0" xfId="4" applyNumberFormat="1" applyFont="1" applyFill="1" applyAlignment="1" applyProtection="1">
      <alignment vertical="center"/>
    </xf>
    <xf numFmtId="0" fontId="5" fillId="0" borderId="0" xfId="4" applyNumberFormat="1" applyFont="1" applyFill="1" applyAlignment="1" applyProtection="1">
      <alignment vertical="center"/>
    </xf>
    <xf numFmtId="0" fontId="5" fillId="0" borderId="0" xfId="0" applyFont="1" applyFill="1" applyAlignment="1" applyProtection="1">
      <alignment horizontal="center" vertical="center"/>
    </xf>
    <xf numFmtId="0" fontId="21" fillId="0" borderId="0" xfId="0" applyFont="1" applyFill="1" applyAlignment="1" applyProtection="1">
      <alignment vertical="center"/>
    </xf>
    <xf numFmtId="0" fontId="7" fillId="0" borderId="0" xfId="0" applyFont="1" applyFill="1" applyAlignment="1" applyProtection="1">
      <alignment vertical="center"/>
      <protection hidden="1"/>
    </xf>
    <xf numFmtId="14" fontId="8" fillId="0" borderId="0" xfId="0" applyNumberFormat="1" applyFont="1" applyFill="1" applyBorder="1" applyAlignment="1" applyProtection="1">
      <alignment horizontal="center" vertical="center"/>
      <protection hidden="1"/>
    </xf>
    <xf numFmtId="10" fontId="19" fillId="0" borderId="0" xfId="0"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protection hidden="1"/>
    </xf>
    <xf numFmtId="0" fontId="7" fillId="0" borderId="0" xfId="0" applyFont="1" applyAlignment="1" applyProtection="1">
      <alignment vertical="center"/>
      <protection hidden="1"/>
    </xf>
    <xf numFmtId="0" fontId="5" fillId="3" borderId="1" xfId="0" applyFont="1" applyFill="1" applyBorder="1" applyAlignment="1" applyProtection="1">
      <alignment horizontal="center" vertical="center"/>
    </xf>
    <xf numFmtId="49" fontId="5" fillId="5" borderId="1" xfId="0" applyNumberFormat="1" applyFont="1" applyFill="1" applyBorder="1" applyAlignment="1" applyProtection="1">
      <alignment vertical="center" wrapText="1"/>
    </xf>
    <xf numFmtId="0" fontId="21" fillId="5" borderId="1" xfId="4" applyNumberFormat="1" applyFont="1" applyFill="1" applyBorder="1" applyAlignment="1" applyProtection="1">
      <alignment horizontal="center" vertical="center"/>
    </xf>
    <xf numFmtId="164" fontId="5" fillId="5" borderId="1" xfId="0" applyNumberFormat="1" applyFont="1" applyFill="1" applyBorder="1" applyAlignment="1" applyProtection="1">
      <alignment horizontal="center" vertical="center" wrapText="1"/>
    </xf>
    <xf numFmtId="0" fontId="21" fillId="5" borderId="1" xfId="0" applyFont="1" applyFill="1" applyBorder="1" applyAlignment="1" applyProtection="1">
      <alignment horizontal="center" vertical="center" wrapText="1"/>
    </xf>
    <xf numFmtId="168" fontId="21" fillId="5" borderId="1" xfId="4" applyNumberFormat="1" applyFont="1" applyFill="1" applyBorder="1" applyAlignment="1" applyProtection="1">
      <alignment horizontal="center" vertical="center"/>
    </xf>
    <xf numFmtId="0" fontId="21" fillId="5" borderId="1" xfId="4" applyNumberFormat="1" applyFont="1" applyFill="1" applyBorder="1" applyAlignment="1" applyProtection="1">
      <alignment horizontal="center" vertical="center" wrapText="1"/>
    </xf>
    <xf numFmtId="9" fontId="21" fillId="5" borderId="1" xfId="4" applyNumberFormat="1" applyFont="1" applyFill="1" applyBorder="1" applyAlignment="1" applyProtection="1">
      <alignment horizontal="center" vertical="center"/>
    </xf>
    <xf numFmtId="10" fontId="21" fillId="5" borderId="1" xfId="4" applyNumberFormat="1" applyFont="1" applyFill="1" applyBorder="1" applyAlignment="1" applyProtection="1">
      <alignment horizontal="center" vertical="center"/>
    </xf>
    <xf numFmtId="0" fontId="3" fillId="5" borderId="1" xfId="4" applyNumberFormat="1" applyFont="1" applyFill="1" applyBorder="1" applyAlignment="1" applyProtection="1">
      <alignment horizontal="center" vertical="center"/>
    </xf>
    <xf numFmtId="10" fontId="21" fillId="5" borderId="1" xfId="4" applyNumberFormat="1"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protection hidden="1"/>
    </xf>
    <xf numFmtId="0" fontId="14" fillId="4" borderId="18" xfId="0" applyFont="1" applyFill="1" applyBorder="1" applyAlignment="1" applyProtection="1">
      <alignment horizontal="center" vertical="center" wrapText="1"/>
      <protection hidden="1"/>
    </xf>
    <xf numFmtId="0" fontId="14" fillId="4" borderId="0" xfId="0" applyFont="1" applyFill="1" applyBorder="1" applyAlignment="1" applyProtection="1">
      <alignment horizontal="center" vertical="center"/>
      <protection hidden="1"/>
    </xf>
    <xf numFmtId="0" fontId="14" fillId="2" borderId="18" xfId="4" applyNumberFormat="1" applyFont="1" applyFill="1" applyBorder="1" applyAlignment="1" applyProtection="1">
      <alignment horizontal="center" vertical="center" wrapText="1"/>
      <protection hidden="1"/>
    </xf>
    <xf numFmtId="10" fontId="14" fillId="2" borderId="18" xfId="4" applyNumberFormat="1" applyFont="1" applyFill="1" applyBorder="1" applyAlignment="1" applyProtection="1">
      <alignment horizontal="center" vertical="center" wrapText="1"/>
      <protection hidden="1"/>
    </xf>
    <xf numFmtId="49" fontId="5" fillId="5" borderId="1" xfId="0" applyNumberFormat="1" applyFont="1" applyFill="1" applyBorder="1" applyAlignment="1" applyProtection="1">
      <alignment horizontal="center" vertical="center" wrapText="1"/>
    </xf>
    <xf numFmtId="0" fontId="8" fillId="3" borderId="1" xfId="0" applyFont="1" applyFill="1" applyBorder="1" applyAlignment="1" applyProtection="1">
      <alignment horizontal="left" vertical="center"/>
      <protection hidden="1"/>
    </xf>
    <xf numFmtId="14" fontId="8" fillId="3" borderId="1" xfId="0" applyNumberFormat="1"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7" fillId="0" borderId="0" xfId="0" applyFont="1" applyAlignment="1" applyProtection="1">
      <alignment horizontal="center"/>
    </xf>
    <xf numFmtId="0" fontId="16" fillId="5" borderId="1" xfId="0" applyFont="1" applyFill="1" applyBorder="1" applyAlignment="1" applyProtection="1">
      <alignment horizontal="center" vertical="center" wrapText="1"/>
    </xf>
    <xf numFmtId="49" fontId="7" fillId="5" borderId="1" xfId="0" applyNumberFormat="1" applyFont="1" applyFill="1" applyBorder="1" applyAlignment="1" applyProtection="1">
      <alignment vertical="center" wrapText="1"/>
    </xf>
    <xf numFmtId="0" fontId="7" fillId="5" borderId="1" xfId="0" applyNumberFormat="1" applyFont="1" applyFill="1" applyBorder="1" applyAlignment="1" applyProtection="1">
      <alignment horizontal="left" vertical="center" wrapText="1"/>
    </xf>
    <xf numFmtId="49" fontId="7" fillId="5" borderId="1" xfId="0" applyNumberFormat="1" applyFont="1" applyFill="1" applyBorder="1" applyAlignment="1" applyProtection="1">
      <alignment horizontal="center" vertical="center"/>
    </xf>
    <xf numFmtId="0" fontId="7" fillId="5" borderId="1" xfId="9" applyNumberFormat="1" applyFont="1" applyFill="1" applyBorder="1" applyAlignment="1" applyProtection="1">
      <alignment horizontal="center" vertical="center"/>
    </xf>
    <xf numFmtId="0" fontId="7" fillId="5" borderId="1" xfId="9" applyNumberFormat="1" applyFont="1" applyFill="1" applyBorder="1" applyAlignment="1" applyProtection="1">
      <alignment horizontal="center" vertical="center" wrapText="1"/>
    </xf>
    <xf numFmtId="164" fontId="7" fillId="5" borderId="1" xfId="9" applyNumberFormat="1" applyFont="1" applyFill="1" applyBorder="1" applyAlignment="1" applyProtection="1">
      <alignment horizontal="center" vertical="center" wrapText="1"/>
    </xf>
    <xf numFmtId="49" fontId="7" fillId="5" borderId="1" xfId="0" applyNumberFormat="1" applyFont="1" applyFill="1" applyBorder="1" applyAlignment="1" applyProtection="1">
      <alignment horizontal="center" vertical="center" wrapText="1"/>
    </xf>
    <xf numFmtId="164" fontId="7" fillId="5" borderId="1" xfId="9" applyNumberFormat="1" applyFont="1" applyFill="1" applyBorder="1" applyAlignment="1" applyProtection="1">
      <alignment horizontal="center" vertical="center"/>
    </xf>
    <xf numFmtId="166" fontId="7" fillId="5" borderId="1" xfId="9" applyNumberFormat="1" applyFont="1" applyFill="1" applyBorder="1" applyAlignment="1" applyProtection="1">
      <alignment horizontal="center" vertical="center"/>
    </xf>
    <xf numFmtId="0" fontId="7" fillId="0" borderId="0" xfId="0" applyFont="1" applyAlignment="1" applyProtection="1">
      <alignment wrapText="1"/>
    </xf>
    <xf numFmtId="0" fontId="7" fillId="0" borderId="0" xfId="0" applyNumberFormat="1" applyFont="1" applyAlignment="1" applyProtection="1">
      <alignment horizontal="left" wrapText="1"/>
    </xf>
    <xf numFmtId="0" fontId="0" fillId="0" borderId="0" xfId="0" applyProtection="1"/>
    <xf numFmtId="0" fontId="7" fillId="3" borderId="1" xfId="0" applyFont="1" applyFill="1" applyBorder="1" applyAlignment="1" applyProtection="1">
      <alignment horizontal="center" vertical="center"/>
    </xf>
    <xf numFmtId="10" fontId="7" fillId="5" borderId="1" xfId="4" applyNumberFormat="1" applyFont="1" applyFill="1" applyBorder="1" applyAlignment="1" applyProtection="1">
      <alignment horizontal="center" vertical="center"/>
      <protection hidden="1"/>
    </xf>
    <xf numFmtId="10" fontId="7" fillId="7" borderId="1" xfId="4" applyNumberFormat="1" applyFont="1" applyFill="1" applyBorder="1" applyAlignment="1" applyProtection="1">
      <alignment horizontal="center" vertical="center"/>
      <protection hidden="1"/>
    </xf>
    <xf numFmtId="0" fontId="0" fillId="0" borderId="0" xfId="0" applyAlignment="1" applyProtection="1">
      <alignment wrapText="1"/>
    </xf>
    <xf numFmtId="0" fontId="7" fillId="5" borderId="1" xfId="0" applyFont="1" applyFill="1" applyBorder="1" applyAlignment="1" applyProtection="1">
      <alignment horizontal="center" vertical="center"/>
    </xf>
    <xf numFmtId="10" fontId="7" fillId="7" borderId="1"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center" vertical="center" wrapText="1"/>
    </xf>
    <xf numFmtId="166" fontId="7" fillId="5" borderId="1" xfId="9"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protection locked="0"/>
    </xf>
    <xf numFmtId="49" fontId="7" fillId="5" borderId="1" xfId="0" applyNumberFormat="1" applyFont="1" applyFill="1" applyBorder="1" applyAlignment="1" applyProtection="1">
      <alignment vertical="center" wrapText="1"/>
      <protection locked="0"/>
    </xf>
    <xf numFmtId="49" fontId="7" fillId="5" borderId="1" xfId="0" applyNumberFormat="1" applyFont="1" applyFill="1" applyBorder="1" applyAlignment="1" applyProtection="1">
      <alignment horizontal="center" vertical="center"/>
      <protection locked="0"/>
    </xf>
    <xf numFmtId="0" fontId="7" fillId="5" borderId="1" xfId="9" applyNumberFormat="1" applyFont="1" applyFill="1" applyBorder="1" applyAlignment="1" applyProtection="1">
      <alignment horizontal="center" vertical="center"/>
      <protection locked="0"/>
    </xf>
    <xf numFmtId="167" fontId="1" fillId="10" borderId="0" xfId="9" applyNumberFormat="1" applyFont="1" applyFill="1" applyBorder="1" applyAlignment="1" applyProtection="1">
      <alignment horizontal="center" vertical="center"/>
    </xf>
    <xf numFmtId="167" fontId="14" fillId="2" borderId="18" xfId="9" applyNumberFormat="1" applyFont="1" applyFill="1" applyBorder="1" applyAlignment="1" applyProtection="1">
      <alignment horizontal="center" vertical="center" wrapText="1"/>
      <protection hidden="1"/>
    </xf>
    <xf numFmtId="166" fontId="19" fillId="6" borderId="20" xfId="9" applyNumberFormat="1" applyFont="1" applyFill="1" applyBorder="1" applyAlignment="1" applyProtection="1">
      <alignment horizontal="right" vertical="center"/>
    </xf>
    <xf numFmtId="10" fontId="7" fillId="5" borderId="11" xfId="4" applyNumberFormat="1" applyFont="1" applyFill="1" applyBorder="1" applyAlignment="1" applyProtection="1">
      <alignment horizontal="center" vertical="center"/>
      <protection locked="0" hidden="1"/>
    </xf>
    <xf numFmtId="10" fontId="7" fillId="5" borderId="1" xfId="4" applyNumberFormat="1" applyFont="1" applyFill="1" applyBorder="1" applyAlignment="1" applyProtection="1">
      <alignment horizontal="center" vertical="center"/>
      <protection locked="0" hidden="1"/>
    </xf>
    <xf numFmtId="166" fontId="19" fillId="3" borderId="21" xfId="0" applyNumberFormat="1" applyFont="1" applyFill="1" applyBorder="1" applyAlignment="1" applyProtection="1">
      <alignment vertical="center"/>
      <protection hidden="1"/>
    </xf>
    <xf numFmtId="164" fontId="5" fillId="5" borderId="1" xfId="0" applyNumberFormat="1" applyFont="1" applyFill="1" applyBorder="1" applyAlignment="1">
      <alignment horizontal="center" vertical="center" wrapText="1"/>
    </xf>
    <xf numFmtId="0" fontId="7" fillId="5" borderId="1" xfId="0" applyFont="1" applyFill="1" applyBorder="1" applyAlignment="1">
      <alignment wrapText="1"/>
    </xf>
    <xf numFmtId="166" fontId="8" fillId="6" borderId="20" xfId="0" applyNumberFormat="1" applyFont="1" applyFill="1" applyBorder="1" applyAlignment="1">
      <alignment vertical="center" wrapText="1"/>
    </xf>
    <xf numFmtId="166" fontId="8" fillId="6" borderId="16" xfId="0" applyNumberFormat="1" applyFont="1" applyFill="1" applyBorder="1" applyAlignment="1">
      <alignment vertical="center" wrapText="1"/>
    </xf>
    <xf numFmtId="0" fontId="7" fillId="5" borderId="1" xfId="0" applyFont="1" applyFill="1" applyBorder="1" applyAlignment="1">
      <alignment vertical="center" wrapText="1"/>
    </xf>
    <xf numFmtId="0" fontId="7" fillId="5" borderId="1" xfId="0" applyFont="1" applyFill="1" applyBorder="1" applyAlignment="1">
      <alignment horizontal="center" vertical="center" wrapText="1"/>
    </xf>
    <xf numFmtId="10" fontId="7" fillId="5" borderId="11" xfId="0" applyNumberFormat="1" applyFont="1" applyFill="1" applyBorder="1" applyAlignment="1">
      <alignment horizontal="center" vertical="center" wrapText="1"/>
    </xf>
    <xf numFmtId="0" fontId="7" fillId="6" borderId="1" xfId="0" applyFont="1" applyFill="1" applyBorder="1" applyAlignment="1">
      <alignment horizontal="center" vertical="center"/>
    </xf>
    <xf numFmtId="49" fontId="7" fillId="5" borderId="1" xfId="0" applyNumberFormat="1" applyFont="1" applyFill="1" applyBorder="1" applyAlignment="1">
      <alignment vertical="center" wrapText="1"/>
    </xf>
    <xf numFmtId="49"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xf>
    <xf numFmtId="0" fontId="7" fillId="5" borderId="1" xfId="9" applyNumberFormat="1" applyFont="1" applyFill="1" applyBorder="1" applyAlignment="1">
      <alignment horizontal="center" vertical="center"/>
    </xf>
    <xf numFmtId="166" fontId="19" fillId="6" borderId="16" xfId="9" applyNumberFormat="1" applyFont="1" applyFill="1" applyBorder="1" applyAlignment="1">
      <alignment horizontal="right" vertical="center"/>
    </xf>
    <xf numFmtId="0" fontId="5" fillId="6" borderId="1" xfId="0" applyFont="1" applyFill="1" applyBorder="1" applyAlignment="1">
      <alignment horizontal="center" vertical="center"/>
    </xf>
    <xf numFmtId="49" fontId="5" fillId="5" borderId="1" xfId="0" applyNumberFormat="1" applyFont="1" applyFill="1" applyBorder="1" applyAlignment="1">
      <alignment vertical="center" wrapText="1"/>
    </xf>
    <xf numFmtId="49" fontId="5" fillId="5" borderId="1" xfId="0" applyNumberFormat="1" applyFont="1" applyFill="1" applyBorder="1" applyAlignment="1">
      <alignment horizontal="center" vertical="center" wrapText="1"/>
    </xf>
    <xf numFmtId="0" fontId="5" fillId="6" borderId="1" xfId="0" applyFont="1" applyFill="1" applyBorder="1" applyAlignment="1" applyProtection="1">
      <alignment horizontal="center" vertical="center"/>
    </xf>
    <xf numFmtId="0" fontId="0" fillId="0" borderId="14" xfId="0" applyBorder="1" applyProtection="1"/>
    <xf numFmtId="0" fontId="0" fillId="0" borderId="0" xfId="0" applyFill="1" applyBorder="1"/>
    <xf numFmtId="166" fontId="19" fillId="6" borderId="16" xfId="28" applyNumberFormat="1" applyFont="1" applyFill="1" applyBorder="1" applyAlignment="1">
      <alignment horizontal="right" wrapText="1"/>
    </xf>
    <xf numFmtId="166" fontId="8" fillId="6" borderId="16" xfId="0" applyNumberFormat="1" applyFont="1" applyFill="1" applyBorder="1" applyAlignment="1">
      <alignment horizontal="right"/>
    </xf>
    <xf numFmtId="166" fontId="19" fillId="6" borderId="16" xfId="29" applyNumberFormat="1" applyFont="1" applyFill="1" applyBorder="1" applyAlignment="1">
      <alignment horizontal="right" wrapText="1"/>
    </xf>
    <xf numFmtId="166" fontId="8" fillId="6" borderId="20" xfId="0" applyNumberFormat="1" applyFont="1" applyFill="1" applyBorder="1" applyAlignment="1">
      <alignment horizontal="right"/>
    </xf>
    <xf numFmtId="0" fontId="1" fillId="5" borderId="1" xfId="29" applyFont="1" applyFill="1" applyBorder="1" applyAlignment="1">
      <alignment horizontal="center" wrapText="1"/>
    </xf>
    <xf numFmtId="0" fontId="1" fillId="5" borderId="1" xfId="28" applyFont="1" applyFill="1" applyBorder="1" applyAlignment="1">
      <alignment horizontal="center" vertical="center" wrapText="1"/>
    </xf>
    <xf numFmtId="0" fontId="7" fillId="5" borderId="14" xfId="0" applyFont="1" applyFill="1" applyBorder="1"/>
    <xf numFmtId="0" fontId="7" fillId="5" borderId="1" xfId="0" applyFont="1" applyFill="1" applyBorder="1"/>
    <xf numFmtId="0" fontId="7" fillId="7" borderId="1" xfId="0" applyFont="1" applyFill="1" applyBorder="1" applyAlignment="1">
      <alignment horizontal="center"/>
    </xf>
    <xf numFmtId="0" fontId="7" fillId="7" borderId="14" xfId="0" applyFont="1" applyFill="1" applyBorder="1" applyAlignment="1">
      <alignment horizontal="center"/>
    </xf>
    <xf numFmtId="0" fontId="7" fillId="6" borderId="1" xfId="0" applyFont="1" applyFill="1" applyBorder="1" applyAlignment="1">
      <alignment horizontal="center" vertical="center" wrapText="1"/>
    </xf>
    <xf numFmtId="0" fontId="0" fillId="0" borderId="0" xfId="0" applyFill="1"/>
    <xf numFmtId="0" fontId="7" fillId="7" borderId="1" xfId="0" applyFont="1" applyFill="1" applyBorder="1" applyAlignment="1">
      <alignment horizontal="center" vertical="center"/>
    </xf>
    <xf numFmtId="0" fontId="1" fillId="5" borderId="23" xfId="29" applyFont="1" applyFill="1" applyBorder="1" applyAlignment="1">
      <alignment wrapText="1"/>
    </xf>
    <xf numFmtId="0" fontId="7" fillId="5" borderId="1" xfId="0" applyFont="1" applyFill="1" applyBorder="1" applyAlignment="1">
      <alignment horizontal="center"/>
    </xf>
    <xf numFmtId="0" fontId="7" fillId="5" borderId="14" xfId="0" applyFont="1" applyFill="1" applyBorder="1" applyAlignment="1">
      <alignment horizontal="center"/>
    </xf>
    <xf numFmtId="164" fontId="22" fillId="5" borderId="1" xfId="29" applyNumberFormat="1" applyFont="1" applyFill="1" applyBorder="1" applyAlignment="1">
      <alignment horizontal="left" vertical="center" wrapText="1"/>
    </xf>
    <xf numFmtId="169" fontId="23" fillId="6" borderId="16" xfId="29" applyNumberFormat="1" applyFont="1" applyFill="1" applyBorder="1" applyAlignment="1">
      <alignment horizontal="right" vertical="center" wrapText="1"/>
    </xf>
    <xf numFmtId="169" fontId="8" fillId="6" borderId="16" xfId="29" applyNumberFormat="1" applyFont="1" applyFill="1" applyBorder="1" applyAlignment="1">
      <alignment horizontal="right" vertical="center"/>
    </xf>
    <xf numFmtId="169" fontId="23" fillId="6" borderId="16" xfId="29" quotePrefix="1" applyNumberFormat="1" applyFont="1" applyFill="1" applyBorder="1" applyAlignment="1">
      <alignment horizontal="right" vertical="center" wrapText="1"/>
    </xf>
    <xf numFmtId="169" fontId="19" fillId="6" borderId="16" xfId="30" applyNumberFormat="1" applyFont="1" applyFill="1" applyBorder="1" applyAlignment="1">
      <alignment horizontal="right"/>
    </xf>
    <xf numFmtId="169" fontId="8" fillId="6" borderId="20" xfId="0" applyNumberFormat="1" applyFont="1" applyFill="1" applyBorder="1" applyAlignment="1">
      <alignment horizontal="right"/>
    </xf>
    <xf numFmtId="0" fontId="0" fillId="0" borderId="0" xfId="0" applyBorder="1" applyProtection="1"/>
    <xf numFmtId="9" fontId="7" fillId="7" borderId="1" xfId="0" applyNumberFormat="1" applyFont="1" applyFill="1" applyBorder="1" applyAlignment="1">
      <alignment horizontal="center"/>
    </xf>
    <xf numFmtId="166" fontId="7" fillId="5" borderId="1" xfId="9" applyNumberFormat="1" applyFont="1" applyFill="1" applyBorder="1" applyAlignment="1" applyProtection="1">
      <alignment horizontal="right" vertical="center"/>
      <protection locked="0"/>
    </xf>
    <xf numFmtId="166" fontId="7" fillId="5" borderId="1" xfId="9" applyNumberFormat="1" applyFont="1" applyFill="1" applyBorder="1" applyAlignment="1" applyProtection="1">
      <alignment horizontal="right" vertical="center"/>
    </xf>
    <xf numFmtId="166" fontId="7" fillId="5" borderId="1" xfId="9" applyNumberFormat="1" applyFont="1" applyFill="1" applyBorder="1" applyAlignment="1">
      <alignment horizontal="right" vertical="center"/>
    </xf>
    <xf numFmtId="166" fontId="7" fillId="5" borderId="14" xfId="0" applyNumberFormat="1" applyFont="1" applyFill="1" applyBorder="1" applyAlignment="1">
      <alignment horizontal="right"/>
    </xf>
    <xf numFmtId="166" fontId="1" fillId="5" borderId="1" xfId="28" applyNumberFormat="1" applyFont="1" applyFill="1" applyBorder="1" applyAlignment="1">
      <alignment horizontal="right" wrapText="1"/>
    </xf>
    <xf numFmtId="166" fontId="7" fillId="5" borderId="1" xfId="0" applyNumberFormat="1" applyFont="1" applyFill="1" applyBorder="1" applyAlignment="1">
      <alignment horizontal="right"/>
    </xf>
    <xf numFmtId="166" fontId="1" fillId="5" borderId="1" xfId="29" applyNumberFormat="1" applyFont="1" applyFill="1" applyBorder="1" applyAlignment="1">
      <alignment horizontal="right" wrapText="1"/>
    </xf>
    <xf numFmtId="166" fontId="22" fillId="5" borderId="1" xfId="29" applyNumberFormat="1" applyFont="1" applyFill="1" applyBorder="1" applyAlignment="1">
      <alignment horizontal="right" vertical="center" wrapText="1"/>
    </xf>
    <xf numFmtId="166" fontId="7" fillId="5" borderId="1" xfId="29" applyNumberFormat="1" applyFont="1" applyFill="1" applyBorder="1" applyAlignment="1">
      <alignment horizontal="right" vertical="center"/>
    </xf>
    <xf numFmtId="166" fontId="22" fillId="5" borderId="1" xfId="29" quotePrefix="1" applyNumberFormat="1" applyFont="1" applyFill="1" applyBorder="1" applyAlignment="1">
      <alignment horizontal="right" vertical="center" wrapText="1"/>
    </xf>
    <xf numFmtId="166" fontId="1" fillId="5" borderId="1" xfId="30" applyNumberFormat="1" applyFont="1" applyFill="1" applyBorder="1" applyAlignment="1">
      <alignment horizontal="right"/>
    </xf>
    <xf numFmtId="166" fontId="7" fillId="5" borderId="1" xfId="27" applyNumberFormat="1" applyFont="1" applyFill="1" applyBorder="1" applyAlignment="1" applyProtection="1">
      <alignment horizontal="right" vertical="center"/>
      <protection locked="0"/>
    </xf>
    <xf numFmtId="9" fontId="7" fillId="5" borderId="24" xfId="0" applyNumberFormat="1" applyFont="1" applyFill="1" applyBorder="1" applyAlignment="1">
      <alignment horizontal="center"/>
    </xf>
    <xf numFmtId="10" fontId="7" fillId="5" borderId="11" xfId="0" applyNumberFormat="1" applyFont="1" applyFill="1" applyBorder="1" applyAlignment="1">
      <alignment horizontal="center"/>
    </xf>
    <xf numFmtId="169" fontId="19" fillId="6" borderId="16" xfId="28" applyNumberFormat="1" applyFont="1" applyFill="1" applyBorder="1" applyAlignment="1">
      <alignment horizontal="right" wrapText="1"/>
    </xf>
    <xf numFmtId="169" fontId="24" fillId="6" borderId="22" xfId="0" applyNumberFormat="1" applyFont="1" applyFill="1" applyBorder="1" applyAlignment="1">
      <alignment horizontal="right"/>
    </xf>
    <xf numFmtId="169" fontId="24" fillId="6" borderId="20" xfId="0" applyNumberFormat="1" applyFont="1" applyFill="1" applyBorder="1" applyAlignment="1">
      <alignment horizontal="right"/>
    </xf>
    <xf numFmtId="0" fontId="7" fillId="5" borderId="14" xfId="0" applyFont="1" applyFill="1" applyBorder="1" applyAlignment="1">
      <alignment wrapText="1"/>
    </xf>
    <xf numFmtId="8" fontId="7" fillId="5" borderId="14" xfId="0" applyNumberFormat="1" applyFont="1" applyFill="1" applyBorder="1" applyAlignment="1">
      <alignment horizontal="right"/>
    </xf>
    <xf numFmtId="8" fontId="1" fillId="5" borderId="1" xfId="28" applyNumberFormat="1" applyFont="1" applyFill="1" applyBorder="1" applyAlignment="1">
      <alignment horizontal="right" wrapText="1"/>
    </xf>
    <xf numFmtId="8" fontId="7" fillId="5" borderId="1" xfId="0" applyNumberFormat="1" applyFont="1" applyFill="1" applyBorder="1" applyAlignment="1">
      <alignment horizontal="right"/>
    </xf>
    <xf numFmtId="166" fontId="8" fillId="6" borderId="25" xfId="0" applyNumberFormat="1" applyFont="1" applyFill="1" applyBorder="1" applyAlignment="1">
      <alignment vertical="center" wrapText="1"/>
    </xf>
    <xf numFmtId="166" fontId="8" fillId="6" borderId="10" xfId="0" applyNumberFormat="1" applyFont="1" applyFill="1" applyBorder="1" applyAlignment="1">
      <alignment vertical="center" wrapText="1"/>
    </xf>
    <xf numFmtId="166" fontId="8" fillId="6" borderId="26" xfId="0" applyNumberFormat="1" applyFont="1" applyFill="1" applyBorder="1" applyAlignment="1">
      <alignment vertical="center" wrapText="1"/>
    </xf>
    <xf numFmtId="166" fontId="8" fillId="6" borderId="27" xfId="27" applyNumberFormat="1" applyFont="1" applyFill="1" applyBorder="1" applyAlignment="1" applyProtection="1">
      <alignment horizontal="right" vertical="center"/>
      <protection locked="0"/>
    </xf>
    <xf numFmtId="166" fontId="19" fillId="6" borderId="26" xfId="30" applyNumberFormat="1" applyFont="1" applyFill="1" applyBorder="1" applyAlignment="1">
      <alignment horizontal="right"/>
    </xf>
    <xf numFmtId="10" fontId="7" fillId="5" borderId="1" xfId="0" applyNumberFormat="1" applyFont="1" applyFill="1" applyBorder="1" applyAlignment="1">
      <alignment horizontal="center" vertical="center" wrapText="1"/>
    </xf>
    <xf numFmtId="166" fontId="19" fillId="6" borderId="25" xfId="30" applyNumberFormat="1" applyFont="1" applyFill="1" applyBorder="1" applyAlignment="1">
      <alignment horizontal="right"/>
    </xf>
    <xf numFmtId="166" fontId="7" fillId="5" borderId="1" xfId="0" applyNumberFormat="1" applyFont="1" applyFill="1" applyBorder="1" applyAlignment="1">
      <alignment wrapText="1"/>
    </xf>
    <xf numFmtId="10" fontId="7" fillId="5" borderId="1" xfId="0" applyNumberFormat="1" applyFont="1" applyFill="1" applyBorder="1" applyAlignment="1">
      <alignment horizontal="center" wrapText="1"/>
    </xf>
    <xf numFmtId="166" fontId="8" fillId="6" borderId="1" xfId="0" applyNumberFormat="1" applyFont="1" applyFill="1" applyBorder="1" applyAlignment="1">
      <alignment wrapText="1"/>
    </xf>
    <xf numFmtId="10" fontId="7" fillId="5" borderId="1" xfId="0" applyNumberFormat="1" applyFont="1" applyFill="1" applyBorder="1" applyAlignment="1">
      <alignment horizontal="center"/>
    </xf>
    <xf numFmtId="166" fontId="8" fillId="6" borderId="1" xfId="0" applyNumberFormat="1" applyFont="1" applyFill="1" applyBorder="1" applyAlignment="1">
      <alignment horizontal="center"/>
    </xf>
    <xf numFmtId="166" fontId="7" fillId="5" borderId="1" xfId="0" applyNumberFormat="1" applyFont="1" applyFill="1" applyBorder="1" applyAlignment="1">
      <alignment horizontal="center"/>
    </xf>
    <xf numFmtId="166" fontId="8" fillId="6" borderId="28" xfId="0" applyNumberFormat="1" applyFont="1" applyFill="1" applyBorder="1" applyAlignment="1">
      <alignment horizontal="center"/>
    </xf>
    <xf numFmtId="0" fontId="7" fillId="5" borderId="1" xfId="0" applyFont="1" applyFill="1" applyBorder="1" applyAlignment="1">
      <alignment horizontal="center" wrapText="1"/>
    </xf>
    <xf numFmtId="164" fontId="7" fillId="5" borderId="1" xfId="0" applyNumberFormat="1" applyFont="1" applyFill="1" applyBorder="1" applyAlignment="1">
      <alignment wrapText="1"/>
    </xf>
    <xf numFmtId="164" fontId="7" fillId="5" borderId="1" xfId="0" applyNumberFormat="1" applyFont="1" applyFill="1" applyBorder="1" applyAlignment="1">
      <alignment horizontal="right" wrapText="1"/>
    </xf>
    <xf numFmtId="166" fontId="7" fillId="5" borderId="1" xfId="0" applyNumberFormat="1" applyFont="1" applyFill="1" applyBorder="1" applyAlignment="1">
      <alignment horizontal="right" wrapText="1"/>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9" fillId="4" borderId="4" xfId="0" applyFont="1" applyFill="1" applyBorder="1" applyAlignment="1" applyProtection="1">
      <alignment horizontal="center"/>
    </xf>
    <xf numFmtId="0" fontId="9" fillId="4" borderId="6" xfId="0" applyFont="1" applyFill="1" applyBorder="1" applyAlignment="1" applyProtection="1">
      <alignment horizontal="center"/>
    </xf>
    <xf numFmtId="0" fontId="8" fillId="3" borderId="1" xfId="0" applyFont="1" applyFill="1" applyBorder="1" applyAlignment="1" applyProtection="1">
      <alignment horizontal="left" vertical="center"/>
      <protection hidden="1"/>
    </xf>
    <xf numFmtId="14" fontId="8" fillId="3" borderId="1" xfId="0" applyNumberFormat="1"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wrapText="1"/>
      <protection hidden="1"/>
    </xf>
    <xf numFmtId="0" fontId="1" fillId="5" borderId="1" xfId="28" applyFont="1" applyFill="1" applyBorder="1" applyAlignment="1">
      <alignment horizontal="center" vertical="center" wrapText="1"/>
    </xf>
    <xf numFmtId="0" fontId="8" fillId="6" borderId="9" xfId="0" applyFont="1" applyFill="1" applyBorder="1" applyAlignment="1" applyProtection="1">
      <alignment horizontal="left" vertical="center" wrapText="1"/>
    </xf>
    <xf numFmtId="0" fontId="8" fillId="6" borderId="15" xfId="0" applyFont="1" applyFill="1" applyBorder="1" applyAlignment="1" applyProtection="1">
      <alignment horizontal="left" vertical="center" wrapText="1"/>
    </xf>
    <xf numFmtId="0" fontId="8" fillId="6" borderId="10" xfId="0" applyFont="1" applyFill="1" applyBorder="1" applyAlignment="1" applyProtection="1">
      <alignment horizontal="left" vertical="center" wrapText="1"/>
    </xf>
    <xf numFmtId="14" fontId="8" fillId="6" borderId="9" xfId="0" applyNumberFormat="1" applyFont="1" applyFill="1" applyBorder="1" applyAlignment="1" applyProtection="1">
      <alignment horizontal="left" vertical="center" wrapText="1"/>
    </xf>
    <xf numFmtId="14" fontId="8" fillId="6" borderId="15" xfId="0" applyNumberFormat="1" applyFont="1" applyFill="1" applyBorder="1" applyAlignment="1" applyProtection="1">
      <alignment horizontal="left" vertical="center" wrapText="1"/>
    </xf>
    <xf numFmtId="14" fontId="8" fillId="6" borderId="1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left" vertical="center"/>
      <protection hidden="1"/>
    </xf>
    <xf numFmtId="0" fontId="8" fillId="3" borderId="12" xfId="0" applyFont="1" applyFill="1" applyBorder="1" applyAlignment="1" applyProtection="1">
      <alignment horizontal="left" vertical="center"/>
      <protection hidden="1"/>
    </xf>
    <xf numFmtId="0" fontId="8" fillId="3" borderId="13" xfId="0" applyFont="1" applyFill="1" applyBorder="1" applyAlignment="1" applyProtection="1">
      <alignment horizontal="left" vertical="center"/>
      <protection hidden="1"/>
    </xf>
    <xf numFmtId="14" fontId="8" fillId="3" borderId="11" xfId="0" applyNumberFormat="1" applyFont="1" applyFill="1" applyBorder="1" applyAlignment="1" applyProtection="1">
      <alignment horizontal="left" vertical="center"/>
      <protection hidden="1"/>
    </xf>
    <xf numFmtId="14" fontId="8" fillId="3" borderId="12" xfId="0" applyNumberFormat="1" applyFont="1" applyFill="1" applyBorder="1" applyAlignment="1" applyProtection="1">
      <alignment horizontal="left" vertical="center"/>
      <protection hidden="1"/>
    </xf>
    <xf numFmtId="14" fontId="8" fillId="3" borderId="13" xfId="0" applyNumberFormat="1" applyFont="1" applyFill="1" applyBorder="1" applyAlignment="1" applyProtection="1">
      <alignment horizontal="left" vertical="center"/>
      <protection hidden="1"/>
    </xf>
    <xf numFmtId="0" fontId="20" fillId="9" borderId="7" xfId="0" applyFont="1" applyFill="1" applyBorder="1" applyAlignment="1" applyProtection="1">
      <alignment horizontal="center" vertical="center" wrapText="1"/>
    </xf>
    <xf numFmtId="0" fontId="20" fillId="9" borderId="8" xfId="0" applyFont="1" applyFill="1" applyBorder="1" applyAlignment="1" applyProtection="1">
      <alignment horizontal="center" vertical="center" wrapText="1"/>
    </xf>
    <xf numFmtId="0" fontId="20" fillId="9" borderId="0" xfId="0" applyFont="1" applyFill="1" applyBorder="1" applyAlignment="1" applyProtection="1">
      <alignment horizontal="center" vertical="center" wrapText="1"/>
    </xf>
    <xf numFmtId="0" fontId="20" fillId="9" borderId="5" xfId="0" applyFont="1" applyFill="1" applyBorder="1" applyAlignment="1" applyProtection="1">
      <alignment horizontal="center" vertical="center" wrapText="1"/>
    </xf>
    <xf numFmtId="0" fontId="20" fillId="9" borderId="6" xfId="0" applyFont="1" applyFill="1" applyBorder="1" applyAlignment="1" applyProtection="1">
      <alignment horizontal="center" vertical="center" wrapText="1"/>
    </xf>
    <xf numFmtId="0" fontId="20" fillId="9" borderId="19" xfId="0" applyFont="1" applyFill="1" applyBorder="1" applyAlignment="1" applyProtection="1">
      <alignment horizontal="center" vertical="center" wrapText="1"/>
    </xf>
    <xf numFmtId="169" fontId="24" fillId="6" borderId="16" xfId="0" applyNumberFormat="1" applyFont="1" applyFill="1" applyBorder="1" applyAlignment="1">
      <alignment horizontal="right"/>
    </xf>
    <xf numFmtId="0" fontId="7" fillId="7" borderId="29" xfId="0" applyFont="1" applyFill="1" applyBorder="1" applyAlignment="1">
      <alignment horizontal="center"/>
    </xf>
    <xf numFmtId="169" fontId="7" fillId="5" borderId="1" xfId="0" applyNumberFormat="1" applyFont="1" applyFill="1" applyBorder="1"/>
    <xf numFmtId="169" fontId="8" fillId="6" borderId="20" xfId="0" applyNumberFormat="1" applyFont="1" applyFill="1" applyBorder="1"/>
    <xf numFmtId="169" fontId="8" fillId="6" borderId="16" xfId="0" applyNumberFormat="1" applyFont="1" applyFill="1" applyBorder="1"/>
  </cellXfs>
  <cellStyles count="31">
    <cellStyle name="%" xfId="29" xr:uid="{3E19C057-9167-4073-9820-1E4F2838430C}"/>
    <cellStyle name="Comma" xfId="9" builtinId="3"/>
    <cellStyle name="Currency" xfId="27" builtinId="4"/>
    <cellStyle name="Currency 10" xfId="15" xr:uid="{00000000-0005-0000-0000-000002000000}"/>
    <cellStyle name="Currency 10 2" xfId="23" xr:uid="{00000000-0005-0000-0000-000003000000}"/>
    <cellStyle name="Currency 10 2 2" xfId="25" xr:uid="{00000000-0005-0000-0000-000004000000}"/>
    <cellStyle name="Currency 11 2" xfId="26" xr:uid="{00000000-0005-0000-0000-000005000000}"/>
    <cellStyle name="Currency 11 2 2" xfId="20" xr:uid="{00000000-0005-0000-0000-000006000000}"/>
    <cellStyle name="Currency 13" xfId="17" xr:uid="{00000000-0005-0000-0000-000007000000}"/>
    <cellStyle name="Currency 16" xfId="18" xr:uid="{00000000-0005-0000-0000-000008000000}"/>
    <cellStyle name="Currency 5 7" xfId="21" xr:uid="{00000000-0005-0000-0000-000009000000}"/>
    <cellStyle name="Currency 7 6" xfId="11" xr:uid="{00000000-0005-0000-0000-00000A000000}"/>
    <cellStyle name="Normal" xfId="0" builtinId="0"/>
    <cellStyle name="Normal 10" xfId="7" xr:uid="{00000000-0005-0000-0000-00000C000000}"/>
    <cellStyle name="Normal 10 10" xfId="19" xr:uid="{00000000-0005-0000-0000-00000D000000}"/>
    <cellStyle name="Normal 10 7_Product template" xfId="10" xr:uid="{00000000-0005-0000-0000-00000E000000}"/>
    <cellStyle name="Normal 12" xfId="16" xr:uid="{00000000-0005-0000-0000-00000F000000}"/>
    <cellStyle name="Normal 13 3" xfId="14" xr:uid="{00000000-0005-0000-0000-000010000000}"/>
    <cellStyle name="Normal 13 3 3" xfId="24" xr:uid="{00000000-0005-0000-0000-000011000000}"/>
    <cellStyle name="Normal 2" xfId="1" xr:uid="{00000000-0005-0000-0000-000012000000}"/>
    <cellStyle name="Normal 2 2" xfId="2" xr:uid="{00000000-0005-0000-0000-000013000000}"/>
    <cellStyle name="Normal 2 3" xfId="5" xr:uid="{00000000-0005-0000-0000-000014000000}"/>
    <cellStyle name="Normal 2 4" xfId="6" xr:uid="{00000000-0005-0000-0000-000015000000}"/>
    <cellStyle name="Normal 3" xfId="3" xr:uid="{00000000-0005-0000-0000-000016000000}"/>
    <cellStyle name="Normal 37" xfId="22" xr:uid="{00000000-0005-0000-0000-000017000000}"/>
    <cellStyle name="Normal 4 2" xfId="8" xr:uid="{00000000-0005-0000-0000-000018000000}"/>
    <cellStyle name="Normal_Private Line Data" xfId="30" xr:uid="{878F69C1-C68D-4BAA-8315-E315DB40ED0B}"/>
    <cellStyle name="Normal_Sheet1" xfId="28" xr:uid="{EE002433-CCBA-4E6E-A5F5-E9248A9CA9AE}"/>
    <cellStyle name="Percent" xfId="4" builtinId="5"/>
    <cellStyle name="Percent 6 3" xfId="12" xr:uid="{00000000-0005-0000-0000-00001A000000}"/>
    <cellStyle name="Style 1" xfId="13" xr:uid="{00000000-0005-0000-0000-00001B000000}"/>
  </cellStyles>
  <dxfs count="111">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bgColor theme="0" tint="-0.499984740745262"/>
        </patternFill>
      </fill>
    </dxf>
    <dxf>
      <font>
        <color auto="1"/>
      </font>
      <fill>
        <patternFill>
          <bgColor theme="0" tint="-0.499984740745262"/>
        </patternFill>
      </fill>
    </dxf>
    <dxf>
      <fill>
        <patternFill patternType="darkGray">
          <bgColor theme="0" tint="-0.499984740745262"/>
        </patternFill>
      </fill>
    </dxf>
    <dxf>
      <font>
        <color auto="1"/>
      </font>
      <fill>
        <patternFill>
          <bgColor theme="0" tint="-0.499984740745262"/>
        </patternFill>
      </fill>
    </dxf>
    <dxf>
      <fill>
        <patternFill patternType="darkGray">
          <bgColor theme="0" tint="-0.499984740745262"/>
        </patternFill>
      </fill>
    </dxf>
    <dxf>
      <fill>
        <patternFill>
          <bgColor theme="0" tint="-0.499984740745262"/>
        </patternFill>
      </fill>
    </dxf>
    <dxf>
      <fill>
        <patternFill>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bgColor theme="0" tint="-0.499984740745262"/>
        </patternFill>
      </fill>
    </dxf>
    <dxf>
      <fill>
        <patternFill>
          <bgColor theme="0" tint="-0.499984740745262"/>
        </patternFill>
      </fill>
    </dxf>
    <dxf>
      <fill>
        <patternFill>
          <bgColor theme="0" tint="-0.499984740745262"/>
        </patternFill>
      </fill>
    </dxf>
    <dxf>
      <font>
        <color auto="1"/>
      </font>
      <fill>
        <patternFill>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ont>
        <color auto="1"/>
      </font>
      <fill>
        <patternFill>
          <bgColor theme="0" tint="-0.499984740745262"/>
        </patternFill>
      </fill>
    </dxf>
    <dxf>
      <font>
        <color auto="1"/>
      </font>
      <fill>
        <patternFill>
          <bgColor theme="0" tint="-0.499984740745262"/>
        </patternFill>
      </fill>
    </dxf>
  </dxfs>
  <tableStyles count="0" defaultTableStyle="TableStyleMedium9" defaultPivotStyle="PivotStyleLight16"/>
  <colors>
    <mruColors>
      <color rgb="FFDDDDDD"/>
      <color rgb="FFFFFF99"/>
      <color rgb="FFFFCC66"/>
      <color rgb="FFFFFFCC"/>
      <color rgb="FF002266"/>
      <color rgb="FFA50021"/>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175260</xdr:rowOff>
    </xdr:from>
    <xdr:to>
      <xdr:col>10</xdr:col>
      <xdr:colOff>598439</xdr:colOff>
      <xdr:row>51</xdr:row>
      <xdr:rowOff>22860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175260"/>
          <a:ext cx="6663959" cy="922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curementServices\PSTm06(Davis)\Telecommunications\77017-23100%20TCS\4ConMgmt\Contractors\PS68701_MCI\Contract%20Mods\Update%20%231\Attachment%202%20-%20Pricing_Verizon_09112019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370356\AppData\Local\Microsoft\Windows\INetCache\Content.Outlook\MK6V1XAT\TCS%20Sales%20Pricing%20v4%20%20plus%20product%20desciptions%200603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352279\v352279\Documents\New%20York%20State%20Jobs\2019%20NYS%20Jobs\NYS%20OGS%20CTS%20Replacement%20Contract_ES-00327427\TCS%20Sales%20Pricing%20v2%2005302019_Rick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der Informat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der Inform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2)"/>
      <sheetName val="Instructions"/>
      <sheetName val="Fields"/>
      <sheetName val="Bidder Information"/>
      <sheetName val="Bidder Certification"/>
      <sheetName val="Pricing - Lot 1 Voice"/>
      <sheetName val="Geographic Location - Lot 1"/>
      <sheetName val="Service Descriptions - Lot 1"/>
      <sheetName val="Pricing - Lot 2 Data"/>
      <sheetName val="Geographic Location - Lot 2"/>
      <sheetName val="Service Descriptions - Lot 2"/>
      <sheetName val="Pricing - Lot 3 Mobile"/>
      <sheetName val="Geographic Location - Lot 3"/>
      <sheetName val="Service Descriptions - Lot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52"/>
  <sheetViews>
    <sheetView showGridLines="0" topLeftCell="A37" workbookViewId="0">
      <selection activeCell="A2" sqref="A2:K40"/>
    </sheetView>
  </sheetViews>
  <sheetFormatPr defaultRowHeight="15" x14ac:dyDescent="0.25"/>
  <cols>
    <col min="11" max="11" width="32.5703125" customWidth="1"/>
  </cols>
  <sheetData>
    <row r="1" spans="1:11" s="1" customFormat="1" ht="18" customHeight="1" thickBot="1" x14ac:dyDescent="0.3">
      <c r="A1" s="202" t="str">
        <f ca="1">MID(CELL("filename",A1),FIND("]",CELL("filename",A1))+1,30)</f>
        <v>Instructions (2)</v>
      </c>
      <c r="B1" s="203"/>
      <c r="C1" s="203"/>
      <c r="D1" s="203"/>
      <c r="E1" s="203"/>
      <c r="F1" s="203"/>
      <c r="G1" s="203"/>
      <c r="H1" s="203"/>
      <c r="I1" s="203"/>
      <c r="J1" s="203"/>
      <c r="K1" s="203"/>
    </row>
    <row r="2" spans="1:11" x14ac:dyDescent="0.25">
      <c r="A2" s="196"/>
      <c r="B2" s="197"/>
      <c r="C2" s="197"/>
      <c r="D2" s="197"/>
      <c r="E2" s="197"/>
      <c r="F2" s="197"/>
      <c r="G2" s="197"/>
      <c r="H2" s="197"/>
      <c r="I2" s="197"/>
      <c r="J2" s="197"/>
      <c r="K2" s="198"/>
    </row>
    <row r="3" spans="1:11" x14ac:dyDescent="0.25">
      <c r="A3" s="199"/>
      <c r="B3" s="200"/>
      <c r="C3" s="200"/>
      <c r="D3" s="200"/>
      <c r="E3" s="200"/>
      <c r="F3" s="200"/>
      <c r="G3" s="200"/>
      <c r="H3" s="200"/>
      <c r="I3" s="200"/>
      <c r="J3" s="200"/>
      <c r="K3" s="201"/>
    </row>
    <row r="4" spans="1:11" x14ac:dyDescent="0.25">
      <c r="A4" s="199"/>
      <c r="B4" s="200"/>
      <c r="C4" s="200"/>
      <c r="D4" s="200"/>
      <c r="E4" s="200"/>
      <c r="F4" s="200"/>
      <c r="G4" s="200"/>
      <c r="H4" s="200"/>
      <c r="I4" s="200"/>
      <c r="J4" s="200"/>
      <c r="K4" s="201"/>
    </row>
    <row r="5" spans="1:11" x14ac:dyDescent="0.25">
      <c r="A5" s="199"/>
      <c r="B5" s="200"/>
      <c r="C5" s="200"/>
      <c r="D5" s="200"/>
      <c r="E5" s="200"/>
      <c r="F5" s="200"/>
      <c r="G5" s="200"/>
      <c r="H5" s="200"/>
      <c r="I5" s="200"/>
      <c r="J5" s="200"/>
      <c r="K5" s="201"/>
    </row>
    <row r="6" spans="1:11" x14ac:dyDescent="0.25">
      <c r="A6" s="199"/>
      <c r="B6" s="200"/>
      <c r="C6" s="200"/>
      <c r="D6" s="200"/>
      <c r="E6" s="200"/>
      <c r="F6" s="200"/>
      <c r="G6" s="200"/>
      <c r="H6" s="200"/>
      <c r="I6" s="200"/>
      <c r="J6" s="200"/>
      <c r="K6" s="201"/>
    </row>
    <row r="7" spans="1:11" x14ac:dyDescent="0.25">
      <c r="A7" s="199"/>
      <c r="B7" s="200"/>
      <c r="C7" s="200"/>
      <c r="D7" s="200"/>
      <c r="E7" s="200"/>
      <c r="F7" s="200"/>
      <c r="G7" s="200"/>
      <c r="H7" s="200"/>
      <c r="I7" s="200"/>
      <c r="J7" s="200"/>
      <c r="K7" s="201"/>
    </row>
    <row r="8" spans="1:11" x14ac:dyDescent="0.25">
      <c r="A8" s="199"/>
      <c r="B8" s="200"/>
      <c r="C8" s="200"/>
      <c r="D8" s="200"/>
      <c r="E8" s="200"/>
      <c r="F8" s="200"/>
      <c r="G8" s="200"/>
      <c r="H8" s="200"/>
      <c r="I8" s="200"/>
      <c r="J8" s="200"/>
      <c r="K8" s="201"/>
    </row>
    <row r="9" spans="1:11" x14ac:dyDescent="0.25">
      <c r="A9" s="199"/>
      <c r="B9" s="200"/>
      <c r="C9" s="200"/>
      <c r="D9" s="200"/>
      <c r="E9" s="200"/>
      <c r="F9" s="200"/>
      <c r="G9" s="200"/>
      <c r="H9" s="200"/>
      <c r="I9" s="200"/>
      <c r="J9" s="200"/>
      <c r="K9" s="201"/>
    </row>
    <row r="10" spans="1:11" x14ac:dyDescent="0.25">
      <c r="A10" s="199"/>
      <c r="B10" s="200"/>
      <c r="C10" s="200"/>
      <c r="D10" s="200"/>
      <c r="E10" s="200"/>
      <c r="F10" s="200"/>
      <c r="G10" s="200"/>
      <c r="H10" s="200"/>
      <c r="I10" s="200"/>
      <c r="J10" s="200"/>
      <c r="K10" s="201"/>
    </row>
    <row r="11" spans="1:11" x14ac:dyDescent="0.25">
      <c r="A11" s="199"/>
      <c r="B11" s="200"/>
      <c r="C11" s="200"/>
      <c r="D11" s="200"/>
      <c r="E11" s="200"/>
      <c r="F11" s="200"/>
      <c r="G11" s="200"/>
      <c r="H11" s="200"/>
      <c r="I11" s="200"/>
      <c r="J11" s="200"/>
      <c r="K11" s="201"/>
    </row>
    <row r="12" spans="1:11" x14ac:dyDescent="0.25">
      <c r="A12" s="199"/>
      <c r="B12" s="200"/>
      <c r="C12" s="200"/>
      <c r="D12" s="200"/>
      <c r="E12" s="200"/>
      <c r="F12" s="200"/>
      <c r="G12" s="200"/>
      <c r="H12" s="200"/>
      <c r="I12" s="200"/>
      <c r="J12" s="200"/>
      <c r="K12" s="201"/>
    </row>
    <row r="13" spans="1:11" x14ac:dyDescent="0.25">
      <c r="A13" s="199"/>
      <c r="B13" s="200"/>
      <c r="C13" s="200"/>
      <c r="D13" s="200"/>
      <c r="E13" s="200"/>
      <c r="F13" s="200"/>
      <c r="G13" s="200"/>
      <c r="H13" s="200"/>
      <c r="I13" s="200"/>
      <c r="J13" s="200"/>
      <c r="K13" s="201"/>
    </row>
    <row r="14" spans="1:11" x14ac:dyDescent="0.25">
      <c r="A14" s="199"/>
      <c r="B14" s="200"/>
      <c r="C14" s="200"/>
      <c r="D14" s="200"/>
      <c r="E14" s="200"/>
      <c r="F14" s="200"/>
      <c r="G14" s="200"/>
      <c r="H14" s="200"/>
      <c r="I14" s="200"/>
      <c r="J14" s="200"/>
      <c r="K14" s="201"/>
    </row>
    <row r="15" spans="1:11" x14ac:dyDescent="0.25">
      <c r="A15" s="199"/>
      <c r="B15" s="200"/>
      <c r="C15" s="200"/>
      <c r="D15" s="200"/>
      <c r="E15" s="200"/>
      <c r="F15" s="200"/>
      <c r="G15" s="200"/>
      <c r="H15" s="200"/>
      <c r="I15" s="200"/>
      <c r="J15" s="200"/>
      <c r="K15" s="201"/>
    </row>
    <row r="16" spans="1:11" x14ac:dyDescent="0.25">
      <c r="A16" s="199"/>
      <c r="B16" s="200"/>
      <c r="C16" s="200"/>
      <c r="D16" s="200"/>
      <c r="E16" s="200"/>
      <c r="F16" s="200"/>
      <c r="G16" s="200"/>
      <c r="H16" s="200"/>
      <c r="I16" s="200"/>
      <c r="J16" s="200"/>
      <c r="K16" s="201"/>
    </row>
    <row r="17" spans="1:11" x14ac:dyDescent="0.25">
      <c r="A17" s="199"/>
      <c r="B17" s="200"/>
      <c r="C17" s="200"/>
      <c r="D17" s="200"/>
      <c r="E17" s="200"/>
      <c r="F17" s="200"/>
      <c r="G17" s="200"/>
      <c r="H17" s="200"/>
      <c r="I17" s="200"/>
      <c r="J17" s="200"/>
      <c r="K17" s="201"/>
    </row>
    <row r="18" spans="1:11" x14ac:dyDescent="0.25">
      <c r="A18" s="199"/>
      <c r="B18" s="200"/>
      <c r="C18" s="200"/>
      <c r="D18" s="200"/>
      <c r="E18" s="200"/>
      <c r="F18" s="200"/>
      <c r="G18" s="200"/>
      <c r="H18" s="200"/>
      <c r="I18" s="200"/>
      <c r="J18" s="200"/>
      <c r="K18" s="201"/>
    </row>
    <row r="19" spans="1:11" x14ac:dyDescent="0.25">
      <c r="A19" s="199"/>
      <c r="B19" s="200"/>
      <c r="C19" s="200"/>
      <c r="D19" s="200"/>
      <c r="E19" s="200"/>
      <c r="F19" s="200"/>
      <c r="G19" s="200"/>
      <c r="H19" s="200"/>
      <c r="I19" s="200"/>
      <c r="J19" s="200"/>
      <c r="K19" s="201"/>
    </row>
    <row r="20" spans="1:11" x14ac:dyDescent="0.25">
      <c r="A20" s="199"/>
      <c r="B20" s="200"/>
      <c r="C20" s="200"/>
      <c r="D20" s="200"/>
      <c r="E20" s="200"/>
      <c r="F20" s="200"/>
      <c r="G20" s="200"/>
      <c r="H20" s="200"/>
      <c r="I20" s="200"/>
      <c r="J20" s="200"/>
      <c r="K20" s="201"/>
    </row>
    <row r="21" spans="1:11" x14ac:dyDescent="0.25">
      <c r="A21" s="199"/>
      <c r="B21" s="200"/>
      <c r="C21" s="200"/>
      <c r="D21" s="200"/>
      <c r="E21" s="200"/>
      <c r="F21" s="200"/>
      <c r="G21" s="200"/>
      <c r="H21" s="200"/>
      <c r="I21" s="200"/>
      <c r="J21" s="200"/>
      <c r="K21" s="201"/>
    </row>
    <row r="22" spans="1:11" x14ac:dyDescent="0.25">
      <c r="A22" s="199"/>
      <c r="B22" s="200"/>
      <c r="C22" s="200"/>
      <c r="D22" s="200"/>
      <c r="E22" s="200"/>
      <c r="F22" s="200"/>
      <c r="G22" s="200"/>
      <c r="H22" s="200"/>
      <c r="I22" s="200"/>
      <c r="J22" s="200"/>
      <c r="K22" s="201"/>
    </row>
    <row r="23" spans="1:11" x14ac:dyDescent="0.25">
      <c r="A23" s="199"/>
      <c r="B23" s="200"/>
      <c r="C23" s="200"/>
      <c r="D23" s="200"/>
      <c r="E23" s="200"/>
      <c r="F23" s="200"/>
      <c r="G23" s="200"/>
      <c r="H23" s="200"/>
      <c r="I23" s="200"/>
      <c r="J23" s="200"/>
      <c r="K23" s="201"/>
    </row>
    <row r="24" spans="1:11" x14ac:dyDescent="0.25">
      <c r="A24" s="199"/>
      <c r="B24" s="200"/>
      <c r="C24" s="200"/>
      <c r="D24" s="200"/>
      <c r="E24" s="200"/>
      <c r="F24" s="200"/>
      <c r="G24" s="200"/>
      <c r="H24" s="200"/>
      <c r="I24" s="200"/>
      <c r="J24" s="200"/>
      <c r="K24" s="201"/>
    </row>
    <row r="25" spans="1:11" x14ac:dyDescent="0.25">
      <c r="A25" s="199"/>
      <c r="B25" s="200"/>
      <c r="C25" s="200"/>
      <c r="D25" s="200"/>
      <c r="E25" s="200"/>
      <c r="F25" s="200"/>
      <c r="G25" s="200"/>
      <c r="H25" s="200"/>
      <c r="I25" s="200"/>
      <c r="J25" s="200"/>
      <c r="K25" s="201"/>
    </row>
    <row r="26" spans="1:11" x14ac:dyDescent="0.25">
      <c r="A26" s="199"/>
      <c r="B26" s="200"/>
      <c r="C26" s="200"/>
      <c r="D26" s="200"/>
      <c r="E26" s="200"/>
      <c r="F26" s="200"/>
      <c r="G26" s="200"/>
      <c r="H26" s="200"/>
      <c r="I26" s="200"/>
      <c r="J26" s="200"/>
      <c r="K26" s="201"/>
    </row>
    <row r="27" spans="1:11" x14ac:dyDescent="0.25">
      <c r="A27" s="199"/>
      <c r="B27" s="200"/>
      <c r="C27" s="200"/>
      <c r="D27" s="200"/>
      <c r="E27" s="200"/>
      <c r="F27" s="200"/>
      <c r="G27" s="200"/>
      <c r="H27" s="200"/>
      <c r="I27" s="200"/>
      <c r="J27" s="200"/>
      <c r="K27" s="201"/>
    </row>
    <row r="28" spans="1:11" x14ac:dyDescent="0.25">
      <c r="A28" s="199"/>
      <c r="B28" s="200"/>
      <c r="C28" s="200"/>
      <c r="D28" s="200"/>
      <c r="E28" s="200"/>
      <c r="F28" s="200"/>
      <c r="G28" s="200"/>
      <c r="H28" s="200"/>
      <c r="I28" s="200"/>
      <c r="J28" s="200"/>
      <c r="K28" s="201"/>
    </row>
    <row r="29" spans="1:11" x14ac:dyDescent="0.25">
      <c r="A29" s="199"/>
      <c r="B29" s="200"/>
      <c r="C29" s="200"/>
      <c r="D29" s="200"/>
      <c r="E29" s="200"/>
      <c r="F29" s="200"/>
      <c r="G29" s="200"/>
      <c r="H29" s="200"/>
      <c r="I29" s="200"/>
      <c r="J29" s="200"/>
      <c r="K29" s="201"/>
    </row>
    <row r="30" spans="1:11" x14ac:dyDescent="0.25">
      <c r="A30" s="199"/>
      <c r="B30" s="200"/>
      <c r="C30" s="200"/>
      <c r="D30" s="200"/>
      <c r="E30" s="200"/>
      <c r="F30" s="200"/>
      <c r="G30" s="200"/>
      <c r="H30" s="200"/>
      <c r="I30" s="200"/>
      <c r="J30" s="200"/>
      <c r="K30" s="201"/>
    </row>
    <row r="31" spans="1:11" x14ac:dyDescent="0.25">
      <c r="A31" s="199"/>
      <c r="B31" s="200"/>
      <c r="C31" s="200"/>
      <c r="D31" s="200"/>
      <c r="E31" s="200"/>
      <c r="F31" s="200"/>
      <c r="G31" s="200"/>
      <c r="H31" s="200"/>
      <c r="I31" s="200"/>
      <c r="J31" s="200"/>
      <c r="K31" s="201"/>
    </row>
    <row r="32" spans="1:11" x14ac:dyDescent="0.25">
      <c r="A32" s="199"/>
      <c r="B32" s="200"/>
      <c r="C32" s="200"/>
      <c r="D32" s="200"/>
      <c r="E32" s="200"/>
      <c r="F32" s="200"/>
      <c r="G32" s="200"/>
      <c r="H32" s="200"/>
      <c r="I32" s="200"/>
      <c r="J32" s="200"/>
      <c r="K32" s="201"/>
    </row>
    <row r="33" spans="1:11" x14ac:dyDescent="0.25">
      <c r="A33" s="199"/>
      <c r="B33" s="200"/>
      <c r="C33" s="200"/>
      <c r="D33" s="200"/>
      <c r="E33" s="200"/>
      <c r="F33" s="200"/>
      <c r="G33" s="200"/>
      <c r="H33" s="200"/>
      <c r="I33" s="200"/>
      <c r="J33" s="200"/>
      <c r="K33" s="201"/>
    </row>
    <row r="34" spans="1:11" x14ac:dyDescent="0.25">
      <c r="A34" s="199"/>
      <c r="B34" s="200"/>
      <c r="C34" s="200"/>
      <c r="D34" s="200"/>
      <c r="E34" s="200"/>
      <c r="F34" s="200"/>
      <c r="G34" s="200"/>
      <c r="H34" s="200"/>
      <c r="I34" s="200"/>
      <c r="J34" s="200"/>
      <c r="K34" s="201"/>
    </row>
    <row r="35" spans="1:11" x14ac:dyDescent="0.25">
      <c r="A35" s="199"/>
      <c r="B35" s="200"/>
      <c r="C35" s="200"/>
      <c r="D35" s="200"/>
      <c r="E35" s="200"/>
      <c r="F35" s="200"/>
      <c r="G35" s="200"/>
      <c r="H35" s="200"/>
      <c r="I35" s="200"/>
      <c r="J35" s="200"/>
      <c r="K35" s="201"/>
    </row>
    <row r="36" spans="1:11" x14ac:dyDescent="0.25">
      <c r="A36" s="199"/>
      <c r="B36" s="200"/>
      <c r="C36" s="200"/>
      <c r="D36" s="200"/>
      <c r="E36" s="200"/>
      <c r="F36" s="200"/>
      <c r="G36" s="200"/>
      <c r="H36" s="200"/>
      <c r="I36" s="200"/>
      <c r="J36" s="200"/>
      <c r="K36" s="201"/>
    </row>
    <row r="37" spans="1:11" x14ac:dyDescent="0.25">
      <c r="A37" s="199"/>
      <c r="B37" s="200"/>
      <c r="C37" s="200"/>
      <c r="D37" s="200"/>
      <c r="E37" s="200"/>
      <c r="F37" s="200"/>
      <c r="G37" s="200"/>
      <c r="H37" s="200"/>
      <c r="I37" s="200"/>
      <c r="J37" s="200"/>
      <c r="K37" s="201"/>
    </row>
    <row r="38" spans="1:11" x14ac:dyDescent="0.25">
      <c r="A38" s="199"/>
      <c r="B38" s="200"/>
      <c r="C38" s="200"/>
      <c r="D38" s="200"/>
      <c r="E38" s="200"/>
      <c r="F38" s="200"/>
      <c r="G38" s="200"/>
      <c r="H38" s="200"/>
      <c r="I38" s="200"/>
      <c r="J38" s="200"/>
      <c r="K38" s="201"/>
    </row>
    <row r="39" spans="1:11" x14ac:dyDescent="0.25">
      <c r="A39" s="199"/>
      <c r="B39" s="200"/>
      <c r="C39" s="200"/>
      <c r="D39" s="200"/>
      <c r="E39" s="200"/>
      <c r="F39" s="200"/>
      <c r="G39" s="200"/>
      <c r="H39" s="200"/>
      <c r="I39" s="200"/>
      <c r="J39" s="200"/>
      <c r="K39" s="201"/>
    </row>
    <row r="40" spans="1:11" x14ac:dyDescent="0.25">
      <c r="A40" s="199"/>
      <c r="B40" s="200"/>
      <c r="C40" s="200"/>
      <c r="D40" s="200"/>
      <c r="E40" s="200"/>
      <c r="F40" s="200"/>
      <c r="G40" s="200"/>
      <c r="H40" s="200"/>
      <c r="I40" s="200"/>
      <c r="J40" s="200"/>
      <c r="K40" s="201"/>
    </row>
    <row r="41" spans="1:11" x14ac:dyDescent="0.25">
      <c r="A41" s="4"/>
      <c r="B41" s="2"/>
      <c r="C41" s="2"/>
      <c r="D41" s="2"/>
      <c r="E41" s="2"/>
      <c r="F41" s="2"/>
      <c r="G41" s="2"/>
      <c r="H41" s="2"/>
      <c r="I41" s="2"/>
      <c r="J41" s="2"/>
      <c r="K41" s="3"/>
    </row>
    <row r="42" spans="1:11" x14ac:dyDescent="0.25">
      <c r="A42" s="4"/>
      <c r="B42" s="2"/>
      <c r="C42" s="2"/>
      <c r="D42" s="2"/>
      <c r="E42" s="2"/>
      <c r="F42" s="2"/>
      <c r="G42" s="2"/>
      <c r="H42" s="2"/>
      <c r="I42" s="2"/>
      <c r="J42" s="2"/>
      <c r="K42" s="3"/>
    </row>
    <row r="43" spans="1:11" x14ac:dyDescent="0.25">
      <c r="A43" s="4"/>
      <c r="B43" s="2"/>
      <c r="C43" s="2"/>
      <c r="D43" s="2"/>
      <c r="E43" s="2"/>
      <c r="F43" s="2"/>
      <c r="G43" s="2"/>
      <c r="H43" s="2"/>
      <c r="I43" s="2"/>
      <c r="J43" s="2"/>
      <c r="K43" s="3"/>
    </row>
    <row r="44" spans="1:11" x14ac:dyDescent="0.25">
      <c r="A44" s="4"/>
      <c r="B44" s="2"/>
      <c r="C44" s="2"/>
      <c r="D44" s="2"/>
      <c r="E44" s="2"/>
      <c r="F44" s="2"/>
      <c r="G44" s="2"/>
      <c r="H44" s="2"/>
      <c r="I44" s="2"/>
      <c r="J44" s="2"/>
      <c r="K44" s="3"/>
    </row>
    <row r="45" spans="1:11" x14ac:dyDescent="0.25">
      <c r="A45" s="4"/>
      <c r="B45" s="2"/>
      <c r="C45" s="2"/>
      <c r="D45" s="2"/>
      <c r="E45" s="2"/>
      <c r="F45" s="2"/>
      <c r="G45" s="2"/>
      <c r="H45" s="2"/>
      <c r="I45" s="2"/>
      <c r="J45" s="2"/>
      <c r="K45" s="3"/>
    </row>
    <row r="46" spans="1:11" x14ac:dyDescent="0.25">
      <c r="A46" s="4"/>
      <c r="B46" s="2"/>
      <c r="C46" s="2"/>
      <c r="D46" s="2"/>
      <c r="E46" s="2"/>
      <c r="F46" s="2"/>
      <c r="G46" s="2"/>
      <c r="H46" s="2"/>
      <c r="I46" s="2"/>
      <c r="J46" s="2"/>
      <c r="K46" s="3"/>
    </row>
    <row r="47" spans="1:11" x14ac:dyDescent="0.25">
      <c r="A47" s="4"/>
      <c r="B47" s="2"/>
      <c r="C47" s="2"/>
      <c r="D47" s="2"/>
      <c r="E47" s="2"/>
      <c r="F47" s="2"/>
      <c r="G47" s="2"/>
      <c r="H47" s="2"/>
      <c r="I47" s="2"/>
      <c r="J47" s="2"/>
      <c r="K47" s="3"/>
    </row>
    <row r="48" spans="1:11" x14ac:dyDescent="0.25">
      <c r="A48" s="4"/>
      <c r="B48" s="2"/>
      <c r="C48" s="2"/>
      <c r="D48" s="2"/>
      <c r="E48" s="2"/>
      <c r="F48" s="2"/>
      <c r="G48" s="2"/>
      <c r="H48" s="2"/>
      <c r="I48" s="2"/>
      <c r="J48" s="2"/>
      <c r="K48" s="3"/>
    </row>
    <row r="49" spans="1:12" x14ac:dyDescent="0.25">
      <c r="A49" s="4"/>
      <c r="B49" s="2"/>
      <c r="C49" s="2"/>
      <c r="D49" s="2"/>
      <c r="E49" s="2"/>
      <c r="F49" s="2"/>
      <c r="G49" s="2"/>
      <c r="H49" s="2"/>
      <c r="I49" s="2"/>
      <c r="J49" s="2"/>
      <c r="K49" s="3"/>
    </row>
    <row r="50" spans="1:12" s="2" customFormat="1" x14ac:dyDescent="0.25">
      <c r="A50" s="4"/>
      <c r="L50" s="4"/>
    </row>
    <row r="51" spans="1:12" x14ac:dyDescent="0.25">
      <c r="A51" s="2"/>
      <c r="B51" s="2"/>
      <c r="C51" s="2"/>
      <c r="D51" s="2"/>
      <c r="E51" s="2"/>
      <c r="F51" s="2"/>
      <c r="G51" s="2"/>
      <c r="H51" s="2"/>
      <c r="I51" s="2"/>
      <c r="J51" s="2"/>
      <c r="K51" s="2"/>
      <c r="L51" s="4"/>
    </row>
    <row r="52" spans="1:12" x14ac:dyDescent="0.25">
      <c r="A52" s="2"/>
      <c r="B52" s="2"/>
      <c r="C52" s="2"/>
      <c r="D52" s="2"/>
      <c r="E52" s="2"/>
      <c r="F52" s="2"/>
      <c r="G52" s="2"/>
      <c r="H52" s="2"/>
      <c r="I52" s="2"/>
      <c r="J52" s="2"/>
      <c r="K52" s="2"/>
    </row>
  </sheetData>
  <mergeCells count="2">
    <mergeCell ref="A2:K40"/>
    <mergeCell ref="A1:K1"/>
  </mergeCells>
  <printOptions horizontalCentered="1"/>
  <pageMargins left="0.25" right="0.25" top="0.75" bottom="0.75" header="0.3" footer="0.3"/>
  <pageSetup scale="76" orientation="portrait" r:id="rId1"/>
  <headerFooter>
    <oddHeader>&amp;L&amp;"Arial,Regular"&amp;9Office of General Services
NYS Procurement&amp;C&amp;"Arial,Regular"&amp;9Group 73600 Solicitation 22802
Information Technology Umbrella Contract - Manufacturer Based (Statewide)&amp;R&amp;"Arial,Regular"&amp;9Attachment 1 - Price Pages
&amp;A</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autoPageBreaks="0" fitToPage="1"/>
  </sheetPr>
  <dimension ref="B1:AV2179"/>
  <sheetViews>
    <sheetView showGridLines="0" tabSelected="1" zoomScaleNormal="100" workbookViewId="0">
      <pane xSplit="5" ySplit="5" topLeftCell="J6" activePane="bottomRight" state="frozen"/>
      <selection pane="topRight" activeCell="F1" sqref="F1"/>
      <selection pane="bottomLeft" activeCell="A6" sqref="A6"/>
      <selection pane="bottomRight" activeCell="B5" sqref="B5"/>
    </sheetView>
  </sheetViews>
  <sheetFormatPr defaultColWidth="9.140625" defaultRowHeight="15" x14ac:dyDescent="0.25"/>
  <cols>
    <col min="1" max="1" width="1.85546875" style="94" customWidth="1"/>
    <col min="2" max="2" width="11.85546875" style="94" customWidth="1"/>
    <col min="3" max="3" width="21.7109375" style="94" customWidth="1"/>
    <col min="4" max="4" width="24.140625" style="94" customWidth="1"/>
    <col min="5" max="5" width="35.140625" style="94" customWidth="1"/>
    <col min="6" max="6" width="24.140625" style="94" customWidth="1"/>
    <col min="7" max="7" width="15.28515625" style="94" customWidth="1"/>
    <col min="8" max="8" width="17" style="98" customWidth="1"/>
    <col min="9" max="12" width="17" style="94" customWidth="1"/>
    <col min="13" max="13" width="7" style="94" customWidth="1"/>
    <col min="14" max="14" width="15.85546875" style="94" customWidth="1"/>
    <col min="15" max="15" width="17" style="94" customWidth="1"/>
    <col min="16" max="16" width="28" style="94" customWidth="1"/>
    <col min="17" max="16384" width="9.140625" style="94"/>
  </cols>
  <sheetData>
    <row r="1" spans="2:48" s="28" customFormat="1" ht="22.15" customHeight="1" x14ac:dyDescent="0.25">
      <c r="B1" s="24" t="s">
        <v>5169</v>
      </c>
      <c r="C1" s="204" t="s">
        <v>5296</v>
      </c>
      <c r="D1" s="204"/>
      <c r="E1" s="204"/>
      <c r="F1" s="80"/>
      <c r="G1" s="206" t="s">
        <v>65</v>
      </c>
      <c r="H1" s="206"/>
      <c r="I1" s="206"/>
      <c r="J1" s="206"/>
      <c r="K1" s="206"/>
      <c r="L1" s="206"/>
      <c r="M1" s="94"/>
      <c r="N1" s="94"/>
      <c r="O1" s="19"/>
      <c r="P1" s="20"/>
    </row>
    <row r="2" spans="2:48" s="28" customFormat="1" ht="15.75" customHeight="1" thickBot="1" x14ac:dyDescent="0.3">
      <c r="B2" s="25" t="s">
        <v>5047</v>
      </c>
      <c r="C2" s="204" t="s">
        <v>5189</v>
      </c>
      <c r="D2" s="204"/>
      <c r="E2" s="204"/>
      <c r="F2" s="80"/>
      <c r="G2" s="206"/>
      <c r="H2" s="206"/>
      <c r="I2" s="206"/>
      <c r="J2" s="206"/>
      <c r="K2" s="206"/>
      <c r="L2" s="206"/>
      <c r="M2" s="94"/>
      <c r="N2" s="94"/>
      <c r="O2" s="19"/>
      <c r="P2" s="47" t="s">
        <v>5085</v>
      </c>
    </row>
    <row r="3" spans="2:48" s="28" customFormat="1" ht="15" customHeight="1" thickBot="1" x14ac:dyDescent="0.3">
      <c r="B3" s="25" t="s">
        <v>66</v>
      </c>
      <c r="C3" s="205">
        <v>45161</v>
      </c>
      <c r="D3" s="204"/>
      <c r="E3" s="204"/>
      <c r="F3" s="80"/>
      <c r="G3" s="206"/>
      <c r="H3" s="206"/>
      <c r="I3" s="206"/>
      <c r="J3" s="206"/>
      <c r="K3" s="206"/>
      <c r="L3" s="206"/>
      <c r="M3" s="94"/>
      <c r="N3" s="94"/>
      <c r="O3" s="19"/>
      <c r="P3" s="49">
        <v>2174</v>
      </c>
    </row>
    <row r="4" spans="2:48" s="14" customFormat="1" ht="15" customHeight="1" x14ac:dyDescent="0.25">
      <c r="B4" s="29"/>
      <c r="C4" s="29"/>
      <c r="D4" s="29"/>
      <c r="E4" s="29"/>
      <c r="F4" s="29"/>
      <c r="G4" s="29"/>
      <c r="H4" s="29"/>
      <c r="I4" s="30"/>
      <c r="J4" s="45"/>
      <c r="K4" s="32"/>
      <c r="L4" s="45"/>
      <c r="M4" s="94"/>
      <c r="N4" s="94"/>
      <c r="O4" s="32"/>
      <c r="P4" s="33"/>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row>
    <row r="5" spans="2:48" s="11" customFormat="1" ht="39" thickBot="1" x14ac:dyDescent="0.3">
      <c r="B5" s="8" t="s">
        <v>67</v>
      </c>
      <c r="C5" s="8" t="s">
        <v>74</v>
      </c>
      <c r="D5" s="8" t="s">
        <v>0</v>
      </c>
      <c r="E5" s="8" t="s">
        <v>79</v>
      </c>
      <c r="F5" s="8" t="s">
        <v>5048</v>
      </c>
      <c r="G5" s="9" t="s">
        <v>70</v>
      </c>
      <c r="H5" s="9" t="s">
        <v>71</v>
      </c>
      <c r="I5" s="23" t="s">
        <v>82</v>
      </c>
      <c r="J5" s="46" t="s">
        <v>64</v>
      </c>
      <c r="K5" s="10" t="s">
        <v>78</v>
      </c>
      <c r="L5" s="109" t="s">
        <v>63</v>
      </c>
      <c r="M5" s="131"/>
      <c r="N5" s="10" t="s">
        <v>5049</v>
      </c>
      <c r="O5" s="10" t="s">
        <v>5179</v>
      </c>
      <c r="P5" s="21" t="s">
        <v>5180</v>
      </c>
    </row>
    <row r="6" spans="2:48" s="11" customFormat="1" ht="51" x14ac:dyDescent="0.25">
      <c r="B6" s="104">
        <v>1</v>
      </c>
      <c r="C6" s="105" t="s">
        <v>5183</v>
      </c>
      <c r="D6" s="105" t="s">
        <v>91</v>
      </c>
      <c r="E6" s="105" t="s">
        <v>5184</v>
      </c>
      <c r="F6" s="105" t="s">
        <v>92</v>
      </c>
      <c r="G6" s="106" t="s">
        <v>81</v>
      </c>
      <c r="H6" s="106" t="s">
        <v>93</v>
      </c>
      <c r="I6" s="107" t="s">
        <v>76</v>
      </c>
      <c r="J6" s="157">
        <v>31.37</v>
      </c>
      <c r="K6" s="111">
        <v>0.283710551482308</v>
      </c>
      <c r="L6" s="113">
        <v>22.47</v>
      </c>
      <c r="M6" s="108"/>
      <c r="N6" s="97" t="s">
        <v>73</v>
      </c>
      <c r="O6" s="97" t="s">
        <v>73</v>
      </c>
      <c r="P6" s="97" t="s">
        <v>73</v>
      </c>
    </row>
    <row r="7" spans="2:48" s="12" customFormat="1" ht="25.5" x14ac:dyDescent="0.25">
      <c r="B7" s="121">
        <v>2</v>
      </c>
      <c r="C7" s="122" t="s">
        <v>95</v>
      </c>
      <c r="D7" s="122" t="s">
        <v>91</v>
      </c>
      <c r="E7" s="122" t="s">
        <v>96</v>
      </c>
      <c r="F7" s="122" t="s">
        <v>92</v>
      </c>
      <c r="G7" s="123" t="s">
        <v>5223</v>
      </c>
      <c r="H7" s="123" t="s">
        <v>5223</v>
      </c>
      <c r="I7" s="86" t="s">
        <v>76</v>
      </c>
      <c r="J7" s="158">
        <v>8.2500000000000004E-2</v>
      </c>
      <c r="K7" s="96">
        <v>0.85575757575757572</v>
      </c>
      <c r="L7" s="110">
        <f t="shared" ref="L7:L66" si="0">IF(J7="","",(J7-(J7*K7)))</f>
        <v>1.1900000000000008E-2</v>
      </c>
      <c r="M7" s="94"/>
      <c r="N7" s="97" t="s">
        <v>73</v>
      </c>
      <c r="O7" s="97" t="s">
        <v>73</v>
      </c>
      <c r="P7" s="97" t="s">
        <v>73</v>
      </c>
    </row>
    <row r="8" spans="2:48" s="12" customFormat="1" ht="25.5" x14ac:dyDescent="0.25">
      <c r="B8" s="121">
        <v>3</v>
      </c>
      <c r="C8" s="122" t="s">
        <v>98</v>
      </c>
      <c r="D8" s="122" t="s">
        <v>91</v>
      </c>
      <c r="E8" s="122" t="s">
        <v>99</v>
      </c>
      <c r="F8" s="122" t="s">
        <v>92</v>
      </c>
      <c r="G8" s="123" t="s">
        <v>5223</v>
      </c>
      <c r="H8" s="123" t="s">
        <v>5223</v>
      </c>
      <c r="I8" s="86" t="s">
        <v>76</v>
      </c>
      <c r="J8" s="158">
        <v>0.125</v>
      </c>
      <c r="K8" s="96">
        <v>0.70399999999999996</v>
      </c>
      <c r="L8" s="48">
        <f t="shared" si="0"/>
        <v>3.7000000000000005E-2</v>
      </c>
      <c r="M8" s="94"/>
      <c r="N8" s="97" t="s">
        <v>73</v>
      </c>
      <c r="O8" s="97" t="s">
        <v>73</v>
      </c>
      <c r="P8" s="97" t="s">
        <v>73</v>
      </c>
    </row>
    <row r="9" spans="2:48" s="12" customFormat="1" x14ac:dyDescent="0.25">
      <c r="B9" s="95">
        <v>4</v>
      </c>
      <c r="C9" s="83" t="s">
        <v>100</v>
      </c>
      <c r="D9" s="83" t="s">
        <v>91</v>
      </c>
      <c r="E9" s="83" t="s">
        <v>101</v>
      </c>
      <c r="F9" s="83" t="s">
        <v>92</v>
      </c>
      <c r="G9" s="85" t="s">
        <v>81</v>
      </c>
      <c r="H9" s="89" t="s">
        <v>93</v>
      </c>
      <c r="I9" s="86" t="s">
        <v>76</v>
      </c>
      <c r="J9" s="158">
        <v>31.25</v>
      </c>
      <c r="K9" s="96">
        <v>0.36384000000000005</v>
      </c>
      <c r="L9" s="48">
        <f t="shared" si="0"/>
        <v>19.88</v>
      </c>
      <c r="M9" s="94"/>
      <c r="N9" s="97" t="s">
        <v>73</v>
      </c>
      <c r="O9" s="97" t="s">
        <v>73</v>
      </c>
      <c r="P9" s="97" t="s">
        <v>73</v>
      </c>
    </row>
    <row r="10" spans="2:48" s="12" customFormat="1" x14ac:dyDescent="0.25">
      <c r="B10" s="95">
        <v>5</v>
      </c>
      <c r="C10" s="83" t="s">
        <v>102</v>
      </c>
      <c r="D10" s="83" t="s">
        <v>91</v>
      </c>
      <c r="E10" s="83" t="s">
        <v>102</v>
      </c>
      <c r="F10" s="83" t="s">
        <v>92</v>
      </c>
      <c r="G10" s="85" t="s">
        <v>81</v>
      </c>
      <c r="H10" s="89" t="s">
        <v>93</v>
      </c>
      <c r="I10" s="86" t="s">
        <v>76</v>
      </c>
      <c r="J10" s="158">
        <v>45.01</v>
      </c>
      <c r="K10" s="96">
        <v>0</v>
      </c>
      <c r="L10" s="48">
        <f t="shared" si="0"/>
        <v>45.01</v>
      </c>
      <c r="M10" s="94"/>
      <c r="N10" s="97" t="s">
        <v>73</v>
      </c>
      <c r="O10" s="97" t="s">
        <v>73</v>
      </c>
      <c r="P10" s="97" t="s">
        <v>73</v>
      </c>
    </row>
    <row r="11" spans="2:48" s="12" customFormat="1" x14ac:dyDescent="0.25">
      <c r="B11" s="95">
        <v>6</v>
      </c>
      <c r="C11" s="83" t="s">
        <v>103</v>
      </c>
      <c r="D11" s="83" t="s">
        <v>91</v>
      </c>
      <c r="E11" s="83" t="s">
        <v>103</v>
      </c>
      <c r="F11" s="83" t="s">
        <v>92</v>
      </c>
      <c r="G11" s="85" t="s">
        <v>81</v>
      </c>
      <c r="H11" s="89" t="s">
        <v>93</v>
      </c>
      <c r="I11" s="86" t="s">
        <v>76</v>
      </c>
      <c r="J11" s="158">
        <v>19.079999999999998</v>
      </c>
      <c r="K11" s="96">
        <v>0</v>
      </c>
      <c r="L11" s="48">
        <f t="shared" si="0"/>
        <v>19.079999999999998</v>
      </c>
      <c r="M11" s="94"/>
      <c r="N11" s="97" t="s">
        <v>73</v>
      </c>
      <c r="O11" s="97" t="s">
        <v>73</v>
      </c>
      <c r="P11" s="97" t="s">
        <v>73</v>
      </c>
    </row>
    <row r="12" spans="2:48" s="12" customFormat="1" ht="25.5" x14ac:dyDescent="0.25">
      <c r="B12" s="95">
        <v>7</v>
      </c>
      <c r="C12" s="83" t="s">
        <v>104</v>
      </c>
      <c r="D12" s="83" t="s">
        <v>91</v>
      </c>
      <c r="E12" s="83" t="s">
        <v>104</v>
      </c>
      <c r="F12" s="83" t="s">
        <v>92</v>
      </c>
      <c r="G12" s="85" t="s">
        <v>81</v>
      </c>
      <c r="H12" s="89" t="s">
        <v>93</v>
      </c>
      <c r="I12" s="86" t="s">
        <v>76</v>
      </c>
      <c r="J12" s="158">
        <v>3.64</v>
      </c>
      <c r="K12" s="96">
        <v>0</v>
      </c>
      <c r="L12" s="48">
        <f t="shared" si="0"/>
        <v>3.64</v>
      </c>
      <c r="M12" s="94"/>
      <c r="N12" s="97" t="s">
        <v>73</v>
      </c>
      <c r="O12" s="97" t="s">
        <v>73</v>
      </c>
      <c r="P12" s="97" t="s">
        <v>73</v>
      </c>
    </row>
    <row r="13" spans="2:48" s="12" customFormat="1" ht="25.5" x14ac:dyDescent="0.25">
      <c r="B13" s="95">
        <v>8</v>
      </c>
      <c r="C13" s="83" t="s">
        <v>105</v>
      </c>
      <c r="D13" s="83" t="s">
        <v>91</v>
      </c>
      <c r="E13" s="83" t="s">
        <v>105</v>
      </c>
      <c r="F13" s="83" t="s">
        <v>92</v>
      </c>
      <c r="G13" s="85" t="s">
        <v>81</v>
      </c>
      <c r="H13" s="89" t="s">
        <v>93</v>
      </c>
      <c r="I13" s="86" t="s">
        <v>76</v>
      </c>
      <c r="J13" s="158">
        <v>18.23</v>
      </c>
      <c r="K13" s="96">
        <v>0</v>
      </c>
      <c r="L13" s="48">
        <f t="shared" si="0"/>
        <v>18.23</v>
      </c>
      <c r="M13" s="94"/>
      <c r="N13" s="97" t="s">
        <v>73</v>
      </c>
      <c r="O13" s="97" t="s">
        <v>73</v>
      </c>
      <c r="P13" s="97" t="s">
        <v>73</v>
      </c>
    </row>
    <row r="14" spans="2:48" s="12" customFormat="1" ht="25.5" x14ac:dyDescent="0.25">
      <c r="B14" s="95">
        <v>9</v>
      </c>
      <c r="C14" s="83" t="s">
        <v>106</v>
      </c>
      <c r="D14" s="83" t="s">
        <v>91</v>
      </c>
      <c r="E14" s="83" t="s">
        <v>106</v>
      </c>
      <c r="F14" s="83" t="s">
        <v>92</v>
      </c>
      <c r="G14" s="85" t="s">
        <v>81</v>
      </c>
      <c r="H14" s="89" t="s">
        <v>93</v>
      </c>
      <c r="I14" s="86" t="s">
        <v>76</v>
      </c>
      <c r="J14" s="158">
        <v>2.34</v>
      </c>
      <c r="K14" s="96">
        <v>0</v>
      </c>
      <c r="L14" s="48">
        <f t="shared" si="0"/>
        <v>2.34</v>
      </c>
      <c r="M14" s="94"/>
      <c r="N14" s="97" t="s">
        <v>73</v>
      </c>
      <c r="O14" s="97" t="s">
        <v>73</v>
      </c>
      <c r="P14" s="97" t="s">
        <v>73</v>
      </c>
    </row>
    <row r="15" spans="2:48" s="12" customFormat="1" ht="51" x14ac:dyDescent="0.25">
      <c r="B15" s="95">
        <v>10</v>
      </c>
      <c r="C15" s="83" t="s">
        <v>107</v>
      </c>
      <c r="D15" s="83" t="s">
        <v>91</v>
      </c>
      <c r="E15" s="83" t="s">
        <v>107</v>
      </c>
      <c r="F15" s="83" t="s">
        <v>92</v>
      </c>
      <c r="G15" s="85" t="s">
        <v>81</v>
      </c>
      <c r="H15" s="89" t="s">
        <v>93</v>
      </c>
      <c r="I15" s="86" t="s">
        <v>76</v>
      </c>
      <c r="J15" s="158">
        <v>5</v>
      </c>
      <c r="K15" s="96">
        <v>0.2</v>
      </c>
      <c r="L15" s="48">
        <f t="shared" si="0"/>
        <v>4</v>
      </c>
      <c r="M15" s="94"/>
      <c r="N15" s="97" t="s">
        <v>73</v>
      </c>
      <c r="O15" s="97" t="s">
        <v>73</v>
      </c>
      <c r="P15" s="97" t="s">
        <v>73</v>
      </c>
    </row>
    <row r="16" spans="2:48" s="12" customFormat="1" x14ac:dyDescent="0.25">
      <c r="B16" s="95">
        <v>11</v>
      </c>
      <c r="C16" s="83" t="s">
        <v>108</v>
      </c>
      <c r="D16" s="83" t="s">
        <v>91</v>
      </c>
      <c r="E16" s="83" t="s">
        <v>108</v>
      </c>
      <c r="F16" s="83" t="s">
        <v>92</v>
      </c>
      <c r="G16" s="85" t="s">
        <v>81</v>
      </c>
      <c r="H16" s="89" t="s">
        <v>93</v>
      </c>
      <c r="I16" s="86" t="s">
        <v>76</v>
      </c>
      <c r="J16" s="158">
        <v>4.25</v>
      </c>
      <c r="K16" s="96">
        <v>0.41176470588235292</v>
      </c>
      <c r="L16" s="48">
        <f t="shared" si="0"/>
        <v>2.5</v>
      </c>
      <c r="M16" s="94"/>
      <c r="N16" s="97" t="s">
        <v>73</v>
      </c>
      <c r="O16" s="97" t="s">
        <v>73</v>
      </c>
      <c r="P16" s="97" t="s">
        <v>73</v>
      </c>
    </row>
    <row r="17" spans="2:16" s="12" customFormat="1" ht="25.5" x14ac:dyDescent="0.25">
      <c r="B17" s="95">
        <v>12</v>
      </c>
      <c r="C17" s="83" t="s">
        <v>109</v>
      </c>
      <c r="D17" s="83" t="s">
        <v>91</v>
      </c>
      <c r="E17" s="83" t="s">
        <v>101</v>
      </c>
      <c r="F17" s="83" t="s">
        <v>92</v>
      </c>
      <c r="G17" s="85" t="s">
        <v>81</v>
      </c>
      <c r="H17" s="89" t="s">
        <v>110</v>
      </c>
      <c r="I17" s="86" t="s">
        <v>77</v>
      </c>
      <c r="J17" s="158">
        <v>30</v>
      </c>
      <c r="K17" s="96">
        <v>0</v>
      </c>
      <c r="L17" s="48">
        <f t="shared" si="0"/>
        <v>30</v>
      </c>
      <c r="M17" s="94"/>
      <c r="N17" s="97" t="s">
        <v>73</v>
      </c>
      <c r="O17" s="97" t="s">
        <v>73</v>
      </c>
      <c r="P17" s="97" t="s">
        <v>73</v>
      </c>
    </row>
    <row r="18" spans="2:16" s="12" customFormat="1" x14ac:dyDescent="0.25">
      <c r="B18" s="95">
        <v>13</v>
      </c>
      <c r="C18" s="83" t="s">
        <v>112</v>
      </c>
      <c r="D18" s="83" t="s">
        <v>91</v>
      </c>
      <c r="E18" s="83" t="s">
        <v>112</v>
      </c>
      <c r="F18" s="83" t="s">
        <v>92</v>
      </c>
      <c r="G18" s="85" t="s">
        <v>81</v>
      </c>
      <c r="H18" s="89" t="s">
        <v>93</v>
      </c>
      <c r="I18" s="86" t="s">
        <v>76</v>
      </c>
      <c r="J18" s="158">
        <v>15.75</v>
      </c>
      <c r="K18" s="96">
        <v>0.3968253968253968</v>
      </c>
      <c r="L18" s="48">
        <f t="shared" si="0"/>
        <v>9.5</v>
      </c>
      <c r="M18" s="94"/>
      <c r="N18" s="97" t="s">
        <v>73</v>
      </c>
      <c r="O18" s="97" t="s">
        <v>73</v>
      </c>
      <c r="P18" s="97" t="s">
        <v>73</v>
      </c>
    </row>
    <row r="19" spans="2:16" s="12" customFormat="1" x14ac:dyDescent="0.25">
      <c r="B19" s="95">
        <v>14</v>
      </c>
      <c r="C19" s="83" t="s">
        <v>113</v>
      </c>
      <c r="D19" s="83" t="s">
        <v>91</v>
      </c>
      <c r="E19" s="83" t="s">
        <v>113</v>
      </c>
      <c r="F19" s="83" t="s">
        <v>92</v>
      </c>
      <c r="G19" s="85" t="s">
        <v>81</v>
      </c>
      <c r="H19" s="89" t="s">
        <v>93</v>
      </c>
      <c r="I19" s="86" t="s">
        <v>76</v>
      </c>
      <c r="J19" s="158">
        <v>13.73</v>
      </c>
      <c r="K19" s="96">
        <v>0.54624908958485063</v>
      </c>
      <c r="L19" s="48">
        <f t="shared" si="0"/>
        <v>6.2300000000000013</v>
      </c>
      <c r="M19" s="94"/>
      <c r="N19" s="97" t="s">
        <v>73</v>
      </c>
      <c r="O19" s="97" t="s">
        <v>73</v>
      </c>
      <c r="P19" s="97" t="s">
        <v>73</v>
      </c>
    </row>
    <row r="20" spans="2:16" s="12" customFormat="1" x14ac:dyDescent="0.25">
      <c r="B20" s="95">
        <v>15</v>
      </c>
      <c r="C20" s="83" t="s">
        <v>114</v>
      </c>
      <c r="D20" s="83" t="s">
        <v>91</v>
      </c>
      <c r="E20" s="83" t="s">
        <v>114</v>
      </c>
      <c r="F20" s="83" t="s">
        <v>92</v>
      </c>
      <c r="G20" s="85" t="s">
        <v>81</v>
      </c>
      <c r="H20" s="89" t="s">
        <v>93</v>
      </c>
      <c r="I20" s="86" t="s">
        <v>76</v>
      </c>
      <c r="J20" s="158">
        <v>18.600000000000001</v>
      </c>
      <c r="K20" s="96">
        <v>0.37204301075268825</v>
      </c>
      <c r="L20" s="48">
        <f t="shared" si="0"/>
        <v>11.68</v>
      </c>
      <c r="M20" s="94"/>
      <c r="N20" s="97" t="s">
        <v>73</v>
      </c>
      <c r="O20" s="97" t="s">
        <v>73</v>
      </c>
      <c r="P20" s="97" t="s">
        <v>73</v>
      </c>
    </row>
    <row r="21" spans="2:16" s="12" customFormat="1" x14ac:dyDescent="0.25">
      <c r="B21" s="95">
        <v>16</v>
      </c>
      <c r="C21" s="83" t="s">
        <v>115</v>
      </c>
      <c r="D21" s="83" t="s">
        <v>91</v>
      </c>
      <c r="E21" s="83" t="s">
        <v>115</v>
      </c>
      <c r="F21" s="83" t="s">
        <v>92</v>
      </c>
      <c r="G21" s="85" t="s">
        <v>81</v>
      </c>
      <c r="H21" s="89" t="s">
        <v>93</v>
      </c>
      <c r="I21" s="86" t="s">
        <v>76</v>
      </c>
      <c r="J21" s="158">
        <v>13.45</v>
      </c>
      <c r="K21" s="96">
        <v>0.53680297397769516</v>
      </c>
      <c r="L21" s="48">
        <f t="shared" si="0"/>
        <v>6.2299999999999995</v>
      </c>
      <c r="M21" s="94"/>
      <c r="N21" s="97" t="s">
        <v>73</v>
      </c>
      <c r="O21" s="97" t="s">
        <v>73</v>
      </c>
      <c r="P21" s="97" t="s">
        <v>73</v>
      </c>
    </row>
    <row r="22" spans="2:16" s="12" customFormat="1" x14ac:dyDescent="0.25">
      <c r="B22" s="95">
        <v>17</v>
      </c>
      <c r="C22" s="83" t="s">
        <v>116</v>
      </c>
      <c r="D22" s="83" t="s">
        <v>91</v>
      </c>
      <c r="E22" s="83" t="s">
        <v>117</v>
      </c>
      <c r="F22" s="83" t="s">
        <v>92</v>
      </c>
      <c r="G22" s="85" t="s">
        <v>81</v>
      </c>
      <c r="H22" s="89" t="s">
        <v>93</v>
      </c>
      <c r="I22" s="86" t="s">
        <v>76</v>
      </c>
      <c r="J22" s="158">
        <v>6.75</v>
      </c>
      <c r="K22" s="96">
        <v>0.33333333333333331</v>
      </c>
      <c r="L22" s="48">
        <f t="shared" si="0"/>
        <v>4.5</v>
      </c>
      <c r="M22" s="94"/>
      <c r="N22" s="97" t="s">
        <v>73</v>
      </c>
      <c r="O22" s="97" t="s">
        <v>73</v>
      </c>
      <c r="P22" s="97" t="s">
        <v>73</v>
      </c>
    </row>
    <row r="23" spans="2:16" s="12" customFormat="1" ht="38.25" x14ac:dyDescent="0.25">
      <c r="B23" s="95">
        <v>18</v>
      </c>
      <c r="C23" s="83" t="s">
        <v>118</v>
      </c>
      <c r="D23" s="83" t="s">
        <v>91</v>
      </c>
      <c r="E23" s="83" t="s">
        <v>118</v>
      </c>
      <c r="F23" s="83" t="s">
        <v>92</v>
      </c>
      <c r="G23" s="85" t="s">
        <v>81</v>
      </c>
      <c r="H23" s="89" t="s">
        <v>119</v>
      </c>
      <c r="I23" s="86" t="s">
        <v>76</v>
      </c>
      <c r="J23" s="158">
        <v>2</v>
      </c>
      <c r="K23" s="96">
        <v>0.25</v>
      </c>
      <c r="L23" s="48">
        <f t="shared" si="0"/>
        <v>1.5</v>
      </c>
      <c r="M23" s="94"/>
      <c r="N23" s="97" t="s">
        <v>73</v>
      </c>
      <c r="O23" s="97" t="s">
        <v>73</v>
      </c>
      <c r="P23" s="97" t="s">
        <v>73</v>
      </c>
    </row>
    <row r="24" spans="2:16" s="12" customFormat="1" x14ac:dyDescent="0.25">
      <c r="B24" s="95">
        <v>19</v>
      </c>
      <c r="C24" s="83" t="s">
        <v>120</v>
      </c>
      <c r="D24" s="83" t="s">
        <v>91</v>
      </c>
      <c r="E24" s="83" t="s">
        <v>120</v>
      </c>
      <c r="F24" s="83" t="s">
        <v>92</v>
      </c>
      <c r="G24" s="85" t="s">
        <v>81</v>
      </c>
      <c r="H24" s="89" t="s">
        <v>93</v>
      </c>
      <c r="I24" s="86" t="s">
        <v>76</v>
      </c>
      <c r="J24" s="158">
        <v>11.62</v>
      </c>
      <c r="K24" s="96">
        <v>0.10671256454388972</v>
      </c>
      <c r="L24" s="48">
        <f t="shared" si="0"/>
        <v>10.38</v>
      </c>
      <c r="M24" s="94"/>
      <c r="N24" s="97" t="s">
        <v>73</v>
      </c>
      <c r="O24" s="97" t="s">
        <v>73</v>
      </c>
      <c r="P24" s="97" t="s">
        <v>73</v>
      </c>
    </row>
    <row r="25" spans="2:16" s="12" customFormat="1" x14ac:dyDescent="0.25">
      <c r="B25" s="95">
        <v>20</v>
      </c>
      <c r="C25" s="83" t="s">
        <v>121</v>
      </c>
      <c r="D25" s="83" t="s">
        <v>91</v>
      </c>
      <c r="E25" s="83" t="s">
        <v>122</v>
      </c>
      <c r="F25" s="83" t="s">
        <v>92</v>
      </c>
      <c r="G25" s="85" t="s">
        <v>81</v>
      </c>
      <c r="H25" s="89" t="s">
        <v>93</v>
      </c>
      <c r="I25" s="86" t="s">
        <v>76</v>
      </c>
      <c r="J25" s="158">
        <v>6.75</v>
      </c>
      <c r="K25" s="96">
        <v>0.33333333333333331</v>
      </c>
      <c r="L25" s="48">
        <f t="shared" si="0"/>
        <v>4.5</v>
      </c>
      <c r="M25" s="94"/>
      <c r="N25" s="97" t="s">
        <v>73</v>
      </c>
      <c r="O25" s="97" t="s">
        <v>73</v>
      </c>
      <c r="P25" s="97" t="s">
        <v>73</v>
      </c>
    </row>
    <row r="26" spans="2:16" s="12" customFormat="1" ht="38.25" x14ac:dyDescent="0.25">
      <c r="B26" s="95">
        <v>21</v>
      </c>
      <c r="C26" s="83" t="s">
        <v>123</v>
      </c>
      <c r="D26" s="83" t="s">
        <v>91</v>
      </c>
      <c r="E26" s="83" t="s">
        <v>4900</v>
      </c>
      <c r="F26" s="83" t="s">
        <v>92</v>
      </c>
      <c r="G26" s="85" t="s">
        <v>81</v>
      </c>
      <c r="H26" s="89" t="s">
        <v>93</v>
      </c>
      <c r="I26" s="86" t="s">
        <v>76</v>
      </c>
      <c r="J26" s="158">
        <v>2.5</v>
      </c>
      <c r="K26" s="96">
        <v>1</v>
      </c>
      <c r="L26" s="126">
        <f t="shared" si="0"/>
        <v>0</v>
      </c>
      <c r="M26" s="94"/>
      <c r="N26" s="97" t="s">
        <v>73</v>
      </c>
      <c r="O26" s="97" t="s">
        <v>73</v>
      </c>
      <c r="P26" s="97" t="s">
        <v>73</v>
      </c>
    </row>
    <row r="27" spans="2:16" s="12" customFormat="1" ht="51" x14ac:dyDescent="0.25">
      <c r="B27" s="95">
        <v>22</v>
      </c>
      <c r="C27" s="83" t="s">
        <v>124</v>
      </c>
      <c r="D27" s="83" t="s">
        <v>91</v>
      </c>
      <c r="E27" s="83" t="s">
        <v>125</v>
      </c>
      <c r="F27" s="83" t="s">
        <v>92</v>
      </c>
      <c r="G27" s="85" t="s">
        <v>81</v>
      </c>
      <c r="H27" s="89" t="s">
        <v>110</v>
      </c>
      <c r="I27" s="86" t="s">
        <v>77</v>
      </c>
      <c r="J27" s="158">
        <v>2500</v>
      </c>
      <c r="K27" s="96">
        <v>0</v>
      </c>
      <c r="L27" s="48">
        <f t="shared" si="0"/>
        <v>2500</v>
      </c>
      <c r="M27" s="94"/>
      <c r="N27" s="97" t="s">
        <v>73</v>
      </c>
      <c r="O27" s="97" t="s">
        <v>73</v>
      </c>
      <c r="P27" s="97" t="s">
        <v>73</v>
      </c>
    </row>
    <row r="28" spans="2:16" s="12" customFormat="1" ht="25.5" x14ac:dyDescent="0.25">
      <c r="B28" s="95">
        <v>23</v>
      </c>
      <c r="C28" s="83" t="s">
        <v>126</v>
      </c>
      <c r="D28" s="83" t="s">
        <v>91</v>
      </c>
      <c r="E28" s="83" t="s">
        <v>126</v>
      </c>
      <c r="F28" s="83" t="s">
        <v>92</v>
      </c>
      <c r="G28" s="85" t="s">
        <v>81</v>
      </c>
      <c r="H28" s="89" t="s">
        <v>110</v>
      </c>
      <c r="I28" s="86" t="s">
        <v>77</v>
      </c>
      <c r="J28" s="158">
        <v>500</v>
      </c>
      <c r="K28" s="96">
        <v>0</v>
      </c>
      <c r="L28" s="48">
        <f t="shared" si="0"/>
        <v>500</v>
      </c>
      <c r="M28" s="94"/>
      <c r="N28" s="97" t="s">
        <v>73</v>
      </c>
      <c r="O28" s="97" t="s">
        <v>73</v>
      </c>
      <c r="P28" s="97" t="s">
        <v>73</v>
      </c>
    </row>
    <row r="29" spans="2:16" s="12" customFormat="1" ht="38.25" x14ac:dyDescent="0.25">
      <c r="B29" s="95">
        <v>24</v>
      </c>
      <c r="C29" s="83" t="s">
        <v>127</v>
      </c>
      <c r="D29" s="83" t="s">
        <v>91</v>
      </c>
      <c r="E29" s="83" t="s">
        <v>127</v>
      </c>
      <c r="F29" s="83" t="s">
        <v>92</v>
      </c>
      <c r="G29" s="85" t="s">
        <v>81</v>
      </c>
      <c r="H29" s="89" t="s">
        <v>93</v>
      </c>
      <c r="I29" s="86" t="s">
        <v>76</v>
      </c>
      <c r="J29" s="158">
        <v>250</v>
      </c>
      <c r="K29" s="96">
        <v>0.99</v>
      </c>
      <c r="L29" s="48">
        <f t="shared" si="0"/>
        <v>2.5</v>
      </c>
      <c r="M29" s="94"/>
      <c r="N29" s="97" t="s">
        <v>73</v>
      </c>
      <c r="O29" s="97" t="s">
        <v>73</v>
      </c>
      <c r="P29" s="97" t="s">
        <v>73</v>
      </c>
    </row>
    <row r="30" spans="2:16" s="12" customFormat="1" ht="38.25" x14ac:dyDescent="0.25">
      <c r="B30" s="95">
        <v>25</v>
      </c>
      <c r="C30" s="83" t="s">
        <v>128</v>
      </c>
      <c r="D30" s="83" t="s">
        <v>91</v>
      </c>
      <c r="E30" s="83" t="s">
        <v>128</v>
      </c>
      <c r="F30" s="83" t="s">
        <v>92</v>
      </c>
      <c r="G30" s="85" t="s">
        <v>81</v>
      </c>
      <c r="H30" s="89" t="s">
        <v>93</v>
      </c>
      <c r="I30" s="86" t="s">
        <v>77</v>
      </c>
      <c r="J30" s="158">
        <v>235</v>
      </c>
      <c r="K30" s="96">
        <v>0.99</v>
      </c>
      <c r="L30" s="48">
        <f t="shared" si="0"/>
        <v>2.3499999999999943</v>
      </c>
      <c r="M30" s="94"/>
      <c r="N30" s="97" t="s">
        <v>73</v>
      </c>
      <c r="O30" s="97" t="s">
        <v>73</v>
      </c>
      <c r="P30" s="97" t="s">
        <v>73</v>
      </c>
    </row>
    <row r="31" spans="2:16" s="12" customFormat="1" ht="38.25" x14ac:dyDescent="0.25">
      <c r="B31" s="95">
        <v>26</v>
      </c>
      <c r="C31" s="83" t="s">
        <v>129</v>
      </c>
      <c r="D31" s="83" t="s">
        <v>91</v>
      </c>
      <c r="E31" s="83" t="s">
        <v>129</v>
      </c>
      <c r="F31" s="83" t="s">
        <v>92</v>
      </c>
      <c r="G31" s="85" t="s">
        <v>81</v>
      </c>
      <c r="H31" s="89" t="s">
        <v>93</v>
      </c>
      <c r="I31" s="86" t="s">
        <v>76</v>
      </c>
      <c r="J31" s="158">
        <v>2</v>
      </c>
      <c r="K31" s="96">
        <v>0</v>
      </c>
      <c r="L31" s="48">
        <f t="shared" si="0"/>
        <v>2</v>
      </c>
      <c r="M31" s="94"/>
      <c r="N31" s="97" t="s">
        <v>73</v>
      </c>
      <c r="O31" s="97" t="s">
        <v>73</v>
      </c>
      <c r="P31" s="97" t="s">
        <v>73</v>
      </c>
    </row>
    <row r="32" spans="2:16" s="12" customFormat="1" ht="51" x14ac:dyDescent="0.25">
      <c r="B32" s="95">
        <v>27</v>
      </c>
      <c r="C32" s="83" t="s">
        <v>130</v>
      </c>
      <c r="D32" s="83" t="s">
        <v>91</v>
      </c>
      <c r="E32" s="83" t="s">
        <v>131</v>
      </c>
      <c r="F32" s="83" t="s">
        <v>92</v>
      </c>
      <c r="G32" s="85" t="s">
        <v>81</v>
      </c>
      <c r="H32" s="89" t="s">
        <v>110</v>
      </c>
      <c r="I32" s="86" t="s">
        <v>77</v>
      </c>
      <c r="J32" s="158">
        <v>2.35</v>
      </c>
      <c r="K32" s="96">
        <v>0</v>
      </c>
      <c r="L32" s="48">
        <f t="shared" si="0"/>
        <v>2.35</v>
      </c>
      <c r="M32" s="94"/>
      <c r="N32" s="97" t="s">
        <v>73</v>
      </c>
      <c r="O32" s="97" t="s">
        <v>73</v>
      </c>
      <c r="P32" s="97" t="s">
        <v>73</v>
      </c>
    </row>
    <row r="33" spans="2:16" s="12" customFormat="1" ht="38.25" x14ac:dyDescent="0.25">
      <c r="B33" s="95">
        <v>28</v>
      </c>
      <c r="C33" s="83" t="s">
        <v>132</v>
      </c>
      <c r="D33" s="83" t="s">
        <v>91</v>
      </c>
      <c r="E33" s="83" t="s">
        <v>132</v>
      </c>
      <c r="F33" s="83" t="s">
        <v>92</v>
      </c>
      <c r="G33" s="85" t="s">
        <v>81</v>
      </c>
      <c r="H33" s="89" t="s">
        <v>93</v>
      </c>
      <c r="I33" s="86" t="s">
        <v>76</v>
      </c>
      <c r="J33" s="158">
        <v>2</v>
      </c>
      <c r="K33" s="96">
        <v>0</v>
      </c>
      <c r="L33" s="48">
        <f t="shared" si="0"/>
        <v>2</v>
      </c>
      <c r="M33" s="94"/>
      <c r="N33" s="97" t="s">
        <v>73</v>
      </c>
      <c r="O33" s="97" t="s">
        <v>73</v>
      </c>
      <c r="P33" s="97" t="s">
        <v>73</v>
      </c>
    </row>
    <row r="34" spans="2:16" s="12" customFormat="1" ht="51" x14ac:dyDescent="0.25">
      <c r="B34" s="95">
        <v>29</v>
      </c>
      <c r="C34" s="83" t="s">
        <v>133</v>
      </c>
      <c r="D34" s="83" t="s">
        <v>91</v>
      </c>
      <c r="E34" s="83" t="s">
        <v>133</v>
      </c>
      <c r="F34" s="83" t="s">
        <v>92</v>
      </c>
      <c r="G34" s="85" t="s">
        <v>81</v>
      </c>
      <c r="H34" s="89" t="s">
        <v>110</v>
      </c>
      <c r="I34" s="86" t="s">
        <v>77</v>
      </c>
      <c r="J34" s="158">
        <v>2.35</v>
      </c>
      <c r="K34" s="96">
        <v>0</v>
      </c>
      <c r="L34" s="48">
        <f t="shared" si="0"/>
        <v>2.35</v>
      </c>
      <c r="M34" s="94"/>
      <c r="N34" s="97" t="s">
        <v>73</v>
      </c>
      <c r="O34" s="97" t="s">
        <v>73</v>
      </c>
      <c r="P34" s="97" t="s">
        <v>73</v>
      </c>
    </row>
    <row r="35" spans="2:16" s="12" customFormat="1" ht="38.25" x14ac:dyDescent="0.25">
      <c r="B35" s="95">
        <v>30</v>
      </c>
      <c r="C35" s="83" t="s">
        <v>134</v>
      </c>
      <c r="D35" s="83" t="s">
        <v>91</v>
      </c>
      <c r="E35" s="83" t="s">
        <v>134</v>
      </c>
      <c r="F35" s="83" t="s">
        <v>92</v>
      </c>
      <c r="G35" s="85" t="s">
        <v>81</v>
      </c>
      <c r="H35" s="89" t="s">
        <v>93</v>
      </c>
      <c r="I35" s="86" t="s">
        <v>76</v>
      </c>
      <c r="J35" s="158">
        <v>1.5</v>
      </c>
      <c r="K35" s="96">
        <v>0</v>
      </c>
      <c r="L35" s="48">
        <f t="shared" si="0"/>
        <v>1.5</v>
      </c>
      <c r="M35" s="94"/>
      <c r="N35" s="97" t="s">
        <v>73</v>
      </c>
      <c r="O35" s="97" t="s">
        <v>73</v>
      </c>
      <c r="P35" s="97" t="s">
        <v>73</v>
      </c>
    </row>
    <row r="36" spans="2:16" s="12" customFormat="1" ht="51" x14ac:dyDescent="0.25">
      <c r="B36" s="95">
        <v>31</v>
      </c>
      <c r="C36" s="83" t="s">
        <v>135</v>
      </c>
      <c r="D36" s="83" t="s">
        <v>91</v>
      </c>
      <c r="E36" s="83" t="s">
        <v>135</v>
      </c>
      <c r="F36" s="83" t="s">
        <v>92</v>
      </c>
      <c r="G36" s="85" t="s">
        <v>81</v>
      </c>
      <c r="H36" s="89" t="s">
        <v>110</v>
      </c>
      <c r="I36" s="86" t="s">
        <v>77</v>
      </c>
      <c r="J36" s="158">
        <v>2.35</v>
      </c>
      <c r="K36" s="96">
        <v>0</v>
      </c>
      <c r="L36" s="48">
        <f t="shared" si="0"/>
        <v>2.35</v>
      </c>
      <c r="M36" s="94"/>
      <c r="N36" s="97" t="s">
        <v>73</v>
      </c>
      <c r="O36" s="97" t="s">
        <v>73</v>
      </c>
      <c r="P36" s="97" t="s">
        <v>73</v>
      </c>
    </row>
    <row r="37" spans="2:16" s="12" customFormat="1" ht="38.25" x14ac:dyDescent="0.25">
      <c r="B37" s="95">
        <v>32</v>
      </c>
      <c r="C37" s="83" t="s">
        <v>136</v>
      </c>
      <c r="D37" s="83" t="s">
        <v>91</v>
      </c>
      <c r="E37" s="83" t="s">
        <v>136</v>
      </c>
      <c r="F37" s="83" t="s">
        <v>92</v>
      </c>
      <c r="G37" s="85" t="s">
        <v>81</v>
      </c>
      <c r="H37" s="89" t="s">
        <v>93</v>
      </c>
      <c r="I37" s="86" t="s">
        <v>76</v>
      </c>
      <c r="J37" s="158">
        <v>1.1000000000000001</v>
      </c>
      <c r="K37" s="96">
        <v>0</v>
      </c>
      <c r="L37" s="48">
        <f t="shared" si="0"/>
        <v>1.1000000000000001</v>
      </c>
      <c r="M37" s="94"/>
      <c r="N37" s="97" t="s">
        <v>73</v>
      </c>
      <c r="O37" s="97" t="s">
        <v>73</v>
      </c>
      <c r="P37" s="97" t="s">
        <v>73</v>
      </c>
    </row>
    <row r="38" spans="2:16" s="12" customFormat="1" ht="38.25" x14ac:dyDescent="0.25">
      <c r="B38" s="95">
        <v>33</v>
      </c>
      <c r="C38" s="83" t="s">
        <v>137</v>
      </c>
      <c r="D38" s="83" t="s">
        <v>91</v>
      </c>
      <c r="E38" s="83" t="s">
        <v>137</v>
      </c>
      <c r="F38" s="83" t="s">
        <v>92</v>
      </c>
      <c r="G38" s="85" t="s">
        <v>81</v>
      </c>
      <c r="H38" s="89" t="s">
        <v>110</v>
      </c>
      <c r="I38" s="86" t="s">
        <v>77</v>
      </c>
      <c r="J38" s="158">
        <v>2.35</v>
      </c>
      <c r="K38" s="96">
        <v>0</v>
      </c>
      <c r="L38" s="48">
        <f t="shared" si="0"/>
        <v>2.35</v>
      </c>
      <c r="M38" s="94"/>
      <c r="N38" s="97" t="s">
        <v>73</v>
      </c>
      <c r="O38" s="97" t="s">
        <v>73</v>
      </c>
      <c r="P38" s="97" t="s">
        <v>73</v>
      </c>
    </row>
    <row r="39" spans="2:16" s="12" customFormat="1" ht="63.75" x14ac:dyDescent="0.25">
      <c r="B39" s="95">
        <v>34</v>
      </c>
      <c r="C39" s="83" t="s">
        <v>138</v>
      </c>
      <c r="D39" s="83" t="s">
        <v>91</v>
      </c>
      <c r="E39" s="83" t="s">
        <v>138</v>
      </c>
      <c r="F39" s="83" t="s">
        <v>92</v>
      </c>
      <c r="G39" s="85" t="s">
        <v>81</v>
      </c>
      <c r="H39" s="89" t="s">
        <v>139</v>
      </c>
      <c r="I39" s="86" t="s">
        <v>76</v>
      </c>
      <c r="J39" s="158">
        <v>25</v>
      </c>
      <c r="K39" s="96">
        <v>0</v>
      </c>
      <c r="L39" s="48">
        <f t="shared" si="0"/>
        <v>25</v>
      </c>
      <c r="M39" s="94"/>
      <c r="N39" s="97" t="s">
        <v>73</v>
      </c>
      <c r="O39" s="97" t="s">
        <v>73</v>
      </c>
      <c r="P39" s="97" t="s">
        <v>73</v>
      </c>
    </row>
    <row r="40" spans="2:16" s="12" customFormat="1" ht="63.75" x14ac:dyDescent="0.25">
      <c r="B40" s="95">
        <v>35</v>
      </c>
      <c r="C40" s="83" t="s">
        <v>140</v>
      </c>
      <c r="D40" s="83" t="s">
        <v>91</v>
      </c>
      <c r="E40" s="83" t="s">
        <v>141</v>
      </c>
      <c r="F40" s="83" t="s">
        <v>92</v>
      </c>
      <c r="G40" s="85" t="s">
        <v>81</v>
      </c>
      <c r="H40" s="89" t="s">
        <v>142</v>
      </c>
      <c r="I40" s="86" t="s">
        <v>77</v>
      </c>
      <c r="J40" s="158">
        <v>50</v>
      </c>
      <c r="K40" s="96">
        <v>0</v>
      </c>
      <c r="L40" s="48">
        <f t="shared" si="0"/>
        <v>50</v>
      </c>
      <c r="M40" s="94"/>
      <c r="N40" s="97" t="s">
        <v>73</v>
      </c>
      <c r="O40" s="97" t="s">
        <v>73</v>
      </c>
      <c r="P40" s="97" t="s">
        <v>73</v>
      </c>
    </row>
    <row r="41" spans="2:16" s="12" customFormat="1" ht="63.75" x14ac:dyDescent="0.25">
      <c r="B41" s="95">
        <v>36</v>
      </c>
      <c r="C41" s="83" t="s">
        <v>143</v>
      </c>
      <c r="D41" s="83" t="s">
        <v>91</v>
      </c>
      <c r="E41" s="83" t="s">
        <v>143</v>
      </c>
      <c r="F41" s="83" t="s">
        <v>92</v>
      </c>
      <c r="G41" s="85" t="s">
        <v>81</v>
      </c>
      <c r="H41" s="89" t="s">
        <v>139</v>
      </c>
      <c r="I41" s="86" t="s">
        <v>76</v>
      </c>
      <c r="J41" s="158">
        <v>80</v>
      </c>
      <c r="K41" s="96">
        <v>0</v>
      </c>
      <c r="L41" s="48">
        <f t="shared" si="0"/>
        <v>80</v>
      </c>
      <c r="M41" s="94"/>
      <c r="N41" s="97" t="s">
        <v>73</v>
      </c>
      <c r="O41" s="97" t="s">
        <v>73</v>
      </c>
      <c r="P41" s="97" t="s">
        <v>73</v>
      </c>
    </row>
    <row r="42" spans="2:16" s="12" customFormat="1" ht="63.75" x14ac:dyDescent="0.25">
      <c r="B42" s="95">
        <v>37</v>
      </c>
      <c r="C42" s="83" t="s">
        <v>144</v>
      </c>
      <c r="D42" s="83" t="s">
        <v>91</v>
      </c>
      <c r="E42" s="83" t="s">
        <v>145</v>
      </c>
      <c r="F42" s="83" t="s">
        <v>92</v>
      </c>
      <c r="G42" s="85" t="s">
        <v>81</v>
      </c>
      <c r="H42" s="89" t="s">
        <v>142</v>
      </c>
      <c r="I42" s="86" t="s">
        <v>77</v>
      </c>
      <c r="J42" s="158">
        <v>50</v>
      </c>
      <c r="K42" s="96">
        <v>0</v>
      </c>
      <c r="L42" s="48">
        <f t="shared" si="0"/>
        <v>50</v>
      </c>
      <c r="M42" s="94"/>
      <c r="N42" s="97" t="s">
        <v>73</v>
      </c>
      <c r="O42" s="97" t="s">
        <v>73</v>
      </c>
      <c r="P42" s="97" t="s">
        <v>73</v>
      </c>
    </row>
    <row r="43" spans="2:16" s="12" customFormat="1" ht="63.75" x14ac:dyDescent="0.25">
      <c r="B43" s="95">
        <v>38</v>
      </c>
      <c r="C43" s="83" t="s">
        <v>146</v>
      </c>
      <c r="D43" s="83" t="s">
        <v>91</v>
      </c>
      <c r="E43" s="83" t="s">
        <v>146</v>
      </c>
      <c r="F43" s="83" t="s">
        <v>92</v>
      </c>
      <c r="G43" s="85" t="s">
        <v>81</v>
      </c>
      <c r="H43" s="89" t="s">
        <v>139</v>
      </c>
      <c r="I43" s="86" t="s">
        <v>76</v>
      </c>
      <c r="J43" s="158">
        <v>150</v>
      </c>
      <c r="K43" s="96">
        <v>0</v>
      </c>
      <c r="L43" s="48">
        <f t="shared" si="0"/>
        <v>150</v>
      </c>
      <c r="M43" s="94"/>
      <c r="N43" s="97" t="s">
        <v>73</v>
      </c>
      <c r="O43" s="97" t="s">
        <v>73</v>
      </c>
      <c r="P43" s="97" t="s">
        <v>73</v>
      </c>
    </row>
    <row r="44" spans="2:16" s="12" customFormat="1" ht="63.75" x14ac:dyDescent="0.25">
      <c r="B44" s="95">
        <v>39</v>
      </c>
      <c r="C44" s="83" t="s">
        <v>147</v>
      </c>
      <c r="D44" s="83" t="s">
        <v>91</v>
      </c>
      <c r="E44" s="83" t="s">
        <v>148</v>
      </c>
      <c r="F44" s="83" t="s">
        <v>92</v>
      </c>
      <c r="G44" s="85" t="s">
        <v>81</v>
      </c>
      <c r="H44" s="89" t="s">
        <v>142</v>
      </c>
      <c r="I44" s="86" t="s">
        <v>77</v>
      </c>
      <c r="J44" s="158">
        <v>50</v>
      </c>
      <c r="K44" s="96">
        <v>0</v>
      </c>
      <c r="L44" s="48">
        <f t="shared" si="0"/>
        <v>50</v>
      </c>
      <c r="M44" s="94"/>
      <c r="N44" s="97" t="s">
        <v>73</v>
      </c>
      <c r="O44" s="97" t="s">
        <v>73</v>
      </c>
      <c r="P44" s="97" t="s">
        <v>73</v>
      </c>
    </row>
    <row r="45" spans="2:16" s="12" customFormat="1" ht="63.75" x14ac:dyDescent="0.25">
      <c r="B45" s="95">
        <v>40</v>
      </c>
      <c r="C45" s="83" t="s">
        <v>149</v>
      </c>
      <c r="D45" s="83" t="s">
        <v>91</v>
      </c>
      <c r="E45" s="83" t="s">
        <v>149</v>
      </c>
      <c r="F45" s="83" t="s">
        <v>92</v>
      </c>
      <c r="G45" s="85" t="s">
        <v>81</v>
      </c>
      <c r="H45" s="89" t="s">
        <v>139</v>
      </c>
      <c r="I45" s="86" t="s">
        <v>76</v>
      </c>
      <c r="J45" s="158">
        <v>280</v>
      </c>
      <c r="K45" s="96">
        <v>0</v>
      </c>
      <c r="L45" s="48">
        <f t="shared" si="0"/>
        <v>280</v>
      </c>
      <c r="M45" s="94"/>
      <c r="N45" s="97" t="s">
        <v>73</v>
      </c>
      <c r="O45" s="97" t="s">
        <v>73</v>
      </c>
      <c r="P45" s="97" t="s">
        <v>73</v>
      </c>
    </row>
    <row r="46" spans="2:16" s="12" customFormat="1" ht="63.75" x14ac:dyDescent="0.25">
      <c r="B46" s="95">
        <v>41</v>
      </c>
      <c r="C46" s="83" t="s">
        <v>150</v>
      </c>
      <c r="D46" s="83" t="s">
        <v>91</v>
      </c>
      <c r="E46" s="83" t="s">
        <v>151</v>
      </c>
      <c r="F46" s="83" t="s">
        <v>92</v>
      </c>
      <c r="G46" s="85" t="s">
        <v>81</v>
      </c>
      <c r="H46" s="89" t="s">
        <v>142</v>
      </c>
      <c r="I46" s="86" t="s">
        <v>77</v>
      </c>
      <c r="J46" s="158">
        <v>50</v>
      </c>
      <c r="K46" s="96">
        <v>0</v>
      </c>
      <c r="L46" s="48">
        <f t="shared" si="0"/>
        <v>50</v>
      </c>
      <c r="M46" s="94"/>
      <c r="N46" s="97" t="s">
        <v>73</v>
      </c>
      <c r="O46" s="97" t="s">
        <v>73</v>
      </c>
      <c r="P46" s="97" t="s">
        <v>73</v>
      </c>
    </row>
    <row r="47" spans="2:16" s="12" customFormat="1" ht="63.75" x14ac:dyDescent="0.25">
      <c r="B47" s="95">
        <v>42</v>
      </c>
      <c r="C47" s="83" t="s">
        <v>152</v>
      </c>
      <c r="D47" s="83" t="s">
        <v>91</v>
      </c>
      <c r="E47" s="83" t="s">
        <v>152</v>
      </c>
      <c r="F47" s="83" t="s">
        <v>92</v>
      </c>
      <c r="G47" s="85" t="s">
        <v>81</v>
      </c>
      <c r="H47" s="89" t="s">
        <v>139</v>
      </c>
      <c r="I47" s="86" t="s">
        <v>76</v>
      </c>
      <c r="J47" s="158">
        <v>425</v>
      </c>
      <c r="K47" s="96">
        <v>0</v>
      </c>
      <c r="L47" s="48">
        <f t="shared" si="0"/>
        <v>425</v>
      </c>
      <c r="M47" s="94"/>
      <c r="N47" s="97" t="s">
        <v>73</v>
      </c>
      <c r="O47" s="97" t="s">
        <v>73</v>
      </c>
      <c r="P47" s="97" t="s">
        <v>73</v>
      </c>
    </row>
    <row r="48" spans="2:16" s="12" customFormat="1" ht="63.75" x14ac:dyDescent="0.25">
      <c r="B48" s="95">
        <v>43</v>
      </c>
      <c r="C48" s="83" t="s">
        <v>153</v>
      </c>
      <c r="D48" s="83" t="s">
        <v>91</v>
      </c>
      <c r="E48" s="83" t="s">
        <v>154</v>
      </c>
      <c r="F48" s="83" t="s">
        <v>92</v>
      </c>
      <c r="G48" s="85" t="s">
        <v>81</v>
      </c>
      <c r="H48" s="89" t="s">
        <v>142</v>
      </c>
      <c r="I48" s="86" t="s">
        <v>77</v>
      </c>
      <c r="J48" s="158">
        <v>50</v>
      </c>
      <c r="K48" s="96">
        <v>0</v>
      </c>
      <c r="L48" s="48">
        <f t="shared" si="0"/>
        <v>50</v>
      </c>
      <c r="M48" s="94"/>
      <c r="N48" s="97" t="s">
        <v>73</v>
      </c>
      <c r="O48" s="97" t="s">
        <v>73</v>
      </c>
      <c r="P48" s="97" t="s">
        <v>73</v>
      </c>
    </row>
    <row r="49" spans="2:16" s="12" customFormat="1" ht="63.75" x14ac:dyDescent="0.25">
      <c r="B49" s="95">
        <v>44</v>
      </c>
      <c r="C49" s="83" t="s">
        <v>155</v>
      </c>
      <c r="D49" s="83" t="s">
        <v>91</v>
      </c>
      <c r="E49" s="83" t="s">
        <v>155</v>
      </c>
      <c r="F49" s="83" t="s">
        <v>92</v>
      </c>
      <c r="G49" s="85" t="s">
        <v>81</v>
      </c>
      <c r="H49" s="89" t="s">
        <v>139</v>
      </c>
      <c r="I49" s="86" t="s">
        <v>76</v>
      </c>
      <c r="J49" s="158">
        <v>550</v>
      </c>
      <c r="K49" s="96">
        <v>0</v>
      </c>
      <c r="L49" s="48">
        <f t="shared" si="0"/>
        <v>550</v>
      </c>
      <c r="M49" s="94"/>
      <c r="N49" s="97" t="s">
        <v>73</v>
      </c>
      <c r="O49" s="97" t="s">
        <v>73</v>
      </c>
      <c r="P49" s="97" t="s">
        <v>73</v>
      </c>
    </row>
    <row r="50" spans="2:16" s="12" customFormat="1" ht="63.75" x14ac:dyDescent="0.25">
      <c r="B50" s="95">
        <v>45</v>
      </c>
      <c r="C50" s="83" t="s">
        <v>156</v>
      </c>
      <c r="D50" s="83" t="s">
        <v>91</v>
      </c>
      <c r="E50" s="83" t="s">
        <v>157</v>
      </c>
      <c r="F50" s="83" t="s">
        <v>92</v>
      </c>
      <c r="G50" s="85" t="s">
        <v>81</v>
      </c>
      <c r="H50" s="89" t="s">
        <v>142</v>
      </c>
      <c r="I50" s="86" t="s">
        <v>77</v>
      </c>
      <c r="J50" s="158">
        <v>50</v>
      </c>
      <c r="K50" s="96">
        <v>0</v>
      </c>
      <c r="L50" s="48">
        <f t="shared" si="0"/>
        <v>50</v>
      </c>
      <c r="M50" s="94"/>
      <c r="N50" s="97" t="s">
        <v>73</v>
      </c>
      <c r="O50" s="97" t="s">
        <v>73</v>
      </c>
      <c r="P50" s="97" t="s">
        <v>73</v>
      </c>
    </row>
    <row r="51" spans="2:16" s="12" customFormat="1" ht="63.75" x14ac:dyDescent="0.25">
      <c r="B51" s="95">
        <v>46</v>
      </c>
      <c r="C51" s="83" t="s">
        <v>158</v>
      </c>
      <c r="D51" s="83" t="s">
        <v>91</v>
      </c>
      <c r="E51" s="83" t="s">
        <v>158</v>
      </c>
      <c r="F51" s="83" t="s">
        <v>92</v>
      </c>
      <c r="G51" s="85" t="s">
        <v>81</v>
      </c>
      <c r="H51" s="89" t="s">
        <v>139</v>
      </c>
      <c r="I51" s="86" t="s">
        <v>76</v>
      </c>
      <c r="J51" s="158">
        <v>1300</v>
      </c>
      <c r="K51" s="96">
        <v>0</v>
      </c>
      <c r="L51" s="48">
        <f t="shared" si="0"/>
        <v>1300</v>
      </c>
      <c r="M51" s="94"/>
      <c r="N51" s="97" t="s">
        <v>73</v>
      </c>
      <c r="O51" s="97" t="s">
        <v>73</v>
      </c>
      <c r="P51" s="97" t="s">
        <v>73</v>
      </c>
    </row>
    <row r="52" spans="2:16" s="12" customFormat="1" ht="63.75" x14ac:dyDescent="0.25">
      <c r="B52" s="95">
        <v>47</v>
      </c>
      <c r="C52" s="83" t="s">
        <v>159</v>
      </c>
      <c r="D52" s="83" t="s">
        <v>91</v>
      </c>
      <c r="E52" s="83" t="s">
        <v>160</v>
      </c>
      <c r="F52" s="83" t="s">
        <v>92</v>
      </c>
      <c r="G52" s="85" t="s">
        <v>81</v>
      </c>
      <c r="H52" s="89" t="s">
        <v>142</v>
      </c>
      <c r="I52" s="86" t="s">
        <v>77</v>
      </c>
      <c r="J52" s="158">
        <v>50</v>
      </c>
      <c r="K52" s="96">
        <v>0</v>
      </c>
      <c r="L52" s="48">
        <f t="shared" si="0"/>
        <v>50</v>
      </c>
      <c r="M52" s="94"/>
      <c r="N52" s="97" t="s">
        <v>73</v>
      </c>
      <c r="O52" s="97" t="s">
        <v>73</v>
      </c>
      <c r="P52" s="97" t="s">
        <v>73</v>
      </c>
    </row>
    <row r="53" spans="2:16" s="12" customFormat="1" ht="63.75" x14ac:dyDescent="0.25">
      <c r="B53" s="95">
        <v>48</v>
      </c>
      <c r="C53" s="83" t="s">
        <v>161</v>
      </c>
      <c r="D53" s="83" t="s">
        <v>91</v>
      </c>
      <c r="E53" s="83" t="s">
        <v>161</v>
      </c>
      <c r="F53" s="83" t="s">
        <v>92</v>
      </c>
      <c r="G53" s="85" t="s">
        <v>81</v>
      </c>
      <c r="H53" s="89" t="s">
        <v>139</v>
      </c>
      <c r="I53" s="86" t="s">
        <v>76</v>
      </c>
      <c r="J53" s="158">
        <v>2500</v>
      </c>
      <c r="K53" s="96">
        <v>0</v>
      </c>
      <c r="L53" s="48">
        <f t="shared" si="0"/>
        <v>2500</v>
      </c>
      <c r="M53" s="94"/>
      <c r="N53" s="97" t="s">
        <v>73</v>
      </c>
      <c r="O53" s="97" t="s">
        <v>73</v>
      </c>
      <c r="P53" s="97" t="s">
        <v>73</v>
      </c>
    </row>
    <row r="54" spans="2:16" s="12" customFormat="1" ht="63.75" x14ac:dyDescent="0.25">
      <c r="B54" s="95">
        <v>49</v>
      </c>
      <c r="C54" s="83" t="s">
        <v>162</v>
      </c>
      <c r="D54" s="83" t="s">
        <v>91</v>
      </c>
      <c r="E54" s="83" t="s">
        <v>163</v>
      </c>
      <c r="F54" s="83" t="s">
        <v>92</v>
      </c>
      <c r="G54" s="85" t="s">
        <v>81</v>
      </c>
      <c r="H54" s="89" t="s">
        <v>142</v>
      </c>
      <c r="I54" s="86" t="s">
        <v>77</v>
      </c>
      <c r="J54" s="158">
        <v>50</v>
      </c>
      <c r="K54" s="96">
        <v>0</v>
      </c>
      <c r="L54" s="48">
        <f t="shared" si="0"/>
        <v>50</v>
      </c>
      <c r="M54" s="94"/>
      <c r="N54" s="97" t="s">
        <v>73</v>
      </c>
      <c r="O54" s="97" t="s">
        <v>73</v>
      </c>
      <c r="P54" s="97" t="s">
        <v>73</v>
      </c>
    </row>
    <row r="55" spans="2:16" s="12" customFormat="1" ht="63.75" x14ac:dyDescent="0.25">
      <c r="B55" s="95">
        <v>50</v>
      </c>
      <c r="C55" s="83" t="s">
        <v>164</v>
      </c>
      <c r="D55" s="83" t="s">
        <v>91</v>
      </c>
      <c r="E55" s="83" t="s">
        <v>164</v>
      </c>
      <c r="F55" s="83" t="s">
        <v>92</v>
      </c>
      <c r="G55" s="85" t="s">
        <v>81</v>
      </c>
      <c r="H55" s="89" t="s">
        <v>139</v>
      </c>
      <c r="I55" s="86" t="s">
        <v>76</v>
      </c>
      <c r="J55" s="158">
        <v>3600</v>
      </c>
      <c r="K55" s="96">
        <v>0</v>
      </c>
      <c r="L55" s="48">
        <f t="shared" si="0"/>
        <v>3600</v>
      </c>
      <c r="M55" s="94"/>
      <c r="N55" s="97" t="s">
        <v>73</v>
      </c>
      <c r="O55" s="97" t="s">
        <v>73</v>
      </c>
      <c r="P55" s="97" t="s">
        <v>73</v>
      </c>
    </row>
    <row r="56" spans="2:16" s="12" customFormat="1" ht="63.75" x14ac:dyDescent="0.25">
      <c r="B56" s="95">
        <v>51</v>
      </c>
      <c r="C56" s="83" t="s">
        <v>165</v>
      </c>
      <c r="D56" s="83" t="s">
        <v>91</v>
      </c>
      <c r="E56" s="83" t="s">
        <v>166</v>
      </c>
      <c r="F56" s="83" t="s">
        <v>92</v>
      </c>
      <c r="G56" s="85" t="s">
        <v>81</v>
      </c>
      <c r="H56" s="89" t="s">
        <v>142</v>
      </c>
      <c r="I56" s="86" t="s">
        <v>77</v>
      </c>
      <c r="J56" s="158">
        <v>50</v>
      </c>
      <c r="K56" s="96">
        <v>0</v>
      </c>
      <c r="L56" s="48">
        <f t="shared" si="0"/>
        <v>50</v>
      </c>
      <c r="M56" s="94"/>
      <c r="N56" s="97" t="s">
        <v>73</v>
      </c>
      <c r="O56" s="97" t="s">
        <v>73</v>
      </c>
      <c r="P56" s="97" t="s">
        <v>73</v>
      </c>
    </row>
    <row r="57" spans="2:16" s="12" customFormat="1" ht="63.75" x14ac:dyDescent="0.25">
      <c r="B57" s="95">
        <v>52</v>
      </c>
      <c r="C57" s="83" t="s">
        <v>167</v>
      </c>
      <c r="D57" s="83" t="s">
        <v>91</v>
      </c>
      <c r="E57" s="83" t="s">
        <v>167</v>
      </c>
      <c r="F57" s="83" t="s">
        <v>92</v>
      </c>
      <c r="G57" s="85" t="s">
        <v>81</v>
      </c>
      <c r="H57" s="89" t="s">
        <v>139</v>
      </c>
      <c r="I57" s="86" t="s">
        <v>76</v>
      </c>
      <c r="J57" s="158">
        <v>4500</v>
      </c>
      <c r="K57" s="96">
        <v>0</v>
      </c>
      <c r="L57" s="48">
        <f t="shared" si="0"/>
        <v>4500</v>
      </c>
      <c r="M57" s="94"/>
      <c r="N57" s="97" t="s">
        <v>73</v>
      </c>
      <c r="O57" s="97" t="s">
        <v>73</v>
      </c>
      <c r="P57" s="97" t="s">
        <v>73</v>
      </c>
    </row>
    <row r="58" spans="2:16" s="12" customFormat="1" ht="63.75" x14ac:dyDescent="0.25">
      <c r="B58" s="95">
        <v>53</v>
      </c>
      <c r="C58" s="83" t="s">
        <v>168</v>
      </c>
      <c r="D58" s="83" t="s">
        <v>91</v>
      </c>
      <c r="E58" s="83" t="s">
        <v>169</v>
      </c>
      <c r="F58" s="83" t="s">
        <v>92</v>
      </c>
      <c r="G58" s="85" t="s">
        <v>81</v>
      </c>
      <c r="H58" s="89" t="s">
        <v>142</v>
      </c>
      <c r="I58" s="86" t="s">
        <v>77</v>
      </c>
      <c r="J58" s="158">
        <v>50</v>
      </c>
      <c r="K58" s="96">
        <v>0</v>
      </c>
      <c r="L58" s="48">
        <f t="shared" si="0"/>
        <v>50</v>
      </c>
      <c r="M58" s="94"/>
      <c r="N58" s="97" t="s">
        <v>73</v>
      </c>
      <c r="O58" s="97" t="s">
        <v>73</v>
      </c>
      <c r="P58" s="97" t="s">
        <v>73</v>
      </c>
    </row>
    <row r="59" spans="2:16" s="12" customFormat="1" ht="38.25" x14ac:dyDescent="0.25">
      <c r="B59" s="95">
        <v>54</v>
      </c>
      <c r="C59" s="83" t="s">
        <v>170</v>
      </c>
      <c r="D59" s="83" t="s">
        <v>91</v>
      </c>
      <c r="E59" s="83" t="s">
        <v>170</v>
      </c>
      <c r="F59" s="83" t="s">
        <v>92</v>
      </c>
      <c r="G59" s="85" t="s">
        <v>81</v>
      </c>
      <c r="H59" s="89" t="s">
        <v>171</v>
      </c>
      <c r="I59" s="86" t="s">
        <v>76</v>
      </c>
      <c r="J59" s="158">
        <v>1</v>
      </c>
      <c r="K59" s="96">
        <v>0</v>
      </c>
      <c r="L59" s="48">
        <f t="shared" si="0"/>
        <v>1</v>
      </c>
      <c r="M59" s="94"/>
      <c r="N59" s="97" t="s">
        <v>73</v>
      </c>
      <c r="O59" s="97" t="s">
        <v>73</v>
      </c>
      <c r="P59" s="97" t="s">
        <v>73</v>
      </c>
    </row>
    <row r="60" spans="2:16" s="12" customFormat="1" ht="38.25" x14ac:dyDescent="0.25">
      <c r="B60" s="95">
        <v>55</v>
      </c>
      <c r="C60" s="83" t="s">
        <v>172</v>
      </c>
      <c r="D60" s="83" t="s">
        <v>91</v>
      </c>
      <c r="E60" s="83" t="s">
        <v>173</v>
      </c>
      <c r="F60" s="83" t="s">
        <v>92</v>
      </c>
      <c r="G60" s="85" t="s">
        <v>81</v>
      </c>
      <c r="H60" s="89" t="s">
        <v>174</v>
      </c>
      <c r="I60" s="86" t="s">
        <v>77</v>
      </c>
      <c r="J60" s="158">
        <v>500</v>
      </c>
      <c r="K60" s="96">
        <v>0</v>
      </c>
      <c r="L60" s="48">
        <f t="shared" si="0"/>
        <v>500</v>
      </c>
      <c r="M60" s="94"/>
      <c r="N60" s="97" t="s">
        <v>73</v>
      </c>
      <c r="O60" s="97" t="s">
        <v>73</v>
      </c>
      <c r="P60" s="97" t="s">
        <v>73</v>
      </c>
    </row>
    <row r="61" spans="2:16" s="12" customFormat="1" ht="38.25" x14ac:dyDescent="0.25">
      <c r="B61" s="95">
        <v>56</v>
      </c>
      <c r="C61" s="83" t="s">
        <v>175</v>
      </c>
      <c r="D61" s="83" t="s">
        <v>91</v>
      </c>
      <c r="E61" s="83" t="s">
        <v>175</v>
      </c>
      <c r="F61" s="83" t="s">
        <v>92</v>
      </c>
      <c r="G61" s="85" t="s">
        <v>81</v>
      </c>
      <c r="H61" s="89" t="s">
        <v>93</v>
      </c>
      <c r="I61" s="86" t="s">
        <v>76</v>
      </c>
      <c r="J61" s="158">
        <v>25</v>
      </c>
      <c r="K61" s="96">
        <v>-3</v>
      </c>
      <c r="L61" s="48">
        <f t="shared" si="0"/>
        <v>100</v>
      </c>
      <c r="M61" s="94"/>
      <c r="N61" s="97" t="s">
        <v>73</v>
      </c>
      <c r="O61" s="97" t="s">
        <v>73</v>
      </c>
      <c r="P61" s="97" t="s">
        <v>73</v>
      </c>
    </row>
    <row r="62" spans="2:16" s="12" customFormat="1" ht="51" x14ac:dyDescent="0.25">
      <c r="B62" s="95">
        <v>57</v>
      </c>
      <c r="C62" s="83" t="s">
        <v>176</v>
      </c>
      <c r="D62" s="83" t="s">
        <v>91</v>
      </c>
      <c r="E62" s="83" t="s">
        <v>177</v>
      </c>
      <c r="F62" s="83" t="s">
        <v>92</v>
      </c>
      <c r="G62" s="85" t="s">
        <v>81</v>
      </c>
      <c r="H62" s="89" t="s">
        <v>174</v>
      </c>
      <c r="I62" s="86" t="s">
        <v>77</v>
      </c>
      <c r="J62" s="158">
        <v>100</v>
      </c>
      <c r="K62" s="96">
        <v>0.75</v>
      </c>
      <c r="L62" s="48">
        <f t="shared" si="0"/>
        <v>25</v>
      </c>
      <c r="M62" s="94"/>
      <c r="N62" s="97" t="s">
        <v>73</v>
      </c>
      <c r="O62" s="97" t="s">
        <v>73</v>
      </c>
      <c r="P62" s="97" t="s">
        <v>73</v>
      </c>
    </row>
    <row r="63" spans="2:16" s="12" customFormat="1" ht="38.25" x14ac:dyDescent="0.25">
      <c r="B63" s="95">
        <v>58</v>
      </c>
      <c r="C63" s="83" t="s">
        <v>178</v>
      </c>
      <c r="D63" s="83" t="s">
        <v>91</v>
      </c>
      <c r="E63" s="83" t="s">
        <v>178</v>
      </c>
      <c r="F63" s="83" t="s">
        <v>92</v>
      </c>
      <c r="G63" s="85" t="s">
        <v>81</v>
      </c>
      <c r="H63" s="89" t="s">
        <v>93</v>
      </c>
      <c r="I63" s="86" t="s">
        <v>76</v>
      </c>
      <c r="J63" s="158">
        <v>25</v>
      </c>
      <c r="K63" s="96">
        <v>0</v>
      </c>
      <c r="L63" s="48">
        <f t="shared" si="0"/>
        <v>25</v>
      </c>
      <c r="M63" s="94"/>
      <c r="N63" s="97" t="s">
        <v>73</v>
      </c>
      <c r="O63" s="97" t="s">
        <v>73</v>
      </c>
      <c r="P63" s="97" t="s">
        <v>73</v>
      </c>
    </row>
    <row r="64" spans="2:16" s="12" customFormat="1" ht="38.25" x14ac:dyDescent="0.25">
      <c r="B64" s="95">
        <v>59</v>
      </c>
      <c r="C64" s="83" t="s">
        <v>179</v>
      </c>
      <c r="D64" s="83" t="s">
        <v>91</v>
      </c>
      <c r="E64" s="83" t="s">
        <v>180</v>
      </c>
      <c r="F64" s="83" t="s">
        <v>92</v>
      </c>
      <c r="G64" s="85" t="s">
        <v>81</v>
      </c>
      <c r="H64" s="89" t="s">
        <v>174</v>
      </c>
      <c r="I64" s="86" t="s">
        <v>77</v>
      </c>
      <c r="J64" s="158">
        <v>100</v>
      </c>
      <c r="K64" s="96">
        <v>0.75</v>
      </c>
      <c r="L64" s="48">
        <f t="shared" si="0"/>
        <v>25</v>
      </c>
      <c r="M64" s="94"/>
      <c r="N64" s="97" t="s">
        <v>73</v>
      </c>
      <c r="O64" s="97" t="s">
        <v>73</v>
      </c>
      <c r="P64" s="97" t="s">
        <v>73</v>
      </c>
    </row>
    <row r="65" spans="2:16" s="12" customFormat="1" ht="51" x14ac:dyDescent="0.25">
      <c r="B65" s="95">
        <v>60</v>
      </c>
      <c r="C65" s="83" t="s">
        <v>181</v>
      </c>
      <c r="D65" s="83" t="s">
        <v>91</v>
      </c>
      <c r="E65" s="83" t="s">
        <v>181</v>
      </c>
      <c r="F65" s="83" t="s">
        <v>92</v>
      </c>
      <c r="G65" s="85" t="s">
        <v>81</v>
      </c>
      <c r="H65" s="89" t="s">
        <v>182</v>
      </c>
      <c r="I65" s="86" t="s">
        <v>77</v>
      </c>
      <c r="J65" s="158">
        <v>250</v>
      </c>
      <c r="K65" s="96">
        <v>0</v>
      </c>
      <c r="L65" s="48">
        <f t="shared" si="0"/>
        <v>250</v>
      </c>
      <c r="M65" s="94"/>
      <c r="N65" s="97" t="s">
        <v>73</v>
      </c>
      <c r="O65" s="97" t="s">
        <v>73</v>
      </c>
      <c r="P65" s="97" t="s">
        <v>73</v>
      </c>
    </row>
    <row r="66" spans="2:16" s="12" customFormat="1" ht="38.25" x14ac:dyDescent="0.25">
      <c r="B66" s="95">
        <v>61</v>
      </c>
      <c r="C66" s="83" t="s">
        <v>183</v>
      </c>
      <c r="D66" s="83" t="s">
        <v>91</v>
      </c>
      <c r="E66" s="83" t="s">
        <v>183</v>
      </c>
      <c r="F66" s="83" t="s">
        <v>92</v>
      </c>
      <c r="G66" s="85" t="s">
        <v>81</v>
      </c>
      <c r="H66" s="89" t="s">
        <v>184</v>
      </c>
      <c r="I66" s="86" t="s">
        <v>77</v>
      </c>
      <c r="J66" s="158">
        <v>2.35</v>
      </c>
      <c r="K66" s="96">
        <v>0</v>
      </c>
      <c r="L66" s="48">
        <f t="shared" si="0"/>
        <v>2.35</v>
      </c>
      <c r="M66" s="94"/>
      <c r="N66" s="97" t="s">
        <v>73</v>
      </c>
      <c r="O66" s="97" t="s">
        <v>73</v>
      </c>
      <c r="P66" s="97" t="s">
        <v>73</v>
      </c>
    </row>
    <row r="67" spans="2:16" s="12" customFormat="1" x14ac:dyDescent="0.25">
      <c r="B67" s="95">
        <v>62</v>
      </c>
      <c r="C67" s="83" t="s">
        <v>185</v>
      </c>
      <c r="D67" s="83" t="s">
        <v>91</v>
      </c>
      <c r="E67" s="83" t="s">
        <v>185</v>
      </c>
      <c r="F67" s="83" t="s">
        <v>92</v>
      </c>
      <c r="G67" s="85" t="s">
        <v>81</v>
      </c>
      <c r="H67" s="89" t="s">
        <v>186</v>
      </c>
      <c r="I67" s="86" t="s">
        <v>77</v>
      </c>
      <c r="J67" s="158">
        <v>1.73</v>
      </c>
      <c r="K67" s="96">
        <v>0</v>
      </c>
      <c r="L67" s="48">
        <f t="shared" ref="L67:L123" si="1">IF(J67="","",(J67-(J67*K67)))</f>
        <v>1.73</v>
      </c>
      <c r="M67" s="94"/>
      <c r="N67" s="97" t="s">
        <v>73</v>
      </c>
      <c r="O67" s="97" t="s">
        <v>73</v>
      </c>
      <c r="P67" s="97" t="s">
        <v>73</v>
      </c>
    </row>
    <row r="68" spans="2:16" s="12" customFormat="1" ht="38.25" x14ac:dyDescent="0.25">
      <c r="B68" s="95">
        <v>63</v>
      </c>
      <c r="C68" s="122" t="s">
        <v>187</v>
      </c>
      <c r="D68" s="122" t="s">
        <v>4940</v>
      </c>
      <c r="E68" s="122" t="s">
        <v>188</v>
      </c>
      <c r="F68" s="122" t="s">
        <v>92</v>
      </c>
      <c r="G68" s="124" t="s">
        <v>5223</v>
      </c>
      <c r="H68" s="123" t="s">
        <v>5223</v>
      </c>
      <c r="I68" s="86" t="s">
        <v>76</v>
      </c>
      <c r="J68" s="158">
        <v>8.14E-2</v>
      </c>
      <c r="K68" s="96">
        <v>0.95454545454545459</v>
      </c>
      <c r="L68" s="48">
        <f t="shared" si="1"/>
        <v>3.699999999999995E-3</v>
      </c>
      <c r="M68" s="94"/>
      <c r="N68" s="97" t="s">
        <v>73</v>
      </c>
      <c r="O68" s="97" t="s">
        <v>73</v>
      </c>
      <c r="P68" s="97" t="s">
        <v>73</v>
      </c>
    </row>
    <row r="69" spans="2:16" s="12" customFormat="1" ht="38.25" x14ac:dyDescent="0.25">
      <c r="B69" s="95">
        <v>64</v>
      </c>
      <c r="C69" s="122" t="s">
        <v>189</v>
      </c>
      <c r="D69" s="122" t="s">
        <v>4940</v>
      </c>
      <c r="E69" s="122" t="s">
        <v>189</v>
      </c>
      <c r="F69" s="122" t="s">
        <v>92</v>
      </c>
      <c r="G69" s="124" t="s">
        <v>5223</v>
      </c>
      <c r="H69" s="123" t="s">
        <v>5223</v>
      </c>
      <c r="I69" s="86" t="s">
        <v>76</v>
      </c>
      <c r="J69" s="158">
        <v>5.28E-2</v>
      </c>
      <c r="K69" s="96">
        <v>0.96212121212121204</v>
      </c>
      <c r="L69" s="48">
        <f t="shared" si="1"/>
        <v>2.0000000000000018E-3</v>
      </c>
      <c r="M69" s="94"/>
      <c r="N69" s="97" t="s">
        <v>73</v>
      </c>
      <c r="O69" s="97" t="s">
        <v>73</v>
      </c>
      <c r="P69" s="97" t="s">
        <v>73</v>
      </c>
    </row>
    <row r="70" spans="2:16" s="12" customFormat="1" ht="63.75" x14ac:dyDescent="0.25">
      <c r="B70" s="95">
        <v>65</v>
      </c>
      <c r="C70" s="122" t="s">
        <v>190</v>
      </c>
      <c r="D70" s="122" t="s">
        <v>4940</v>
      </c>
      <c r="E70" s="122" t="s">
        <v>191</v>
      </c>
      <c r="F70" s="122" t="s">
        <v>92</v>
      </c>
      <c r="G70" s="124" t="s">
        <v>5223</v>
      </c>
      <c r="H70" s="123" t="s">
        <v>5223</v>
      </c>
      <c r="I70" s="86" t="s">
        <v>76</v>
      </c>
      <c r="J70" s="158">
        <v>8.14E-2</v>
      </c>
      <c r="K70" s="96">
        <v>0.93857493857493857</v>
      </c>
      <c r="L70" s="48">
        <f t="shared" si="1"/>
        <v>5.0000000000000044E-3</v>
      </c>
      <c r="M70" s="94"/>
      <c r="N70" s="97" t="s">
        <v>73</v>
      </c>
      <c r="O70" s="97" t="s">
        <v>73</v>
      </c>
      <c r="P70" s="97" t="s">
        <v>73</v>
      </c>
    </row>
    <row r="71" spans="2:16" s="12" customFormat="1" ht="51" x14ac:dyDescent="0.25">
      <c r="B71" s="95">
        <v>66</v>
      </c>
      <c r="C71" s="122" t="s">
        <v>192</v>
      </c>
      <c r="D71" s="122" t="s">
        <v>4940</v>
      </c>
      <c r="E71" s="122" t="s">
        <v>192</v>
      </c>
      <c r="F71" s="122" t="s">
        <v>92</v>
      </c>
      <c r="G71" s="124" t="s">
        <v>5223</v>
      </c>
      <c r="H71" s="123" t="s">
        <v>5223</v>
      </c>
      <c r="I71" s="86" t="s">
        <v>76</v>
      </c>
      <c r="J71" s="158">
        <v>5.28E-2</v>
      </c>
      <c r="K71" s="96">
        <v>0.95833333333333337</v>
      </c>
      <c r="L71" s="48">
        <f t="shared" si="1"/>
        <v>2.2000000000000006E-3</v>
      </c>
      <c r="M71" s="94"/>
      <c r="N71" s="97" t="s">
        <v>73</v>
      </c>
      <c r="O71" s="97" t="s">
        <v>73</v>
      </c>
      <c r="P71" s="97" t="s">
        <v>73</v>
      </c>
    </row>
    <row r="72" spans="2:16" s="12" customFormat="1" ht="38.25" x14ac:dyDescent="0.25">
      <c r="B72" s="95">
        <v>67</v>
      </c>
      <c r="C72" s="122" t="s">
        <v>193</v>
      </c>
      <c r="D72" s="122" t="s">
        <v>4940</v>
      </c>
      <c r="E72" s="122" t="s">
        <v>194</v>
      </c>
      <c r="F72" s="122" t="s">
        <v>92</v>
      </c>
      <c r="G72" s="124" t="s">
        <v>5223</v>
      </c>
      <c r="H72" s="123" t="s">
        <v>5223</v>
      </c>
      <c r="I72" s="86" t="s">
        <v>76</v>
      </c>
      <c r="J72" s="158">
        <v>5.6000000000000001E-2</v>
      </c>
      <c r="K72" s="96">
        <v>0.94107142857142867</v>
      </c>
      <c r="L72" s="48">
        <f t="shared" si="1"/>
        <v>3.2999999999999974E-3</v>
      </c>
      <c r="M72" s="94"/>
      <c r="N72" s="97" t="s">
        <v>73</v>
      </c>
      <c r="O72" s="97" t="s">
        <v>73</v>
      </c>
      <c r="P72" s="97" t="s">
        <v>73</v>
      </c>
    </row>
    <row r="73" spans="2:16" s="12" customFormat="1" ht="38.25" x14ac:dyDescent="0.25">
      <c r="B73" s="95">
        <v>68</v>
      </c>
      <c r="C73" s="122" t="s">
        <v>195</v>
      </c>
      <c r="D73" s="122" t="s">
        <v>4940</v>
      </c>
      <c r="E73" s="122" t="s">
        <v>195</v>
      </c>
      <c r="F73" s="122" t="s">
        <v>92</v>
      </c>
      <c r="G73" s="124" t="s">
        <v>5223</v>
      </c>
      <c r="H73" s="123" t="s">
        <v>5223</v>
      </c>
      <c r="I73" s="86" t="s">
        <v>76</v>
      </c>
      <c r="J73" s="158">
        <v>3.7999999999999999E-2</v>
      </c>
      <c r="K73" s="96">
        <v>0.95000000000000007</v>
      </c>
      <c r="L73" s="48">
        <f t="shared" si="1"/>
        <v>1.8999999999999989E-3</v>
      </c>
      <c r="M73" s="94"/>
      <c r="N73" s="97" t="s">
        <v>73</v>
      </c>
      <c r="O73" s="97" t="s">
        <v>73</v>
      </c>
      <c r="P73" s="97" t="s">
        <v>73</v>
      </c>
    </row>
    <row r="74" spans="2:16" s="12" customFormat="1" ht="38.25" x14ac:dyDescent="0.25">
      <c r="B74" s="95">
        <v>69</v>
      </c>
      <c r="C74" s="83" t="s">
        <v>196</v>
      </c>
      <c r="D74" s="83" t="s">
        <v>4940</v>
      </c>
      <c r="E74" s="83" t="s">
        <v>196</v>
      </c>
      <c r="F74" s="83" t="s">
        <v>92</v>
      </c>
      <c r="G74" s="85" t="s">
        <v>197</v>
      </c>
      <c r="H74" s="89" t="s">
        <v>197</v>
      </c>
      <c r="I74" s="86" t="s">
        <v>77</v>
      </c>
      <c r="J74" s="158">
        <v>3.7999999999999999E-2</v>
      </c>
      <c r="K74" s="96">
        <v>0.95263157894736838</v>
      </c>
      <c r="L74" s="48">
        <f t="shared" si="1"/>
        <v>1.800000000000003E-3</v>
      </c>
      <c r="M74" s="94"/>
      <c r="N74" s="97" t="s">
        <v>73</v>
      </c>
      <c r="O74" s="97" t="s">
        <v>73</v>
      </c>
      <c r="P74" s="97" t="s">
        <v>73</v>
      </c>
    </row>
    <row r="75" spans="2:16" s="12" customFormat="1" ht="38.25" x14ac:dyDescent="0.25">
      <c r="B75" s="95">
        <v>70</v>
      </c>
      <c r="C75" s="83" t="s">
        <v>198</v>
      </c>
      <c r="D75" s="83" t="s">
        <v>4940</v>
      </c>
      <c r="E75" s="83" t="s">
        <v>198</v>
      </c>
      <c r="F75" s="83" t="s">
        <v>92</v>
      </c>
      <c r="G75" s="85" t="s">
        <v>81</v>
      </c>
      <c r="H75" s="89" t="s">
        <v>199</v>
      </c>
      <c r="I75" s="86" t="s">
        <v>76</v>
      </c>
      <c r="J75" s="158">
        <v>25</v>
      </c>
      <c r="K75" s="96">
        <v>1</v>
      </c>
      <c r="L75" s="48">
        <f t="shared" si="1"/>
        <v>0</v>
      </c>
      <c r="M75" s="94"/>
      <c r="N75" s="97" t="s">
        <v>73</v>
      </c>
      <c r="O75" s="97" t="s">
        <v>73</v>
      </c>
      <c r="P75" s="97" t="s">
        <v>73</v>
      </c>
    </row>
    <row r="76" spans="2:16" s="12" customFormat="1" ht="51" x14ac:dyDescent="0.25">
      <c r="B76" s="95">
        <v>71</v>
      </c>
      <c r="C76" s="83" t="s">
        <v>200</v>
      </c>
      <c r="D76" s="83" t="s">
        <v>4940</v>
      </c>
      <c r="E76" s="83" t="s">
        <v>198</v>
      </c>
      <c r="F76" s="83" t="s">
        <v>92</v>
      </c>
      <c r="G76" s="85" t="s">
        <v>81</v>
      </c>
      <c r="H76" s="89" t="s">
        <v>174</v>
      </c>
      <c r="I76" s="86" t="s">
        <v>77</v>
      </c>
      <c r="J76" s="158">
        <v>100</v>
      </c>
      <c r="K76" s="96">
        <v>1</v>
      </c>
      <c r="L76" s="48">
        <f t="shared" si="1"/>
        <v>0</v>
      </c>
      <c r="M76" s="94"/>
      <c r="N76" s="97" t="s">
        <v>73</v>
      </c>
      <c r="O76" s="97" t="s">
        <v>73</v>
      </c>
      <c r="P76" s="97" t="s">
        <v>73</v>
      </c>
    </row>
    <row r="77" spans="2:16" s="12" customFormat="1" ht="25.5" x14ac:dyDescent="0.25">
      <c r="B77" s="95">
        <v>72</v>
      </c>
      <c r="C77" s="83" t="s">
        <v>201</v>
      </c>
      <c r="D77" s="83" t="s">
        <v>4940</v>
      </c>
      <c r="E77" s="83" t="s">
        <v>201</v>
      </c>
      <c r="F77" s="83" t="s">
        <v>92</v>
      </c>
      <c r="G77" s="85" t="s">
        <v>81</v>
      </c>
      <c r="H77" s="89" t="s">
        <v>94</v>
      </c>
      <c r="I77" s="86" t="s">
        <v>76</v>
      </c>
      <c r="J77" s="158">
        <v>0.03</v>
      </c>
      <c r="K77" s="96">
        <v>1</v>
      </c>
      <c r="L77" s="48">
        <f t="shared" si="1"/>
        <v>0</v>
      </c>
      <c r="M77" s="94"/>
      <c r="N77" s="97" t="s">
        <v>73</v>
      </c>
      <c r="O77" s="97" t="s">
        <v>73</v>
      </c>
      <c r="P77" s="97" t="s">
        <v>73</v>
      </c>
    </row>
    <row r="78" spans="2:16" s="12" customFormat="1" ht="38.25" x14ac:dyDescent="0.25">
      <c r="B78" s="95">
        <v>73</v>
      </c>
      <c r="C78" s="83" t="s">
        <v>202</v>
      </c>
      <c r="D78" s="83" t="s">
        <v>4940</v>
      </c>
      <c r="E78" s="83" t="s">
        <v>201</v>
      </c>
      <c r="F78" s="83" t="s">
        <v>92</v>
      </c>
      <c r="G78" s="85" t="s">
        <v>81</v>
      </c>
      <c r="H78" s="89" t="s">
        <v>203</v>
      </c>
      <c r="I78" s="86" t="s">
        <v>77</v>
      </c>
      <c r="J78" s="158">
        <v>150</v>
      </c>
      <c r="K78" s="96">
        <v>0</v>
      </c>
      <c r="L78" s="48">
        <f t="shared" si="1"/>
        <v>150</v>
      </c>
      <c r="M78" s="94"/>
      <c r="N78" s="97" t="s">
        <v>73</v>
      </c>
      <c r="O78" s="97" t="s">
        <v>73</v>
      </c>
      <c r="P78" s="97" t="s">
        <v>73</v>
      </c>
    </row>
    <row r="79" spans="2:16" s="12" customFormat="1" ht="51" x14ac:dyDescent="0.25">
      <c r="B79" s="95">
        <v>74</v>
      </c>
      <c r="C79" s="83" t="s">
        <v>204</v>
      </c>
      <c r="D79" s="83" t="s">
        <v>4940</v>
      </c>
      <c r="E79" s="83" t="s">
        <v>205</v>
      </c>
      <c r="F79" s="83" t="s">
        <v>92</v>
      </c>
      <c r="G79" s="85" t="s">
        <v>81</v>
      </c>
      <c r="H79" s="89" t="s">
        <v>206</v>
      </c>
      <c r="I79" s="86" t="s">
        <v>77</v>
      </c>
      <c r="J79" s="158">
        <v>50</v>
      </c>
      <c r="K79" s="96">
        <v>0</v>
      </c>
      <c r="L79" s="48">
        <f t="shared" si="1"/>
        <v>50</v>
      </c>
      <c r="M79" s="94"/>
      <c r="N79" s="97" t="s">
        <v>73</v>
      </c>
      <c r="O79" s="97" t="s">
        <v>73</v>
      </c>
      <c r="P79" s="97" t="s">
        <v>73</v>
      </c>
    </row>
    <row r="80" spans="2:16" s="12" customFormat="1" ht="51" x14ac:dyDescent="0.25">
      <c r="B80" s="95">
        <v>75</v>
      </c>
      <c r="C80" s="83" t="s">
        <v>207</v>
      </c>
      <c r="D80" s="83" t="s">
        <v>4940</v>
      </c>
      <c r="E80" s="83" t="s">
        <v>207</v>
      </c>
      <c r="F80" s="83" t="s">
        <v>92</v>
      </c>
      <c r="G80" s="85" t="s">
        <v>81</v>
      </c>
      <c r="H80" s="89" t="s">
        <v>208</v>
      </c>
      <c r="I80" s="86" t="s">
        <v>76</v>
      </c>
      <c r="J80" s="158">
        <v>0.25</v>
      </c>
      <c r="K80" s="96">
        <v>0</v>
      </c>
      <c r="L80" s="48">
        <f t="shared" si="1"/>
        <v>0.25</v>
      </c>
      <c r="M80" s="94"/>
      <c r="N80" s="97" t="s">
        <v>73</v>
      </c>
      <c r="O80" s="97" t="s">
        <v>73</v>
      </c>
      <c r="P80" s="97" t="s">
        <v>73</v>
      </c>
    </row>
    <row r="81" spans="2:16" s="12" customFormat="1" ht="25.5" x14ac:dyDescent="0.25">
      <c r="B81" s="95">
        <v>76</v>
      </c>
      <c r="C81" s="83" t="s">
        <v>209</v>
      </c>
      <c r="D81" s="83" t="s">
        <v>4940</v>
      </c>
      <c r="E81" s="83" t="s">
        <v>209</v>
      </c>
      <c r="F81" s="83" t="s">
        <v>92</v>
      </c>
      <c r="G81" s="85" t="s">
        <v>81</v>
      </c>
      <c r="H81" s="89" t="s">
        <v>94</v>
      </c>
      <c r="I81" s="86" t="s">
        <v>76</v>
      </c>
      <c r="J81" s="158">
        <v>40</v>
      </c>
      <c r="K81" s="96">
        <v>1</v>
      </c>
      <c r="L81" s="48">
        <f t="shared" si="1"/>
        <v>0</v>
      </c>
      <c r="M81" s="94"/>
      <c r="N81" s="97" t="s">
        <v>73</v>
      </c>
      <c r="O81" s="97" t="s">
        <v>73</v>
      </c>
      <c r="P81" s="97" t="s">
        <v>73</v>
      </c>
    </row>
    <row r="82" spans="2:16" s="12" customFormat="1" ht="38.25" x14ac:dyDescent="0.25">
      <c r="B82" s="95">
        <v>77</v>
      </c>
      <c r="C82" s="83" t="s">
        <v>210</v>
      </c>
      <c r="D82" s="83" t="s">
        <v>4940</v>
      </c>
      <c r="E82" s="83" t="s">
        <v>209</v>
      </c>
      <c r="F82" s="83" t="s">
        <v>92</v>
      </c>
      <c r="G82" s="85" t="s">
        <v>81</v>
      </c>
      <c r="H82" s="89" t="s">
        <v>174</v>
      </c>
      <c r="I82" s="86" t="s">
        <v>77</v>
      </c>
      <c r="J82" s="158">
        <v>40</v>
      </c>
      <c r="K82" s="96">
        <v>1</v>
      </c>
      <c r="L82" s="48">
        <f t="shared" si="1"/>
        <v>0</v>
      </c>
      <c r="M82" s="94"/>
      <c r="N82" s="97" t="s">
        <v>73</v>
      </c>
      <c r="O82" s="97" t="s">
        <v>73</v>
      </c>
      <c r="P82" s="97" t="s">
        <v>73</v>
      </c>
    </row>
    <row r="83" spans="2:16" s="12" customFormat="1" ht="38.25" x14ac:dyDescent="0.25">
      <c r="B83" s="95">
        <v>78</v>
      </c>
      <c r="C83" s="83" t="s">
        <v>211</v>
      </c>
      <c r="D83" s="83" t="s">
        <v>4940</v>
      </c>
      <c r="E83" s="83" t="s">
        <v>211</v>
      </c>
      <c r="F83" s="83" t="s">
        <v>92</v>
      </c>
      <c r="G83" s="85" t="s">
        <v>81</v>
      </c>
      <c r="H83" s="89" t="s">
        <v>94</v>
      </c>
      <c r="I83" s="86" t="s">
        <v>76</v>
      </c>
      <c r="J83" s="158">
        <v>50</v>
      </c>
      <c r="K83" s="96">
        <v>1</v>
      </c>
      <c r="L83" s="48">
        <f t="shared" si="1"/>
        <v>0</v>
      </c>
      <c r="M83" s="94"/>
      <c r="N83" s="97" t="s">
        <v>73</v>
      </c>
      <c r="O83" s="97" t="s">
        <v>73</v>
      </c>
      <c r="P83" s="97" t="s">
        <v>73</v>
      </c>
    </row>
    <row r="84" spans="2:16" s="12" customFormat="1" ht="38.25" x14ac:dyDescent="0.25">
      <c r="B84" s="95">
        <v>79</v>
      </c>
      <c r="C84" s="83" t="s">
        <v>212</v>
      </c>
      <c r="D84" s="83" t="s">
        <v>4940</v>
      </c>
      <c r="E84" s="83" t="s">
        <v>211</v>
      </c>
      <c r="F84" s="83" t="s">
        <v>92</v>
      </c>
      <c r="G84" s="85" t="s">
        <v>81</v>
      </c>
      <c r="H84" s="89" t="s">
        <v>174</v>
      </c>
      <c r="I84" s="86" t="s">
        <v>77</v>
      </c>
      <c r="J84" s="158">
        <v>100</v>
      </c>
      <c r="K84" s="96">
        <v>1</v>
      </c>
      <c r="L84" s="48">
        <f t="shared" si="1"/>
        <v>0</v>
      </c>
      <c r="M84" s="94"/>
      <c r="N84" s="97" t="s">
        <v>73</v>
      </c>
      <c r="O84" s="97" t="s">
        <v>73</v>
      </c>
      <c r="P84" s="97" t="s">
        <v>73</v>
      </c>
    </row>
    <row r="85" spans="2:16" s="12" customFormat="1" ht="25.5" x14ac:dyDescent="0.25">
      <c r="B85" s="95">
        <v>80</v>
      </c>
      <c r="C85" s="83" t="s">
        <v>213</v>
      </c>
      <c r="D85" s="83" t="s">
        <v>4940</v>
      </c>
      <c r="E85" s="83" t="s">
        <v>213</v>
      </c>
      <c r="F85" s="83" t="s">
        <v>92</v>
      </c>
      <c r="G85" s="85" t="s">
        <v>81</v>
      </c>
      <c r="H85" s="89" t="s">
        <v>199</v>
      </c>
      <c r="I85" s="86" t="s">
        <v>76</v>
      </c>
      <c r="J85" s="158">
        <v>350</v>
      </c>
      <c r="K85" s="96">
        <v>0.14285714285714285</v>
      </c>
      <c r="L85" s="48">
        <f t="shared" si="1"/>
        <v>300</v>
      </c>
      <c r="M85" s="94"/>
      <c r="N85" s="97" t="s">
        <v>73</v>
      </c>
      <c r="O85" s="97" t="s">
        <v>73</v>
      </c>
      <c r="P85" s="97" t="s">
        <v>73</v>
      </c>
    </row>
    <row r="86" spans="2:16" s="12" customFormat="1" ht="38.25" x14ac:dyDescent="0.25">
      <c r="B86" s="95">
        <v>81</v>
      </c>
      <c r="C86" s="83" t="s">
        <v>214</v>
      </c>
      <c r="D86" s="83" t="s">
        <v>4940</v>
      </c>
      <c r="E86" s="83" t="s">
        <v>214</v>
      </c>
      <c r="F86" s="83" t="s">
        <v>92</v>
      </c>
      <c r="G86" s="85" t="s">
        <v>81</v>
      </c>
      <c r="H86" s="89" t="s">
        <v>199</v>
      </c>
      <c r="I86" s="86" t="s">
        <v>76</v>
      </c>
      <c r="J86" s="158">
        <v>350</v>
      </c>
      <c r="K86" s="96">
        <v>0.14285714285714285</v>
      </c>
      <c r="L86" s="48">
        <f t="shared" si="1"/>
        <v>300</v>
      </c>
      <c r="M86" s="94"/>
      <c r="N86" s="97" t="s">
        <v>73</v>
      </c>
      <c r="O86" s="97" t="s">
        <v>73</v>
      </c>
      <c r="P86" s="97" t="s">
        <v>73</v>
      </c>
    </row>
    <row r="87" spans="2:16" s="12" customFormat="1" ht="25.5" x14ac:dyDescent="0.25">
      <c r="B87" s="95">
        <v>82</v>
      </c>
      <c r="C87" s="83" t="s">
        <v>215</v>
      </c>
      <c r="D87" s="83" t="s">
        <v>4940</v>
      </c>
      <c r="E87" s="83" t="s">
        <v>215</v>
      </c>
      <c r="F87" s="83" t="s">
        <v>92</v>
      </c>
      <c r="G87" s="85" t="s">
        <v>81</v>
      </c>
      <c r="H87" s="89" t="s">
        <v>199</v>
      </c>
      <c r="I87" s="86" t="s">
        <v>76</v>
      </c>
      <c r="J87" s="158">
        <v>0</v>
      </c>
      <c r="K87" s="96">
        <v>0</v>
      </c>
      <c r="L87" s="48">
        <f t="shared" si="1"/>
        <v>0</v>
      </c>
      <c r="M87" s="94"/>
      <c r="N87" s="97" t="s">
        <v>73</v>
      </c>
      <c r="O87" s="97" t="s">
        <v>73</v>
      </c>
      <c r="P87" s="97" t="s">
        <v>73</v>
      </c>
    </row>
    <row r="88" spans="2:16" s="12" customFormat="1" ht="25.5" x14ac:dyDescent="0.25">
      <c r="B88" s="95">
        <v>83</v>
      </c>
      <c r="C88" s="83" t="s">
        <v>216</v>
      </c>
      <c r="D88" s="83" t="s">
        <v>4940</v>
      </c>
      <c r="E88" s="83" t="s">
        <v>216</v>
      </c>
      <c r="F88" s="83" t="s">
        <v>92</v>
      </c>
      <c r="G88" s="85" t="s">
        <v>81</v>
      </c>
      <c r="H88" s="89" t="s">
        <v>199</v>
      </c>
      <c r="I88" s="86" t="s">
        <v>76</v>
      </c>
      <c r="J88" s="158">
        <v>175</v>
      </c>
      <c r="K88" s="96">
        <v>1</v>
      </c>
      <c r="L88" s="48">
        <f t="shared" si="1"/>
        <v>0</v>
      </c>
      <c r="M88" s="94"/>
      <c r="N88" s="97" t="s">
        <v>73</v>
      </c>
      <c r="O88" s="97" t="s">
        <v>73</v>
      </c>
      <c r="P88" s="97" t="s">
        <v>73</v>
      </c>
    </row>
    <row r="89" spans="2:16" s="12" customFormat="1" ht="76.5" x14ac:dyDescent="0.25">
      <c r="B89" s="95">
        <v>84</v>
      </c>
      <c r="C89" s="83" t="s">
        <v>217</v>
      </c>
      <c r="D89" s="83" t="s">
        <v>4940</v>
      </c>
      <c r="E89" s="83" t="s">
        <v>217</v>
      </c>
      <c r="F89" s="83" t="s">
        <v>92</v>
      </c>
      <c r="G89" s="85" t="s">
        <v>81</v>
      </c>
      <c r="H89" s="89" t="s">
        <v>218</v>
      </c>
      <c r="I89" s="86" t="s">
        <v>76</v>
      </c>
      <c r="J89" s="158">
        <v>1.7749999999999999</v>
      </c>
      <c r="K89" s="96">
        <v>0</v>
      </c>
      <c r="L89" s="48">
        <f t="shared" si="1"/>
        <v>1.7749999999999999</v>
      </c>
      <c r="M89" s="94"/>
      <c r="N89" s="97" t="s">
        <v>73</v>
      </c>
      <c r="O89" s="97" t="s">
        <v>73</v>
      </c>
      <c r="P89" s="97" t="s">
        <v>73</v>
      </c>
    </row>
    <row r="90" spans="2:16" s="12" customFormat="1" ht="76.5" x14ac:dyDescent="0.25">
      <c r="B90" s="95">
        <v>85</v>
      </c>
      <c r="C90" s="83" t="s">
        <v>219</v>
      </c>
      <c r="D90" s="83" t="s">
        <v>4940</v>
      </c>
      <c r="E90" s="83" t="s">
        <v>219</v>
      </c>
      <c r="F90" s="83" t="s">
        <v>92</v>
      </c>
      <c r="G90" s="85" t="s">
        <v>81</v>
      </c>
      <c r="H90" s="89" t="s">
        <v>218</v>
      </c>
      <c r="I90" s="86" t="s">
        <v>76</v>
      </c>
      <c r="J90" s="158">
        <v>0.71299999999999997</v>
      </c>
      <c r="K90" s="96">
        <v>0</v>
      </c>
      <c r="L90" s="48">
        <f t="shared" si="1"/>
        <v>0.71299999999999997</v>
      </c>
      <c r="M90" s="94"/>
      <c r="N90" s="97" t="s">
        <v>73</v>
      </c>
      <c r="O90" s="97" t="s">
        <v>73</v>
      </c>
      <c r="P90" s="97" t="s">
        <v>73</v>
      </c>
    </row>
    <row r="91" spans="2:16" s="12" customFormat="1" ht="76.5" x14ac:dyDescent="0.25">
      <c r="B91" s="95">
        <v>86</v>
      </c>
      <c r="C91" s="83" t="s">
        <v>220</v>
      </c>
      <c r="D91" s="83" t="s">
        <v>4940</v>
      </c>
      <c r="E91" s="83" t="s">
        <v>220</v>
      </c>
      <c r="F91" s="83" t="s">
        <v>92</v>
      </c>
      <c r="G91" s="85" t="s">
        <v>81</v>
      </c>
      <c r="H91" s="89" t="s">
        <v>218</v>
      </c>
      <c r="I91" s="86" t="s">
        <v>76</v>
      </c>
      <c r="J91" s="158">
        <v>0.54200000000000004</v>
      </c>
      <c r="K91" s="96">
        <v>0</v>
      </c>
      <c r="L91" s="48">
        <f t="shared" si="1"/>
        <v>0.54200000000000004</v>
      </c>
      <c r="M91" s="94"/>
      <c r="N91" s="97" t="s">
        <v>73</v>
      </c>
      <c r="O91" s="97" t="s">
        <v>73</v>
      </c>
      <c r="P91" s="97" t="s">
        <v>73</v>
      </c>
    </row>
    <row r="92" spans="2:16" s="12" customFormat="1" ht="76.5" x14ac:dyDescent="0.25">
      <c r="B92" s="95">
        <v>87</v>
      </c>
      <c r="C92" s="83" t="s">
        <v>221</v>
      </c>
      <c r="D92" s="83" t="s">
        <v>4940</v>
      </c>
      <c r="E92" s="83" t="s">
        <v>221</v>
      </c>
      <c r="F92" s="83" t="s">
        <v>92</v>
      </c>
      <c r="G92" s="85" t="s">
        <v>81</v>
      </c>
      <c r="H92" s="89" t="s">
        <v>218</v>
      </c>
      <c r="I92" s="86" t="s">
        <v>76</v>
      </c>
      <c r="J92" s="158">
        <v>0.252</v>
      </c>
      <c r="K92" s="96">
        <v>0</v>
      </c>
      <c r="L92" s="48">
        <f t="shared" si="1"/>
        <v>0.252</v>
      </c>
      <c r="M92" s="94"/>
      <c r="N92" s="97" t="s">
        <v>73</v>
      </c>
      <c r="O92" s="97" t="s">
        <v>73</v>
      </c>
      <c r="P92" s="97" t="s">
        <v>73</v>
      </c>
    </row>
    <row r="93" spans="2:16" s="12" customFormat="1" ht="76.5" x14ac:dyDescent="0.25">
      <c r="B93" s="95">
        <v>88</v>
      </c>
      <c r="C93" s="83" t="s">
        <v>222</v>
      </c>
      <c r="D93" s="83" t="s">
        <v>4940</v>
      </c>
      <c r="E93" s="83" t="s">
        <v>222</v>
      </c>
      <c r="F93" s="83" t="s">
        <v>92</v>
      </c>
      <c r="G93" s="85" t="s">
        <v>81</v>
      </c>
      <c r="H93" s="89" t="s">
        <v>218</v>
      </c>
      <c r="I93" s="86" t="s">
        <v>76</v>
      </c>
      <c r="J93" s="158">
        <v>0.85099999999999998</v>
      </c>
      <c r="K93" s="96">
        <v>0</v>
      </c>
      <c r="L93" s="48">
        <f t="shared" si="1"/>
        <v>0.85099999999999998</v>
      </c>
      <c r="M93" s="94"/>
      <c r="N93" s="97" t="s">
        <v>73</v>
      </c>
      <c r="O93" s="97" t="s">
        <v>73</v>
      </c>
      <c r="P93" s="97" t="s">
        <v>73</v>
      </c>
    </row>
    <row r="94" spans="2:16" s="12" customFormat="1" ht="76.5" x14ac:dyDescent="0.25">
      <c r="B94" s="95">
        <v>89</v>
      </c>
      <c r="C94" s="83" t="s">
        <v>223</v>
      </c>
      <c r="D94" s="83" t="s">
        <v>4940</v>
      </c>
      <c r="E94" s="83" t="s">
        <v>223</v>
      </c>
      <c r="F94" s="83" t="s">
        <v>92</v>
      </c>
      <c r="G94" s="85" t="s">
        <v>81</v>
      </c>
      <c r="H94" s="89" t="s">
        <v>218</v>
      </c>
      <c r="I94" s="86" t="s">
        <v>76</v>
      </c>
      <c r="J94" s="158">
        <v>0.47299999999999998</v>
      </c>
      <c r="K94" s="96">
        <v>0</v>
      </c>
      <c r="L94" s="48">
        <f t="shared" si="1"/>
        <v>0.47299999999999998</v>
      </c>
      <c r="M94" s="94"/>
      <c r="N94" s="97" t="s">
        <v>73</v>
      </c>
      <c r="O94" s="97" t="s">
        <v>73</v>
      </c>
      <c r="P94" s="97" t="s">
        <v>73</v>
      </c>
    </row>
    <row r="95" spans="2:16" s="12" customFormat="1" ht="76.5" x14ac:dyDescent="0.25">
      <c r="B95" s="95">
        <v>90</v>
      </c>
      <c r="C95" s="83" t="s">
        <v>224</v>
      </c>
      <c r="D95" s="83" t="s">
        <v>4940</v>
      </c>
      <c r="E95" s="83" t="s">
        <v>224</v>
      </c>
      <c r="F95" s="83" t="s">
        <v>92</v>
      </c>
      <c r="G95" s="85" t="s">
        <v>81</v>
      </c>
      <c r="H95" s="89" t="s">
        <v>218</v>
      </c>
      <c r="I95" s="86" t="s">
        <v>76</v>
      </c>
      <c r="J95" s="158">
        <v>1.869</v>
      </c>
      <c r="K95" s="96">
        <v>0</v>
      </c>
      <c r="L95" s="48">
        <f t="shared" si="1"/>
        <v>1.869</v>
      </c>
      <c r="M95" s="94"/>
      <c r="N95" s="97" t="s">
        <v>73</v>
      </c>
      <c r="O95" s="97" t="s">
        <v>73</v>
      </c>
      <c r="P95" s="97" t="s">
        <v>73</v>
      </c>
    </row>
    <row r="96" spans="2:16" s="12" customFormat="1" ht="76.5" x14ac:dyDescent="0.25">
      <c r="B96" s="95">
        <v>91</v>
      </c>
      <c r="C96" s="83" t="s">
        <v>225</v>
      </c>
      <c r="D96" s="83" t="s">
        <v>4940</v>
      </c>
      <c r="E96" s="83" t="s">
        <v>225</v>
      </c>
      <c r="F96" s="83" t="s">
        <v>92</v>
      </c>
      <c r="G96" s="85" t="s">
        <v>81</v>
      </c>
      <c r="H96" s="89" t="s">
        <v>218</v>
      </c>
      <c r="I96" s="86" t="s">
        <v>76</v>
      </c>
      <c r="J96" s="158">
        <v>0.38900000000000001</v>
      </c>
      <c r="K96" s="96">
        <v>0</v>
      </c>
      <c r="L96" s="48">
        <f t="shared" si="1"/>
        <v>0.38900000000000001</v>
      </c>
      <c r="M96" s="94"/>
      <c r="N96" s="97" t="s">
        <v>73</v>
      </c>
      <c r="O96" s="97" t="s">
        <v>73</v>
      </c>
      <c r="P96" s="97" t="s">
        <v>73</v>
      </c>
    </row>
    <row r="97" spans="2:16" s="12" customFormat="1" ht="76.5" x14ac:dyDescent="0.25">
      <c r="B97" s="95">
        <v>92</v>
      </c>
      <c r="C97" s="83" t="s">
        <v>226</v>
      </c>
      <c r="D97" s="83" t="s">
        <v>4940</v>
      </c>
      <c r="E97" s="83" t="s">
        <v>226</v>
      </c>
      <c r="F97" s="83" t="s">
        <v>92</v>
      </c>
      <c r="G97" s="85" t="s">
        <v>81</v>
      </c>
      <c r="H97" s="89" t="s">
        <v>218</v>
      </c>
      <c r="I97" s="86" t="s">
        <v>76</v>
      </c>
      <c r="J97" s="158">
        <v>0.39100000000000001</v>
      </c>
      <c r="K97" s="96">
        <v>0</v>
      </c>
      <c r="L97" s="48">
        <f t="shared" si="1"/>
        <v>0.39100000000000001</v>
      </c>
      <c r="M97" s="94"/>
      <c r="N97" s="97" t="s">
        <v>73</v>
      </c>
      <c r="O97" s="97" t="s">
        <v>73</v>
      </c>
      <c r="P97" s="97" t="s">
        <v>73</v>
      </c>
    </row>
    <row r="98" spans="2:16" s="12" customFormat="1" ht="76.5" x14ac:dyDescent="0.25">
      <c r="B98" s="95">
        <v>93</v>
      </c>
      <c r="C98" s="83" t="s">
        <v>227</v>
      </c>
      <c r="D98" s="83" t="s">
        <v>4940</v>
      </c>
      <c r="E98" s="83" t="s">
        <v>227</v>
      </c>
      <c r="F98" s="83" t="s">
        <v>92</v>
      </c>
      <c r="G98" s="85" t="s">
        <v>81</v>
      </c>
      <c r="H98" s="89" t="s">
        <v>218</v>
      </c>
      <c r="I98" s="86" t="s">
        <v>76</v>
      </c>
      <c r="J98" s="158">
        <v>0.37440000000000001</v>
      </c>
      <c r="K98" s="96">
        <v>0</v>
      </c>
      <c r="L98" s="48">
        <f t="shared" si="1"/>
        <v>0.37440000000000001</v>
      </c>
      <c r="M98" s="94"/>
      <c r="N98" s="97" t="s">
        <v>73</v>
      </c>
      <c r="O98" s="97" t="s">
        <v>73</v>
      </c>
      <c r="P98" s="97" t="s">
        <v>73</v>
      </c>
    </row>
    <row r="99" spans="2:16" s="12" customFormat="1" ht="76.5" x14ac:dyDescent="0.25">
      <c r="B99" s="95">
        <v>94</v>
      </c>
      <c r="C99" s="83" t="s">
        <v>228</v>
      </c>
      <c r="D99" s="83" t="s">
        <v>4940</v>
      </c>
      <c r="E99" s="83" t="s">
        <v>228</v>
      </c>
      <c r="F99" s="83" t="s">
        <v>92</v>
      </c>
      <c r="G99" s="85" t="s">
        <v>81</v>
      </c>
      <c r="H99" s="89" t="s">
        <v>218</v>
      </c>
      <c r="I99" s="86" t="s">
        <v>76</v>
      </c>
      <c r="J99" s="158">
        <v>0.69299999999999995</v>
      </c>
      <c r="K99" s="96">
        <v>0</v>
      </c>
      <c r="L99" s="48">
        <f t="shared" si="1"/>
        <v>0.69299999999999995</v>
      </c>
      <c r="M99" s="94"/>
      <c r="N99" s="97" t="s">
        <v>73</v>
      </c>
      <c r="O99" s="97" t="s">
        <v>73</v>
      </c>
      <c r="P99" s="97" t="s">
        <v>73</v>
      </c>
    </row>
    <row r="100" spans="2:16" s="12" customFormat="1" ht="76.5" x14ac:dyDescent="0.25">
      <c r="B100" s="95">
        <v>95</v>
      </c>
      <c r="C100" s="83" t="s">
        <v>229</v>
      </c>
      <c r="D100" s="83" t="s">
        <v>4940</v>
      </c>
      <c r="E100" s="83" t="s">
        <v>229</v>
      </c>
      <c r="F100" s="83" t="s">
        <v>92</v>
      </c>
      <c r="G100" s="85" t="s">
        <v>81</v>
      </c>
      <c r="H100" s="89" t="s">
        <v>218</v>
      </c>
      <c r="I100" s="86" t="s">
        <v>76</v>
      </c>
      <c r="J100" s="158">
        <v>0.36499999999999999</v>
      </c>
      <c r="K100" s="96">
        <v>0</v>
      </c>
      <c r="L100" s="48">
        <f t="shared" si="1"/>
        <v>0.36499999999999999</v>
      </c>
      <c r="M100" s="94"/>
      <c r="N100" s="97" t="s">
        <v>73</v>
      </c>
      <c r="O100" s="97" t="s">
        <v>73</v>
      </c>
      <c r="P100" s="97" t="s">
        <v>73</v>
      </c>
    </row>
    <row r="101" spans="2:16" s="12" customFormat="1" ht="76.5" x14ac:dyDescent="0.25">
      <c r="B101" s="95">
        <v>96</v>
      </c>
      <c r="C101" s="83" t="s">
        <v>230</v>
      </c>
      <c r="D101" s="83" t="s">
        <v>4940</v>
      </c>
      <c r="E101" s="83" t="s">
        <v>230</v>
      </c>
      <c r="F101" s="83" t="s">
        <v>92</v>
      </c>
      <c r="G101" s="85" t="s">
        <v>81</v>
      </c>
      <c r="H101" s="89" t="s">
        <v>218</v>
      </c>
      <c r="I101" s="86" t="s">
        <v>76</v>
      </c>
      <c r="J101" s="158">
        <v>1.208</v>
      </c>
      <c r="K101" s="96">
        <v>0</v>
      </c>
      <c r="L101" s="48">
        <f t="shared" si="1"/>
        <v>1.208</v>
      </c>
      <c r="M101" s="94"/>
      <c r="N101" s="97" t="s">
        <v>73</v>
      </c>
      <c r="O101" s="97" t="s">
        <v>73</v>
      </c>
      <c r="P101" s="97" t="s">
        <v>73</v>
      </c>
    </row>
    <row r="102" spans="2:16" s="12" customFormat="1" ht="76.5" x14ac:dyDescent="0.25">
      <c r="B102" s="95">
        <v>97</v>
      </c>
      <c r="C102" s="83" t="s">
        <v>231</v>
      </c>
      <c r="D102" s="83" t="s">
        <v>4940</v>
      </c>
      <c r="E102" s="83" t="s">
        <v>231</v>
      </c>
      <c r="F102" s="83" t="s">
        <v>92</v>
      </c>
      <c r="G102" s="85" t="s">
        <v>81</v>
      </c>
      <c r="H102" s="89" t="s">
        <v>218</v>
      </c>
      <c r="I102" s="86" t="s">
        <v>76</v>
      </c>
      <c r="J102" s="158">
        <v>0.153</v>
      </c>
      <c r="K102" s="96">
        <v>0</v>
      </c>
      <c r="L102" s="48">
        <f t="shared" si="1"/>
        <v>0.153</v>
      </c>
      <c r="M102" s="94"/>
      <c r="N102" s="97" t="s">
        <v>73</v>
      </c>
      <c r="O102" s="97" t="s">
        <v>73</v>
      </c>
      <c r="P102" s="97" t="s">
        <v>73</v>
      </c>
    </row>
    <row r="103" spans="2:16" s="12" customFormat="1" ht="76.5" x14ac:dyDescent="0.25">
      <c r="B103" s="95">
        <v>98</v>
      </c>
      <c r="C103" s="83" t="s">
        <v>232</v>
      </c>
      <c r="D103" s="83" t="s">
        <v>4940</v>
      </c>
      <c r="E103" s="83" t="s">
        <v>232</v>
      </c>
      <c r="F103" s="83" t="s">
        <v>92</v>
      </c>
      <c r="G103" s="85" t="s">
        <v>81</v>
      </c>
      <c r="H103" s="89" t="s">
        <v>218</v>
      </c>
      <c r="I103" s="86" t="s">
        <v>76</v>
      </c>
      <c r="J103" s="158">
        <v>0.158</v>
      </c>
      <c r="K103" s="96">
        <v>0</v>
      </c>
      <c r="L103" s="48">
        <f t="shared" si="1"/>
        <v>0.158</v>
      </c>
      <c r="M103" s="94"/>
      <c r="N103" s="97" t="s">
        <v>73</v>
      </c>
      <c r="O103" s="97" t="s">
        <v>73</v>
      </c>
      <c r="P103" s="97" t="s">
        <v>73</v>
      </c>
    </row>
    <row r="104" spans="2:16" s="12" customFormat="1" ht="76.5" x14ac:dyDescent="0.25">
      <c r="B104" s="95">
        <v>99</v>
      </c>
      <c r="C104" s="83" t="s">
        <v>233</v>
      </c>
      <c r="D104" s="83" t="s">
        <v>4940</v>
      </c>
      <c r="E104" s="83" t="s">
        <v>233</v>
      </c>
      <c r="F104" s="83" t="s">
        <v>92</v>
      </c>
      <c r="G104" s="85" t="s">
        <v>81</v>
      </c>
      <c r="H104" s="89" t="s">
        <v>218</v>
      </c>
      <c r="I104" s="86" t="s">
        <v>76</v>
      </c>
      <c r="J104" s="158">
        <v>0.876</v>
      </c>
      <c r="K104" s="96">
        <v>0</v>
      </c>
      <c r="L104" s="48">
        <f t="shared" si="1"/>
        <v>0.876</v>
      </c>
      <c r="M104" s="94"/>
      <c r="N104" s="97" t="s">
        <v>73</v>
      </c>
      <c r="O104" s="97" t="s">
        <v>73</v>
      </c>
      <c r="P104" s="97" t="s">
        <v>73</v>
      </c>
    </row>
    <row r="105" spans="2:16" s="12" customFormat="1" ht="76.5" x14ac:dyDescent="0.25">
      <c r="B105" s="95">
        <v>100</v>
      </c>
      <c r="C105" s="83" t="s">
        <v>234</v>
      </c>
      <c r="D105" s="83" t="s">
        <v>4940</v>
      </c>
      <c r="E105" s="83" t="s">
        <v>234</v>
      </c>
      <c r="F105" s="83" t="s">
        <v>92</v>
      </c>
      <c r="G105" s="85" t="s">
        <v>81</v>
      </c>
      <c r="H105" s="89" t="s">
        <v>218</v>
      </c>
      <c r="I105" s="86" t="s">
        <v>76</v>
      </c>
      <c r="J105" s="158">
        <v>0.31569999999999998</v>
      </c>
      <c r="K105" s="96">
        <v>0</v>
      </c>
      <c r="L105" s="48">
        <f t="shared" si="1"/>
        <v>0.31569999999999998</v>
      </c>
      <c r="M105" s="94"/>
      <c r="N105" s="97" t="s">
        <v>73</v>
      </c>
      <c r="O105" s="97" t="s">
        <v>73</v>
      </c>
      <c r="P105" s="97" t="s">
        <v>73</v>
      </c>
    </row>
    <row r="106" spans="2:16" s="12" customFormat="1" ht="76.5" x14ac:dyDescent="0.25">
      <c r="B106" s="95">
        <v>101</v>
      </c>
      <c r="C106" s="83" t="s">
        <v>235</v>
      </c>
      <c r="D106" s="83" t="s">
        <v>4940</v>
      </c>
      <c r="E106" s="83" t="s">
        <v>235</v>
      </c>
      <c r="F106" s="83" t="s">
        <v>92</v>
      </c>
      <c r="G106" s="85" t="s">
        <v>81</v>
      </c>
      <c r="H106" s="89" t="s">
        <v>218</v>
      </c>
      <c r="I106" s="86" t="s">
        <v>76</v>
      </c>
      <c r="J106" s="158">
        <v>0.58599999999999997</v>
      </c>
      <c r="K106" s="96">
        <v>0</v>
      </c>
      <c r="L106" s="48">
        <f t="shared" si="1"/>
        <v>0.58599999999999997</v>
      </c>
      <c r="M106" s="94"/>
      <c r="N106" s="97" t="s">
        <v>73</v>
      </c>
      <c r="O106" s="97" t="s">
        <v>73</v>
      </c>
      <c r="P106" s="97" t="s">
        <v>73</v>
      </c>
    </row>
    <row r="107" spans="2:16" s="12" customFormat="1" ht="76.5" x14ac:dyDescent="0.25">
      <c r="B107" s="95">
        <v>102</v>
      </c>
      <c r="C107" s="83" t="s">
        <v>236</v>
      </c>
      <c r="D107" s="83" t="s">
        <v>4940</v>
      </c>
      <c r="E107" s="83" t="s">
        <v>236</v>
      </c>
      <c r="F107" s="83" t="s">
        <v>92</v>
      </c>
      <c r="G107" s="85" t="s">
        <v>81</v>
      </c>
      <c r="H107" s="89" t="s">
        <v>218</v>
      </c>
      <c r="I107" s="86" t="s">
        <v>76</v>
      </c>
      <c r="J107" s="158">
        <v>0.93300000000000005</v>
      </c>
      <c r="K107" s="96">
        <v>0</v>
      </c>
      <c r="L107" s="48">
        <f t="shared" si="1"/>
        <v>0.93300000000000005</v>
      </c>
      <c r="M107" s="94"/>
      <c r="N107" s="97" t="s">
        <v>73</v>
      </c>
      <c r="O107" s="97" t="s">
        <v>73</v>
      </c>
      <c r="P107" s="97" t="s">
        <v>73</v>
      </c>
    </row>
    <row r="108" spans="2:16" s="12" customFormat="1" ht="76.5" x14ac:dyDescent="0.25">
      <c r="B108" s="95">
        <v>103</v>
      </c>
      <c r="C108" s="83" t="s">
        <v>237</v>
      </c>
      <c r="D108" s="83" t="s">
        <v>4940</v>
      </c>
      <c r="E108" s="83" t="s">
        <v>237</v>
      </c>
      <c r="F108" s="83" t="s">
        <v>92</v>
      </c>
      <c r="G108" s="85" t="s">
        <v>81</v>
      </c>
      <c r="H108" s="89" t="s">
        <v>218</v>
      </c>
      <c r="I108" s="86" t="s">
        <v>76</v>
      </c>
      <c r="J108" s="158">
        <v>0.441</v>
      </c>
      <c r="K108" s="96">
        <v>0</v>
      </c>
      <c r="L108" s="48">
        <f t="shared" si="1"/>
        <v>0.441</v>
      </c>
      <c r="M108" s="94"/>
      <c r="N108" s="97" t="s">
        <v>73</v>
      </c>
      <c r="O108" s="97" t="s">
        <v>73</v>
      </c>
      <c r="P108" s="97" t="s">
        <v>73</v>
      </c>
    </row>
    <row r="109" spans="2:16" s="12" customFormat="1" ht="76.5" x14ac:dyDescent="0.25">
      <c r="B109" s="95">
        <v>104</v>
      </c>
      <c r="C109" s="83" t="s">
        <v>238</v>
      </c>
      <c r="D109" s="83" t="s">
        <v>4940</v>
      </c>
      <c r="E109" s="83" t="s">
        <v>238</v>
      </c>
      <c r="F109" s="83" t="s">
        <v>92</v>
      </c>
      <c r="G109" s="85" t="s">
        <v>81</v>
      </c>
      <c r="H109" s="89" t="s">
        <v>218</v>
      </c>
      <c r="I109" s="86" t="s">
        <v>76</v>
      </c>
      <c r="J109" s="158">
        <v>0.504</v>
      </c>
      <c r="K109" s="96">
        <v>0</v>
      </c>
      <c r="L109" s="48">
        <f t="shared" si="1"/>
        <v>0.504</v>
      </c>
      <c r="M109" s="94"/>
      <c r="N109" s="97" t="s">
        <v>73</v>
      </c>
      <c r="O109" s="97" t="s">
        <v>73</v>
      </c>
      <c r="P109" s="97" t="s">
        <v>73</v>
      </c>
    </row>
    <row r="110" spans="2:16" s="12" customFormat="1" ht="76.5" x14ac:dyDescent="0.25">
      <c r="B110" s="95">
        <v>105</v>
      </c>
      <c r="C110" s="83" t="s">
        <v>239</v>
      </c>
      <c r="D110" s="83" t="s">
        <v>4940</v>
      </c>
      <c r="E110" s="83" t="s">
        <v>239</v>
      </c>
      <c r="F110" s="83" t="s">
        <v>92</v>
      </c>
      <c r="G110" s="85" t="s">
        <v>81</v>
      </c>
      <c r="H110" s="89" t="s">
        <v>218</v>
      </c>
      <c r="I110" s="86" t="s">
        <v>76</v>
      </c>
      <c r="J110" s="158">
        <v>0.153</v>
      </c>
      <c r="K110" s="96">
        <v>0</v>
      </c>
      <c r="L110" s="48">
        <f t="shared" si="1"/>
        <v>0.153</v>
      </c>
      <c r="M110" s="94"/>
      <c r="N110" s="97" t="s">
        <v>73</v>
      </c>
      <c r="O110" s="97" t="s">
        <v>73</v>
      </c>
      <c r="P110" s="97" t="s">
        <v>73</v>
      </c>
    </row>
    <row r="111" spans="2:16" s="12" customFormat="1" ht="76.5" x14ac:dyDescent="0.25">
      <c r="B111" s="95">
        <v>106</v>
      </c>
      <c r="C111" s="83" t="s">
        <v>240</v>
      </c>
      <c r="D111" s="83" t="s">
        <v>4940</v>
      </c>
      <c r="E111" s="83" t="s">
        <v>240</v>
      </c>
      <c r="F111" s="83" t="s">
        <v>92</v>
      </c>
      <c r="G111" s="85" t="s">
        <v>81</v>
      </c>
      <c r="H111" s="89" t="s">
        <v>218</v>
      </c>
      <c r="I111" s="86" t="s">
        <v>76</v>
      </c>
      <c r="J111" s="158">
        <v>0.56699999999999995</v>
      </c>
      <c r="K111" s="96">
        <v>0</v>
      </c>
      <c r="L111" s="48">
        <f t="shared" si="1"/>
        <v>0.56699999999999995</v>
      </c>
      <c r="M111" s="94"/>
      <c r="N111" s="97" t="s">
        <v>73</v>
      </c>
      <c r="O111" s="97" t="s">
        <v>73</v>
      </c>
      <c r="P111" s="97" t="s">
        <v>73</v>
      </c>
    </row>
    <row r="112" spans="2:16" s="12" customFormat="1" ht="76.5" x14ac:dyDescent="0.25">
      <c r="B112" s="95">
        <v>107</v>
      </c>
      <c r="C112" s="83" t="s">
        <v>241</v>
      </c>
      <c r="D112" s="83" t="s">
        <v>4940</v>
      </c>
      <c r="E112" s="83" t="s">
        <v>241</v>
      </c>
      <c r="F112" s="83" t="s">
        <v>92</v>
      </c>
      <c r="G112" s="85" t="s">
        <v>81</v>
      </c>
      <c r="H112" s="89" t="s">
        <v>218</v>
      </c>
      <c r="I112" s="86" t="s">
        <v>76</v>
      </c>
      <c r="J112" s="158">
        <v>0.53200000000000003</v>
      </c>
      <c r="K112" s="96">
        <v>0</v>
      </c>
      <c r="L112" s="48">
        <f t="shared" si="1"/>
        <v>0.53200000000000003</v>
      </c>
      <c r="M112" s="94"/>
      <c r="N112" s="97" t="s">
        <v>73</v>
      </c>
      <c r="O112" s="97" t="s">
        <v>73</v>
      </c>
      <c r="P112" s="97" t="s">
        <v>73</v>
      </c>
    </row>
    <row r="113" spans="2:16" s="12" customFormat="1" ht="76.5" x14ac:dyDescent="0.25">
      <c r="B113" s="95">
        <v>108</v>
      </c>
      <c r="C113" s="83" t="s">
        <v>242</v>
      </c>
      <c r="D113" s="83" t="s">
        <v>4940</v>
      </c>
      <c r="E113" s="83" t="s">
        <v>242</v>
      </c>
      <c r="F113" s="83" t="s">
        <v>92</v>
      </c>
      <c r="G113" s="85" t="s">
        <v>81</v>
      </c>
      <c r="H113" s="89" t="s">
        <v>218</v>
      </c>
      <c r="I113" s="86" t="s">
        <v>76</v>
      </c>
      <c r="J113" s="158">
        <v>0.315</v>
      </c>
      <c r="K113" s="96">
        <v>0</v>
      </c>
      <c r="L113" s="48">
        <f t="shared" si="1"/>
        <v>0.315</v>
      </c>
      <c r="M113" s="94"/>
      <c r="N113" s="97" t="s">
        <v>73</v>
      </c>
      <c r="O113" s="97" t="s">
        <v>73</v>
      </c>
      <c r="P113" s="97" t="s">
        <v>73</v>
      </c>
    </row>
    <row r="114" spans="2:16" s="12" customFormat="1" ht="76.5" x14ac:dyDescent="0.25">
      <c r="B114" s="95">
        <v>109</v>
      </c>
      <c r="C114" s="83" t="s">
        <v>243</v>
      </c>
      <c r="D114" s="83" t="s">
        <v>4940</v>
      </c>
      <c r="E114" s="83" t="s">
        <v>243</v>
      </c>
      <c r="F114" s="83" t="s">
        <v>92</v>
      </c>
      <c r="G114" s="85" t="s">
        <v>81</v>
      </c>
      <c r="H114" s="89" t="s">
        <v>218</v>
      </c>
      <c r="I114" s="86" t="s">
        <v>76</v>
      </c>
      <c r="J114" s="158">
        <v>1.292</v>
      </c>
      <c r="K114" s="96">
        <v>0</v>
      </c>
      <c r="L114" s="48">
        <f t="shared" si="1"/>
        <v>1.292</v>
      </c>
      <c r="M114" s="94"/>
      <c r="N114" s="97" t="s">
        <v>73</v>
      </c>
      <c r="O114" s="97" t="s">
        <v>73</v>
      </c>
      <c r="P114" s="97" t="s">
        <v>73</v>
      </c>
    </row>
    <row r="115" spans="2:16" s="12" customFormat="1" ht="76.5" x14ac:dyDescent="0.25">
      <c r="B115" s="95">
        <v>110</v>
      </c>
      <c r="C115" s="83" t="s">
        <v>244</v>
      </c>
      <c r="D115" s="83" t="s">
        <v>4940</v>
      </c>
      <c r="E115" s="83" t="s">
        <v>244</v>
      </c>
      <c r="F115" s="83" t="s">
        <v>92</v>
      </c>
      <c r="G115" s="85" t="s">
        <v>81</v>
      </c>
      <c r="H115" s="89" t="s">
        <v>218</v>
      </c>
      <c r="I115" s="86" t="s">
        <v>76</v>
      </c>
      <c r="J115" s="158">
        <v>0.49099999999999999</v>
      </c>
      <c r="K115" s="96">
        <v>0</v>
      </c>
      <c r="L115" s="48">
        <f t="shared" si="1"/>
        <v>0.49099999999999999</v>
      </c>
      <c r="M115" s="94"/>
      <c r="N115" s="97" t="s">
        <v>73</v>
      </c>
      <c r="O115" s="97" t="s">
        <v>73</v>
      </c>
      <c r="P115" s="97" t="s">
        <v>73</v>
      </c>
    </row>
    <row r="116" spans="2:16" s="12" customFormat="1" ht="76.5" x14ac:dyDescent="0.25">
      <c r="B116" s="95">
        <v>111</v>
      </c>
      <c r="C116" s="83" t="s">
        <v>245</v>
      </c>
      <c r="D116" s="83" t="s">
        <v>4940</v>
      </c>
      <c r="E116" s="83" t="s">
        <v>245</v>
      </c>
      <c r="F116" s="83" t="s">
        <v>92</v>
      </c>
      <c r="G116" s="85" t="s">
        <v>81</v>
      </c>
      <c r="H116" s="89" t="s">
        <v>218</v>
      </c>
      <c r="I116" s="86" t="s">
        <v>76</v>
      </c>
      <c r="J116" s="158">
        <v>0.58599999999999997</v>
      </c>
      <c r="K116" s="96">
        <v>0</v>
      </c>
      <c r="L116" s="48">
        <f t="shared" si="1"/>
        <v>0.58599999999999997</v>
      </c>
      <c r="M116" s="94"/>
      <c r="N116" s="97" t="s">
        <v>73</v>
      </c>
      <c r="O116" s="97" t="s">
        <v>73</v>
      </c>
      <c r="P116" s="97" t="s">
        <v>73</v>
      </c>
    </row>
    <row r="117" spans="2:16" s="12" customFormat="1" ht="76.5" x14ac:dyDescent="0.25">
      <c r="B117" s="95">
        <v>112</v>
      </c>
      <c r="C117" s="83" t="s">
        <v>246</v>
      </c>
      <c r="D117" s="83" t="s">
        <v>4940</v>
      </c>
      <c r="E117" s="83" t="s">
        <v>246</v>
      </c>
      <c r="F117" s="83" t="s">
        <v>92</v>
      </c>
      <c r="G117" s="85" t="s">
        <v>81</v>
      </c>
      <c r="H117" s="89" t="s">
        <v>218</v>
      </c>
      <c r="I117" s="86" t="s">
        <v>76</v>
      </c>
      <c r="J117" s="158">
        <v>0.498</v>
      </c>
      <c r="K117" s="96">
        <v>0</v>
      </c>
      <c r="L117" s="48">
        <f t="shared" si="1"/>
        <v>0.498</v>
      </c>
      <c r="M117" s="94"/>
      <c r="N117" s="97" t="s">
        <v>73</v>
      </c>
      <c r="O117" s="97" t="s">
        <v>73</v>
      </c>
      <c r="P117" s="97" t="s">
        <v>73</v>
      </c>
    </row>
    <row r="118" spans="2:16" s="12" customFormat="1" ht="76.5" x14ac:dyDescent="0.25">
      <c r="B118" s="95">
        <v>113</v>
      </c>
      <c r="C118" s="83" t="s">
        <v>247</v>
      </c>
      <c r="D118" s="83" t="s">
        <v>4940</v>
      </c>
      <c r="E118" s="83" t="s">
        <v>247</v>
      </c>
      <c r="F118" s="83" t="s">
        <v>92</v>
      </c>
      <c r="G118" s="85" t="s">
        <v>81</v>
      </c>
      <c r="H118" s="89" t="s">
        <v>218</v>
      </c>
      <c r="I118" s="86" t="s">
        <v>76</v>
      </c>
      <c r="J118" s="158">
        <v>0.32850000000000001</v>
      </c>
      <c r="K118" s="96">
        <v>0</v>
      </c>
      <c r="L118" s="48">
        <f t="shared" si="1"/>
        <v>0.32850000000000001</v>
      </c>
      <c r="M118" s="94"/>
      <c r="N118" s="97" t="s">
        <v>73</v>
      </c>
      <c r="O118" s="97" t="s">
        <v>73</v>
      </c>
      <c r="P118" s="97" t="s">
        <v>73</v>
      </c>
    </row>
    <row r="119" spans="2:16" s="12" customFormat="1" ht="76.5" x14ac:dyDescent="0.25">
      <c r="B119" s="95">
        <v>114</v>
      </c>
      <c r="C119" s="83" t="s">
        <v>248</v>
      </c>
      <c r="D119" s="83" t="s">
        <v>4940</v>
      </c>
      <c r="E119" s="83" t="s">
        <v>248</v>
      </c>
      <c r="F119" s="83" t="s">
        <v>92</v>
      </c>
      <c r="G119" s="85" t="s">
        <v>81</v>
      </c>
      <c r="H119" s="89" t="s">
        <v>218</v>
      </c>
      <c r="I119" s="86" t="s">
        <v>76</v>
      </c>
      <c r="J119" s="158">
        <v>0.37</v>
      </c>
      <c r="K119" s="96">
        <v>0</v>
      </c>
      <c r="L119" s="48">
        <f t="shared" si="1"/>
        <v>0.37</v>
      </c>
      <c r="M119" s="94"/>
      <c r="N119" s="97" t="s">
        <v>73</v>
      </c>
      <c r="O119" s="97" t="s">
        <v>73</v>
      </c>
      <c r="P119" s="97" t="s">
        <v>73</v>
      </c>
    </row>
    <row r="120" spans="2:16" s="12" customFormat="1" ht="76.5" x14ac:dyDescent="0.25">
      <c r="B120" s="95">
        <v>115</v>
      </c>
      <c r="C120" s="83" t="s">
        <v>249</v>
      </c>
      <c r="D120" s="83" t="s">
        <v>4940</v>
      </c>
      <c r="E120" s="83" t="s">
        <v>249</v>
      </c>
      <c r="F120" s="83" t="s">
        <v>92</v>
      </c>
      <c r="G120" s="85" t="s">
        <v>81</v>
      </c>
      <c r="H120" s="89" t="s">
        <v>218</v>
      </c>
      <c r="I120" s="86" t="s">
        <v>76</v>
      </c>
      <c r="J120" s="158">
        <v>0.68500000000000005</v>
      </c>
      <c r="K120" s="96">
        <v>0</v>
      </c>
      <c r="L120" s="48">
        <f t="shared" si="1"/>
        <v>0.68500000000000005</v>
      </c>
      <c r="M120" s="94"/>
      <c r="N120" s="97" t="s">
        <v>73</v>
      </c>
      <c r="O120" s="97" t="s">
        <v>73</v>
      </c>
      <c r="P120" s="97" t="s">
        <v>73</v>
      </c>
    </row>
    <row r="121" spans="2:16" s="12" customFormat="1" ht="76.5" x14ac:dyDescent="0.25">
      <c r="B121" s="95">
        <v>116</v>
      </c>
      <c r="C121" s="83" t="s">
        <v>250</v>
      </c>
      <c r="D121" s="83" t="s">
        <v>4940</v>
      </c>
      <c r="E121" s="83" t="s">
        <v>250</v>
      </c>
      <c r="F121" s="83" t="s">
        <v>92</v>
      </c>
      <c r="G121" s="85" t="s">
        <v>81</v>
      </c>
      <c r="H121" s="89" t="s">
        <v>218</v>
      </c>
      <c r="I121" s="86" t="s">
        <v>76</v>
      </c>
      <c r="J121" s="158">
        <v>0.38600000000000001</v>
      </c>
      <c r="K121" s="96">
        <v>0</v>
      </c>
      <c r="L121" s="48">
        <f t="shared" si="1"/>
        <v>0.38600000000000001</v>
      </c>
      <c r="M121" s="94"/>
      <c r="N121" s="97" t="s">
        <v>73</v>
      </c>
      <c r="O121" s="97" t="s">
        <v>73</v>
      </c>
      <c r="P121" s="97" t="s">
        <v>73</v>
      </c>
    </row>
    <row r="122" spans="2:16" s="12" customFormat="1" ht="76.5" x14ac:dyDescent="0.25">
      <c r="B122" s="95">
        <v>117</v>
      </c>
      <c r="C122" s="83" t="s">
        <v>251</v>
      </c>
      <c r="D122" s="83" t="s">
        <v>4940</v>
      </c>
      <c r="E122" s="83" t="s">
        <v>251</v>
      </c>
      <c r="F122" s="83" t="s">
        <v>92</v>
      </c>
      <c r="G122" s="85" t="s">
        <v>81</v>
      </c>
      <c r="H122" s="89" t="s">
        <v>218</v>
      </c>
      <c r="I122" s="86" t="s">
        <v>76</v>
      </c>
      <c r="J122" s="158">
        <v>0.70699999999999996</v>
      </c>
      <c r="K122" s="96">
        <v>0</v>
      </c>
      <c r="L122" s="48">
        <f t="shared" si="1"/>
        <v>0.70699999999999996</v>
      </c>
      <c r="M122" s="94"/>
      <c r="N122" s="97" t="s">
        <v>73</v>
      </c>
      <c r="O122" s="97" t="s">
        <v>73</v>
      </c>
      <c r="P122" s="97" t="s">
        <v>73</v>
      </c>
    </row>
    <row r="123" spans="2:16" s="12" customFormat="1" ht="76.5" x14ac:dyDescent="0.25">
      <c r="B123" s="95">
        <v>118</v>
      </c>
      <c r="C123" s="83" t="s">
        <v>252</v>
      </c>
      <c r="D123" s="83" t="s">
        <v>4940</v>
      </c>
      <c r="E123" s="83" t="s">
        <v>252</v>
      </c>
      <c r="F123" s="83" t="s">
        <v>92</v>
      </c>
      <c r="G123" s="85" t="s">
        <v>81</v>
      </c>
      <c r="H123" s="89" t="s">
        <v>218</v>
      </c>
      <c r="I123" s="86" t="s">
        <v>76</v>
      </c>
      <c r="J123" s="158">
        <v>1.4890000000000001</v>
      </c>
      <c r="K123" s="96">
        <v>0</v>
      </c>
      <c r="L123" s="48">
        <f t="shared" si="1"/>
        <v>1.4890000000000001</v>
      </c>
      <c r="M123" s="94"/>
      <c r="N123" s="97" t="s">
        <v>73</v>
      </c>
      <c r="O123" s="97" t="s">
        <v>73</v>
      </c>
      <c r="P123" s="97" t="s">
        <v>73</v>
      </c>
    </row>
    <row r="124" spans="2:16" s="12" customFormat="1" ht="76.5" x14ac:dyDescent="0.25">
      <c r="B124" s="95">
        <v>119</v>
      </c>
      <c r="C124" s="83" t="s">
        <v>253</v>
      </c>
      <c r="D124" s="83" t="s">
        <v>4940</v>
      </c>
      <c r="E124" s="83" t="s">
        <v>253</v>
      </c>
      <c r="F124" s="83" t="s">
        <v>92</v>
      </c>
      <c r="G124" s="85" t="s">
        <v>81</v>
      </c>
      <c r="H124" s="89" t="s">
        <v>218</v>
      </c>
      <c r="I124" s="86" t="s">
        <v>76</v>
      </c>
      <c r="J124" s="158">
        <v>1.4490000000000001</v>
      </c>
      <c r="K124" s="96">
        <v>0</v>
      </c>
      <c r="L124" s="48">
        <f t="shared" ref="L124:L187" si="2">IF(J124="","",(J124-(J124*K124)))</f>
        <v>1.4490000000000001</v>
      </c>
      <c r="M124" s="94"/>
      <c r="N124" s="97" t="s">
        <v>73</v>
      </c>
      <c r="O124" s="97" t="s">
        <v>73</v>
      </c>
      <c r="P124" s="97" t="s">
        <v>73</v>
      </c>
    </row>
    <row r="125" spans="2:16" s="12" customFormat="1" ht="76.5" x14ac:dyDescent="0.25">
      <c r="B125" s="95">
        <v>120</v>
      </c>
      <c r="C125" s="83" t="s">
        <v>254</v>
      </c>
      <c r="D125" s="83" t="s">
        <v>4940</v>
      </c>
      <c r="E125" s="83" t="s">
        <v>254</v>
      </c>
      <c r="F125" s="83" t="s">
        <v>92</v>
      </c>
      <c r="G125" s="85" t="s">
        <v>81</v>
      </c>
      <c r="H125" s="89" t="s">
        <v>218</v>
      </c>
      <c r="I125" s="86" t="s">
        <v>76</v>
      </c>
      <c r="J125" s="158">
        <v>0.72499999999999998</v>
      </c>
      <c r="K125" s="96">
        <v>0</v>
      </c>
      <c r="L125" s="48">
        <f t="shared" si="2"/>
        <v>0.72499999999999998</v>
      </c>
      <c r="M125" s="94"/>
      <c r="N125" s="97" t="s">
        <v>73</v>
      </c>
      <c r="O125" s="97" t="s">
        <v>73</v>
      </c>
      <c r="P125" s="97" t="s">
        <v>73</v>
      </c>
    </row>
    <row r="126" spans="2:16" s="12" customFormat="1" ht="76.5" x14ac:dyDescent="0.25">
      <c r="B126" s="95">
        <v>121</v>
      </c>
      <c r="C126" s="83" t="s">
        <v>255</v>
      </c>
      <c r="D126" s="83" t="s">
        <v>4940</v>
      </c>
      <c r="E126" s="83" t="s">
        <v>255</v>
      </c>
      <c r="F126" s="83" t="s">
        <v>92</v>
      </c>
      <c r="G126" s="85" t="s">
        <v>81</v>
      </c>
      <c r="H126" s="89" t="s">
        <v>218</v>
      </c>
      <c r="I126" s="86" t="s">
        <v>76</v>
      </c>
      <c r="J126" s="158">
        <v>9.7199999999999995E-2</v>
      </c>
      <c r="K126" s="96">
        <v>0</v>
      </c>
      <c r="L126" s="48">
        <f t="shared" si="2"/>
        <v>9.7199999999999995E-2</v>
      </c>
      <c r="M126" s="94"/>
      <c r="N126" s="97" t="s">
        <v>73</v>
      </c>
      <c r="O126" s="97" t="s">
        <v>73</v>
      </c>
      <c r="P126" s="97" t="s">
        <v>73</v>
      </c>
    </row>
    <row r="127" spans="2:16" s="12" customFormat="1" ht="76.5" x14ac:dyDescent="0.25">
      <c r="B127" s="95">
        <v>122</v>
      </c>
      <c r="C127" s="83" t="s">
        <v>256</v>
      </c>
      <c r="D127" s="83" t="s">
        <v>4940</v>
      </c>
      <c r="E127" s="83" t="s">
        <v>256</v>
      </c>
      <c r="F127" s="83" t="s">
        <v>92</v>
      </c>
      <c r="G127" s="85" t="s">
        <v>81</v>
      </c>
      <c r="H127" s="89" t="s">
        <v>218</v>
      </c>
      <c r="I127" s="86" t="s">
        <v>76</v>
      </c>
      <c r="J127" s="158">
        <v>0.65300000000000002</v>
      </c>
      <c r="K127" s="96">
        <v>0</v>
      </c>
      <c r="L127" s="48">
        <f t="shared" si="2"/>
        <v>0.65300000000000002</v>
      </c>
      <c r="M127" s="94"/>
      <c r="N127" s="97" t="s">
        <v>73</v>
      </c>
      <c r="O127" s="97" t="s">
        <v>73</v>
      </c>
      <c r="P127" s="97" t="s">
        <v>73</v>
      </c>
    </row>
    <row r="128" spans="2:16" s="12" customFormat="1" ht="76.5" x14ac:dyDescent="0.25">
      <c r="B128" s="95">
        <v>123</v>
      </c>
      <c r="C128" s="83" t="s">
        <v>257</v>
      </c>
      <c r="D128" s="83" t="s">
        <v>4940</v>
      </c>
      <c r="E128" s="83" t="s">
        <v>257</v>
      </c>
      <c r="F128" s="83" t="s">
        <v>92</v>
      </c>
      <c r="G128" s="85" t="s">
        <v>81</v>
      </c>
      <c r="H128" s="89" t="s">
        <v>218</v>
      </c>
      <c r="I128" s="86" t="s">
        <v>76</v>
      </c>
      <c r="J128" s="158">
        <v>0.32800000000000001</v>
      </c>
      <c r="K128" s="96">
        <v>0</v>
      </c>
      <c r="L128" s="48">
        <f t="shared" si="2"/>
        <v>0.32800000000000001</v>
      </c>
      <c r="M128" s="94"/>
      <c r="N128" s="97" t="s">
        <v>73</v>
      </c>
      <c r="O128" s="97" t="s">
        <v>73</v>
      </c>
      <c r="P128" s="97" t="s">
        <v>73</v>
      </c>
    </row>
    <row r="129" spans="2:16" s="12" customFormat="1" ht="76.5" x14ac:dyDescent="0.25">
      <c r="B129" s="95">
        <v>124</v>
      </c>
      <c r="C129" s="83" t="s">
        <v>258</v>
      </c>
      <c r="D129" s="83" t="s">
        <v>4940</v>
      </c>
      <c r="E129" s="83" t="s">
        <v>258</v>
      </c>
      <c r="F129" s="83" t="s">
        <v>92</v>
      </c>
      <c r="G129" s="85" t="s">
        <v>81</v>
      </c>
      <c r="H129" s="89" t="s">
        <v>218</v>
      </c>
      <c r="I129" s="86" t="s">
        <v>76</v>
      </c>
      <c r="J129" s="158">
        <v>1.1850000000000001</v>
      </c>
      <c r="K129" s="96">
        <v>0</v>
      </c>
      <c r="L129" s="48">
        <f t="shared" si="2"/>
        <v>1.1850000000000001</v>
      </c>
      <c r="M129" s="94"/>
      <c r="N129" s="97" t="s">
        <v>73</v>
      </c>
      <c r="O129" s="97" t="s">
        <v>73</v>
      </c>
      <c r="P129" s="97" t="s">
        <v>73</v>
      </c>
    </row>
    <row r="130" spans="2:16" s="12" customFormat="1" ht="76.5" x14ac:dyDescent="0.25">
      <c r="B130" s="95">
        <v>125</v>
      </c>
      <c r="C130" s="83" t="s">
        <v>259</v>
      </c>
      <c r="D130" s="83" t="s">
        <v>4940</v>
      </c>
      <c r="E130" s="83" t="s">
        <v>259</v>
      </c>
      <c r="F130" s="83" t="s">
        <v>92</v>
      </c>
      <c r="G130" s="85" t="s">
        <v>81</v>
      </c>
      <c r="H130" s="89" t="s">
        <v>218</v>
      </c>
      <c r="I130" s="86" t="s">
        <v>76</v>
      </c>
      <c r="J130" s="158">
        <v>1.9410000000000001</v>
      </c>
      <c r="K130" s="96">
        <v>0</v>
      </c>
      <c r="L130" s="48">
        <f t="shared" si="2"/>
        <v>1.9410000000000001</v>
      </c>
      <c r="M130" s="94"/>
      <c r="N130" s="97" t="s">
        <v>73</v>
      </c>
      <c r="O130" s="97" t="s">
        <v>73</v>
      </c>
      <c r="P130" s="97" t="s">
        <v>73</v>
      </c>
    </row>
    <row r="131" spans="2:16" s="12" customFormat="1" ht="76.5" x14ac:dyDescent="0.25">
      <c r="B131" s="95">
        <v>126</v>
      </c>
      <c r="C131" s="83" t="s">
        <v>260</v>
      </c>
      <c r="D131" s="83" t="s">
        <v>4940</v>
      </c>
      <c r="E131" s="83" t="s">
        <v>260</v>
      </c>
      <c r="F131" s="83" t="s">
        <v>92</v>
      </c>
      <c r="G131" s="85" t="s">
        <v>81</v>
      </c>
      <c r="H131" s="89" t="s">
        <v>218</v>
      </c>
      <c r="I131" s="86" t="s">
        <v>76</v>
      </c>
      <c r="J131" s="158">
        <v>0.32800000000000001</v>
      </c>
      <c r="K131" s="96">
        <v>0</v>
      </c>
      <c r="L131" s="48">
        <f t="shared" si="2"/>
        <v>0.32800000000000001</v>
      </c>
      <c r="M131" s="94"/>
      <c r="N131" s="97" t="s">
        <v>73</v>
      </c>
      <c r="O131" s="97" t="s">
        <v>73</v>
      </c>
      <c r="P131" s="97" t="s">
        <v>73</v>
      </c>
    </row>
    <row r="132" spans="2:16" s="12" customFormat="1" ht="76.5" x14ac:dyDescent="0.25">
      <c r="B132" s="95">
        <v>127</v>
      </c>
      <c r="C132" s="83" t="s">
        <v>261</v>
      </c>
      <c r="D132" s="83" t="s">
        <v>4940</v>
      </c>
      <c r="E132" s="83" t="s">
        <v>261</v>
      </c>
      <c r="F132" s="83" t="s">
        <v>92</v>
      </c>
      <c r="G132" s="85" t="s">
        <v>81</v>
      </c>
      <c r="H132" s="89" t="s">
        <v>218</v>
      </c>
      <c r="I132" s="86" t="s">
        <v>76</v>
      </c>
      <c r="J132" s="158">
        <v>0.47299999999999998</v>
      </c>
      <c r="K132" s="96">
        <v>0</v>
      </c>
      <c r="L132" s="48">
        <f t="shared" si="2"/>
        <v>0.47299999999999998</v>
      </c>
      <c r="M132" s="94"/>
      <c r="N132" s="97" t="s">
        <v>73</v>
      </c>
      <c r="O132" s="97" t="s">
        <v>73</v>
      </c>
      <c r="P132" s="97" t="s">
        <v>73</v>
      </c>
    </row>
    <row r="133" spans="2:16" s="12" customFormat="1" ht="76.5" x14ac:dyDescent="0.25">
      <c r="B133" s="95">
        <v>128</v>
      </c>
      <c r="C133" s="83" t="s">
        <v>262</v>
      </c>
      <c r="D133" s="83" t="s">
        <v>4940</v>
      </c>
      <c r="E133" s="83" t="s">
        <v>262</v>
      </c>
      <c r="F133" s="83" t="s">
        <v>92</v>
      </c>
      <c r="G133" s="85" t="s">
        <v>81</v>
      </c>
      <c r="H133" s="89" t="s">
        <v>218</v>
      </c>
      <c r="I133" s="86" t="s">
        <v>76</v>
      </c>
      <c r="J133" s="158">
        <v>0.153</v>
      </c>
      <c r="K133" s="96">
        <v>0</v>
      </c>
      <c r="L133" s="48">
        <f t="shared" si="2"/>
        <v>0.153</v>
      </c>
      <c r="M133" s="94"/>
      <c r="N133" s="97" t="s">
        <v>73</v>
      </c>
      <c r="O133" s="97" t="s">
        <v>73</v>
      </c>
      <c r="P133" s="97" t="s">
        <v>73</v>
      </c>
    </row>
    <row r="134" spans="2:16" s="12" customFormat="1" ht="76.5" x14ac:dyDescent="0.25">
      <c r="B134" s="95">
        <v>129</v>
      </c>
      <c r="C134" s="83" t="s">
        <v>263</v>
      </c>
      <c r="D134" s="83" t="s">
        <v>4940</v>
      </c>
      <c r="E134" s="83" t="s">
        <v>263</v>
      </c>
      <c r="F134" s="83" t="s">
        <v>92</v>
      </c>
      <c r="G134" s="85" t="s">
        <v>81</v>
      </c>
      <c r="H134" s="89" t="s">
        <v>218</v>
      </c>
      <c r="I134" s="86" t="s">
        <v>76</v>
      </c>
      <c r="J134" s="158">
        <v>0.153</v>
      </c>
      <c r="K134" s="96">
        <v>0</v>
      </c>
      <c r="L134" s="48">
        <f t="shared" si="2"/>
        <v>0.153</v>
      </c>
      <c r="M134" s="94"/>
      <c r="N134" s="97" t="s">
        <v>73</v>
      </c>
      <c r="O134" s="97" t="s">
        <v>73</v>
      </c>
      <c r="P134" s="97" t="s">
        <v>73</v>
      </c>
    </row>
    <row r="135" spans="2:16" s="12" customFormat="1" ht="76.5" x14ac:dyDescent="0.25">
      <c r="B135" s="95">
        <v>130</v>
      </c>
      <c r="C135" s="83" t="s">
        <v>264</v>
      </c>
      <c r="D135" s="83" t="s">
        <v>4940</v>
      </c>
      <c r="E135" s="83" t="s">
        <v>264</v>
      </c>
      <c r="F135" s="83" t="s">
        <v>92</v>
      </c>
      <c r="G135" s="85" t="s">
        <v>81</v>
      </c>
      <c r="H135" s="89" t="s">
        <v>218</v>
      </c>
      <c r="I135" s="86" t="s">
        <v>76</v>
      </c>
      <c r="J135" s="158">
        <v>0.38250000000000001</v>
      </c>
      <c r="K135" s="96">
        <v>0</v>
      </c>
      <c r="L135" s="48">
        <f t="shared" si="2"/>
        <v>0.38250000000000001</v>
      </c>
      <c r="M135" s="94"/>
      <c r="N135" s="97" t="s">
        <v>73</v>
      </c>
      <c r="O135" s="97" t="s">
        <v>73</v>
      </c>
      <c r="P135" s="97" t="s">
        <v>73</v>
      </c>
    </row>
    <row r="136" spans="2:16" s="12" customFormat="1" ht="76.5" x14ac:dyDescent="0.25">
      <c r="B136" s="95">
        <v>131</v>
      </c>
      <c r="C136" s="83" t="s">
        <v>265</v>
      </c>
      <c r="D136" s="83" t="s">
        <v>4940</v>
      </c>
      <c r="E136" s="83" t="s">
        <v>265</v>
      </c>
      <c r="F136" s="83" t="s">
        <v>92</v>
      </c>
      <c r="G136" s="85" t="s">
        <v>81</v>
      </c>
      <c r="H136" s="89" t="s">
        <v>218</v>
      </c>
      <c r="I136" s="86" t="s">
        <v>76</v>
      </c>
      <c r="J136" s="158">
        <v>1.355</v>
      </c>
      <c r="K136" s="96">
        <v>0</v>
      </c>
      <c r="L136" s="48">
        <f t="shared" si="2"/>
        <v>1.355</v>
      </c>
      <c r="M136" s="94"/>
      <c r="N136" s="97" t="s">
        <v>73</v>
      </c>
      <c r="O136" s="97" t="s">
        <v>73</v>
      </c>
      <c r="P136" s="97" t="s">
        <v>73</v>
      </c>
    </row>
    <row r="137" spans="2:16" s="12" customFormat="1" ht="76.5" x14ac:dyDescent="0.25">
      <c r="B137" s="95">
        <v>132</v>
      </c>
      <c r="C137" s="83" t="s">
        <v>266</v>
      </c>
      <c r="D137" s="83" t="s">
        <v>4940</v>
      </c>
      <c r="E137" s="83" t="s">
        <v>266</v>
      </c>
      <c r="F137" s="83" t="s">
        <v>92</v>
      </c>
      <c r="G137" s="85" t="s">
        <v>81</v>
      </c>
      <c r="H137" s="89" t="s">
        <v>218</v>
      </c>
      <c r="I137" s="86" t="s">
        <v>76</v>
      </c>
      <c r="J137" s="158">
        <v>0.71899999999999997</v>
      </c>
      <c r="K137" s="96">
        <v>0</v>
      </c>
      <c r="L137" s="48">
        <f t="shared" si="2"/>
        <v>0.71899999999999997</v>
      </c>
      <c r="M137" s="94"/>
      <c r="N137" s="97" t="s">
        <v>73</v>
      </c>
      <c r="O137" s="97" t="s">
        <v>73</v>
      </c>
      <c r="P137" s="97" t="s">
        <v>73</v>
      </c>
    </row>
    <row r="138" spans="2:16" s="12" customFormat="1" ht="76.5" x14ac:dyDescent="0.25">
      <c r="B138" s="95">
        <v>133</v>
      </c>
      <c r="C138" s="83" t="s">
        <v>267</v>
      </c>
      <c r="D138" s="83" t="s">
        <v>4940</v>
      </c>
      <c r="E138" s="83" t="s">
        <v>267</v>
      </c>
      <c r="F138" s="83" t="s">
        <v>92</v>
      </c>
      <c r="G138" s="85" t="s">
        <v>81</v>
      </c>
      <c r="H138" s="89" t="s">
        <v>218</v>
      </c>
      <c r="I138" s="86" t="s">
        <v>76</v>
      </c>
      <c r="J138" s="158">
        <v>1.3</v>
      </c>
      <c r="K138" s="96">
        <v>0</v>
      </c>
      <c r="L138" s="48">
        <f t="shared" si="2"/>
        <v>1.3</v>
      </c>
      <c r="M138" s="94"/>
      <c r="N138" s="97" t="s">
        <v>73</v>
      </c>
      <c r="O138" s="97" t="s">
        <v>73</v>
      </c>
      <c r="P138" s="97" t="s">
        <v>73</v>
      </c>
    </row>
    <row r="139" spans="2:16" s="12" customFormat="1" ht="76.5" x14ac:dyDescent="0.25">
      <c r="B139" s="95">
        <v>134</v>
      </c>
      <c r="C139" s="83" t="s">
        <v>268</v>
      </c>
      <c r="D139" s="83" t="s">
        <v>4940</v>
      </c>
      <c r="E139" s="83" t="s">
        <v>268</v>
      </c>
      <c r="F139" s="83" t="s">
        <v>92</v>
      </c>
      <c r="G139" s="85" t="s">
        <v>81</v>
      </c>
      <c r="H139" s="89" t="s">
        <v>218</v>
      </c>
      <c r="I139" s="86" t="s">
        <v>76</v>
      </c>
      <c r="J139" s="158">
        <v>0.378</v>
      </c>
      <c r="K139" s="96">
        <v>0</v>
      </c>
      <c r="L139" s="48">
        <f t="shared" si="2"/>
        <v>0.378</v>
      </c>
      <c r="M139" s="94"/>
      <c r="N139" s="97" t="s">
        <v>73</v>
      </c>
      <c r="O139" s="97" t="s">
        <v>73</v>
      </c>
      <c r="P139" s="97" t="s">
        <v>73</v>
      </c>
    </row>
    <row r="140" spans="2:16" s="12" customFormat="1" ht="76.5" x14ac:dyDescent="0.25">
      <c r="B140" s="95">
        <v>135</v>
      </c>
      <c r="C140" s="83" t="s">
        <v>269</v>
      </c>
      <c r="D140" s="83" t="s">
        <v>4940</v>
      </c>
      <c r="E140" s="83" t="s">
        <v>269</v>
      </c>
      <c r="F140" s="83" t="s">
        <v>92</v>
      </c>
      <c r="G140" s="85" t="s">
        <v>81</v>
      </c>
      <c r="H140" s="89" t="s">
        <v>218</v>
      </c>
      <c r="I140" s="86" t="s">
        <v>76</v>
      </c>
      <c r="J140" s="158">
        <v>0.441</v>
      </c>
      <c r="K140" s="96">
        <v>0</v>
      </c>
      <c r="L140" s="48">
        <f t="shared" si="2"/>
        <v>0.441</v>
      </c>
      <c r="M140" s="94"/>
      <c r="N140" s="97" t="s">
        <v>73</v>
      </c>
      <c r="O140" s="97" t="s">
        <v>73</v>
      </c>
      <c r="P140" s="97" t="s">
        <v>73</v>
      </c>
    </row>
    <row r="141" spans="2:16" s="12" customFormat="1" ht="76.5" x14ac:dyDescent="0.25">
      <c r="B141" s="95">
        <v>136</v>
      </c>
      <c r="C141" s="83" t="s">
        <v>270</v>
      </c>
      <c r="D141" s="83" t="s">
        <v>4940</v>
      </c>
      <c r="E141" s="83" t="s">
        <v>270</v>
      </c>
      <c r="F141" s="83" t="s">
        <v>92</v>
      </c>
      <c r="G141" s="85" t="s">
        <v>81</v>
      </c>
      <c r="H141" s="89" t="s">
        <v>218</v>
      </c>
      <c r="I141" s="86" t="s">
        <v>76</v>
      </c>
      <c r="J141" s="158">
        <v>1.8720000000000001</v>
      </c>
      <c r="K141" s="96">
        <v>0</v>
      </c>
      <c r="L141" s="48">
        <f t="shared" si="2"/>
        <v>1.8720000000000001</v>
      </c>
      <c r="M141" s="94"/>
      <c r="N141" s="97" t="s">
        <v>73</v>
      </c>
      <c r="O141" s="97" t="s">
        <v>73</v>
      </c>
      <c r="P141" s="97" t="s">
        <v>73</v>
      </c>
    </row>
    <row r="142" spans="2:16" s="12" customFormat="1" ht="76.5" x14ac:dyDescent="0.25">
      <c r="B142" s="95">
        <v>137</v>
      </c>
      <c r="C142" s="83" t="s">
        <v>271</v>
      </c>
      <c r="D142" s="83" t="s">
        <v>4940</v>
      </c>
      <c r="E142" s="83" t="s">
        <v>271</v>
      </c>
      <c r="F142" s="83" t="s">
        <v>92</v>
      </c>
      <c r="G142" s="85" t="s">
        <v>81</v>
      </c>
      <c r="H142" s="89" t="s">
        <v>218</v>
      </c>
      <c r="I142" s="86" t="s">
        <v>76</v>
      </c>
      <c r="J142" s="158">
        <v>0.47299999999999998</v>
      </c>
      <c r="K142" s="96">
        <v>0</v>
      </c>
      <c r="L142" s="48">
        <f t="shared" si="2"/>
        <v>0.47299999999999998</v>
      </c>
      <c r="M142" s="94"/>
      <c r="N142" s="97" t="s">
        <v>73</v>
      </c>
      <c r="O142" s="97" t="s">
        <v>73</v>
      </c>
      <c r="P142" s="97" t="s">
        <v>73</v>
      </c>
    </row>
    <row r="143" spans="2:16" s="12" customFormat="1" ht="76.5" x14ac:dyDescent="0.25">
      <c r="B143" s="95">
        <v>138</v>
      </c>
      <c r="C143" s="83" t="s">
        <v>272</v>
      </c>
      <c r="D143" s="83" t="s">
        <v>4940</v>
      </c>
      <c r="E143" s="83" t="s">
        <v>272</v>
      </c>
      <c r="F143" s="83" t="s">
        <v>92</v>
      </c>
      <c r="G143" s="85" t="s">
        <v>81</v>
      </c>
      <c r="H143" s="89" t="s">
        <v>218</v>
      </c>
      <c r="I143" s="86" t="s">
        <v>76</v>
      </c>
      <c r="J143" s="158">
        <v>0.46</v>
      </c>
      <c r="K143" s="96">
        <v>0</v>
      </c>
      <c r="L143" s="48">
        <f t="shared" si="2"/>
        <v>0.46</v>
      </c>
      <c r="M143" s="94"/>
      <c r="N143" s="97" t="s">
        <v>73</v>
      </c>
      <c r="O143" s="97" t="s">
        <v>73</v>
      </c>
      <c r="P143" s="97" t="s">
        <v>73</v>
      </c>
    </row>
    <row r="144" spans="2:16" s="12" customFormat="1" ht="76.5" x14ac:dyDescent="0.25">
      <c r="B144" s="95">
        <v>139</v>
      </c>
      <c r="C144" s="83" t="s">
        <v>273</v>
      </c>
      <c r="D144" s="83" t="s">
        <v>4940</v>
      </c>
      <c r="E144" s="83" t="s">
        <v>273</v>
      </c>
      <c r="F144" s="83" t="s">
        <v>92</v>
      </c>
      <c r="G144" s="85" t="s">
        <v>81</v>
      </c>
      <c r="H144" s="89" t="s">
        <v>218</v>
      </c>
      <c r="I144" s="86" t="s">
        <v>76</v>
      </c>
      <c r="J144" s="158">
        <v>0.158</v>
      </c>
      <c r="K144" s="96">
        <v>0</v>
      </c>
      <c r="L144" s="48">
        <f t="shared" si="2"/>
        <v>0.158</v>
      </c>
      <c r="M144" s="94"/>
      <c r="N144" s="97" t="s">
        <v>73</v>
      </c>
      <c r="O144" s="97" t="s">
        <v>73</v>
      </c>
      <c r="P144" s="97" t="s">
        <v>73</v>
      </c>
    </row>
    <row r="145" spans="2:16" s="12" customFormat="1" ht="76.5" x14ac:dyDescent="0.25">
      <c r="B145" s="95">
        <v>140</v>
      </c>
      <c r="C145" s="83" t="s">
        <v>274</v>
      </c>
      <c r="D145" s="83" t="s">
        <v>4940</v>
      </c>
      <c r="E145" s="83" t="s">
        <v>274</v>
      </c>
      <c r="F145" s="83" t="s">
        <v>92</v>
      </c>
      <c r="G145" s="85" t="s">
        <v>81</v>
      </c>
      <c r="H145" s="89" t="s">
        <v>218</v>
      </c>
      <c r="I145" s="86" t="s">
        <v>76</v>
      </c>
      <c r="J145" s="158">
        <v>3.2964000000000002</v>
      </c>
      <c r="K145" s="96">
        <v>0</v>
      </c>
      <c r="L145" s="48">
        <f t="shared" si="2"/>
        <v>3.2964000000000002</v>
      </c>
      <c r="M145" s="94"/>
      <c r="N145" s="97" t="s">
        <v>73</v>
      </c>
      <c r="O145" s="97" t="s">
        <v>73</v>
      </c>
      <c r="P145" s="97" t="s">
        <v>73</v>
      </c>
    </row>
    <row r="146" spans="2:16" s="12" customFormat="1" ht="76.5" x14ac:dyDescent="0.25">
      <c r="B146" s="95">
        <v>141</v>
      </c>
      <c r="C146" s="83" t="s">
        <v>275</v>
      </c>
      <c r="D146" s="83" t="s">
        <v>4940</v>
      </c>
      <c r="E146" s="83" t="s">
        <v>275</v>
      </c>
      <c r="F146" s="83" t="s">
        <v>92</v>
      </c>
      <c r="G146" s="85" t="s">
        <v>81</v>
      </c>
      <c r="H146" s="89" t="s">
        <v>218</v>
      </c>
      <c r="I146" s="86" t="s">
        <v>76</v>
      </c>
      <c r="J146" s="158">
        <v>0.76800000000000002</v>
      </c>
      <c r="K146" s="96">
        <v>0</v>
      </c>
      <c r="L146" s="48">
        <f t="shared" si="2"/>
        <v>0.76800000000000002</v>
      </c>
      <c r="M146" s="94"/>
      <c r="N146" s="97" t="s">
        <v>73</v>
      </c>
      <c r="O146" s="97" t="s">
        <v>73</v>
      </c>
      <c r="P146" s="97" t="s">
        <v>73</v>
      </c>
    </row>
    <row r="147" spans="2:16" s="12" customFormat="1" ht="76.5" x14ac:dyDescent="0.25">
      <c r="B147" s="95">
        <v>142</v>
      </c>
      <c r="C147" s="83" t="s">
        <v>276</v>
      </c>
      <c r="D147" s="83" t="s">
        <v>4940</v>
      </c>
      <c r="E147" s="83" t="s">
        <v>276</v>
      </c>
      <c r="F147" s="83" t="s">
        <v>92</v>
      </c>
      <c r="G147" s="85" t="s">
        <v>81</v>
      </c>
      <c r="H147" s="89" t="s">
        <v>218</v>
      </c>
      <c r="I147" s="86" t="s">
        <v>76</v>
      </c>
      <c r="J147" s="158">
        <v>0.49399999999999999</v>
      </c>
      <c r="K147" s="96">
        <v>0</v>
      </c>
      <c r="L147" s="48">
        <f t="shared" si="2"/>
        <v>0.49399999999999999</v>
      </c>
      <c r="M147" s="94"/>
      <c r="N147" s="97" t="s">
        <v>73</v>
      </c>
      <c r="O147" s="97" t="s">
        <v>73</v>
      </c>
      <c r="P147" s="97" t="s">
        <v>73</v>
      </c>
    </row>
    <row r="148" spans="2:16" s="12" customFormat="1" ht="76.5" x14ac:dyDescent="0.25">
      <c r="B148" s="95">
        <v>143</v>
      </c>
      <c r="C148" s="83" t="s">
        <v>277</v>
      </c>
      <c r="D148" s="83" t="s">
        <v>4940</v>
      </c>
      <c r="E148" s="83" t="s">
        <v>277</v>
      </c>
      <c r="F148" s="83" t="s">
        <v>92</v>
      </c>
      <c r="G148" s="85" t="s">
        <v>81</v>
      </c>
      <c r="H148" s="89" t="s">
        <v>218</v>
      </c>
      <c r="I148" s="86" t="s">
        <v>76</v>
      </c>
      <c r="J148" s="158">
        <v>0.29599999999999999</v>
      </c>
      <c r="K148" s="96">
        <v>0</v>
      </c>
      <c r="L148" s="48">
        <f t="shared" si="2"/>
        <v>0.29599999999999999</v>
      </c>
      <c r="M148" s="94"/>
      <c r="N148" s="97" t="s">
        <v>73</v>
      </c>
      <c r="O148" s="97" t="s">
        <v>73</v>
      </c>
      <c r="P148" s="97" t="s">
        <v>73</v>
      </c>
    </row>
    <row r="149" spans="2:16" s="12" customFormat="1" ht="76.5" x14ac:dyDescent="0.25">
      <c r="B149" s="95">
        <v>144</v>
      </c>
      <c r="C149" s="83" t="s">
        <v>278</v>
      </c>
      <c r="D149" s="83" t="s">
        <v>4940</v>
      </c>
      <c r="E149" s="83" t="s">
        <v>278</v>
      </c>
      <c r="F149" s="83" t="s">
        <v>92</v>
      </c>
      <c r="G149" s="85" t="s">
        <v>81</v>
      </c>
      <c r="H149" s="89" t="s">
        <v>218</v>
      </c>
      <c r="I149" s="86" t="s">
        <v>76</v>
      </c>
      <c r="J149" s="158">
        <v>7.3994999999999997</v>
      </c>
      <c r="K149" s="96">
        <v>0</v>
      </c>
      <c r="L149" s="48">
        <f t="shared" si="2"/>
        <v>7.3994999999999997</v>
      </c>
      <c r="M149" s="94"/>
      <c r="N149" s="97" t="s">
        <v>73</v>
      </c>
      <c r="O149" s="97" t="s">
        <v>73</v>
      </c>
      <c r="P149" s="97" t="s">
        <v>73</v>
      </c>
    </row>
    <row r="150" spans="2:16" s="12" customFormat="1" ht="76.5" x14ac:dyDescent="0.25">
      <c r="B150" s="95">
        <v>145</v>
      </c>
      <c r="C150" s="83" t="s">
        <v>279</v>
      </c>
      <c r="D150" s="83" t="s">
        <v>4940</v>
      </c>
      <c r="E150" s="83" t="s">
        <v>279</v>
      </c>
      <c r="F150" s="83" t="s">
        <v>92</v>
      </c>
      <c r="G150" s="85" t="s">
        <v>81</v>
      </c>
      <c r="H150" s="89" t="s">
        <v>218</v>
      </c>
      <c r="I150" s="86" t="s">
        <v>76</v>
      </c>
      <c r="J150" s="158">
        <v>0.32800000000000001</v>
      </c>
      <c r="K150" s="96">
        <v>0</v>
      </c>
      <c r="L150" s="48">
        <f t="shared" si="2"/>
        <v>0.32800000000000001</v>
      </c>
      <c r="M150" s="94"/>
      <c r="N150" s="97" t="s">
        <v>73</v>
      </c>
      <c r="O150" s="97" t="s">
        <v>73</v>
      </c>
      <c r="P150" s="97" t="s">
        <v>73</v>
      </c>
    </row>
    <row r="151" spans="2:16" s="12" customFormat="1" ht="76.5" x14ac:dyDescent="0.25">
      <c r="B151" s="95">
        <v>146</v>
      </c>
      <c r="C151" s="83" t="s">
        <v>280</v>
      </c>
      <c r="D151" s="83" t="s">
        <v>4940</v>
      </c>
      <c r="E151" s="83" t="s">
        <v>280</v>
      </c>
      <c r="F151" s="83" t="s">
        <v>92</v>
      </c>
      <c r="G151" s="85" t="s">
        <v>81</v>
      </c>
      <c r="H151" s="89" t="s">
        <v>218</v>
      </c>
      <c r="I151" s="86" t="s">
        <v>76</v>
      </c>
      <c r="J151" s="158">
        <v>0.49099999999999999</v>
      </c>
      <c r="K151" s="96">
        <v>0</v>
      </c>
      <c r="L151" s="48">
        <f t="shared" si="2"/>
        <v>0.49099999999999999</v>
      </c>
      <c r="M151" s="94"/>
      <c r="N151" s="97" t="s">
        <v>73</v>
      </c>
      <c r="O151" s="97" t="s">
        <v>73</v>
      </c>
      <c r="P151" s="97" t="s">
        <v>73</v>
      </c>
    </row>
    <row r="152" spans="2:16" s="12" customFormat="1" ht="76.5" x14ac:dyDescent="0.25">
      <c r="B152" s="95">
        <v>147</v>
      </c>
      <c r="C152" s="83" t="s">
        <v>281</v>
      </c>
      <c r="D152" s="83" t="s">
        <v>4940</v>
      </c>
      <c r="E152" s="83" t="s">
        <v>281</v>
      </c>
      <c r="F152" s="83" t="s">
        <v>92</v>
      </c>
      <c r="G152" s="85" t="s">
        <v>81</v>
      </c>
      <c r="H152" s="89" t="s">
        <v>218</v>
      </c>
      <c r="I152" s="86" t="s">
        <v>76</v>
      </c>
      <c r="J152" s="158">
        <v>0.64900000000000002</v>
      </c>
      <c r="K152" s="96">
        <v>0</v>
      </c>
      <c r="L152" s="48">
        <f t="shared" si="2"/>
        <v>0.64900000000000002</v>
      </c>
      <c r="M152" s="94"/>
      <c r="N152" s="97" t="s">
        <v>73</v>
      </c>
      <c r="O152" s="97" t="s">
        <v>73</v>
      </c>
      <c r="P152" s="97" t="s">
        <v>73</v>
      </c>
    </row>
    <row r="153" spans="2:16" s="12" customFormat="1" ht="76.5" x14ac:dyDescent="0.25">
      <c r="B153" s="95">
        <v>148</v>
      </c>
      <c r="C153" s="83" t="s">
        <v>282</v>
      </c>
      <c r="D153" s="83" t="s">
        <v>4940</v>
      </c>
      <c r="E153" s="83" t="s">
        <v>282</v>
      </c>
      <c r="F153" s="83" t="s">
        <v>92</v>
      </c>
      <c r="G153" s="85" t="s">
        <v>81</v>
      </c>
      <c r="H153" s="89" t="s">
        <v>218</v>
      </c>
      <c r="I153" s="86" t="s">
        <v>76</v>
      </c>
      <c r="J153" s="158">
        <v>0.45300000000000001</v>
      </c>
      <c r="K153" s="96">
        <v>0</v>
      </c>
      <c r="L153" s="48">
        <f t="shared" si="2"/>
        <v>0.45300000000000001</v>
      </c>
      <c r="M153" s="94"/>
      <c r="N153" s="97" t="s">
        <v>73</v>
      </c>
      <c r="O153" s="97" t="s">
        <v>73</v>
      </c>
      <c r="P153" s="97" t="s">
        <v>73</v>
      </c>
    </row>
    <row r="154" spans="2:16" s="12" customFormat="1" ht="76.5" x14ac:dyDescent="0.25">
      <c r="B154" s="95">
        <v>149</v>
      </c>
      <c r="C154" s="83" t="s">
        <v>283</v>
      </c>
      <c r="D154" s="83" t="s">
        <v>4940</v>
      </c>
      <c r="E154" s="83" t="s">
        <v>283</v>
      </c>
      <c r="F154" s="83" t="s">
        <v>92</v>
      </c>
      <c r="G154" s="85" t="s">
        <v>81</v>
      </c>
      <c r="H154" s="89" t="s">
        <v>218</v>
      </c>
      <c r="I154" s="86" t="s">
        <v>76</v>
      </c>
      <c r="J154" s="158">
        <v>1.6180000000000001</v>
      </c>
      <c r="K154" s="96">
        <v>0</v>
      </c>
      <c r="L154" s="48">
        <f t="shared" si="2"/>
        <v>1.6180000000000001</v>
      </c>
      <c r="M154" s="94"/>
      <c r="N154" s="97" t="s">
        <v>73</v>
      </c>
      <c r="O154" s="97" t="s">
        <v>73</v>
      </c>
      <c r="P154" s="97" t="s">
        <v>73</v>
      </c>
    </row>
    <row r="155" spans="2:16" s="12" customFormat="1" ht="76.5" x14ac:dyDescent="0.25">
      <c r="B155" s="95">
        <v>150</v>
      </c>
      <c r="C155" s="83" t="s">
        <v>284</v>
      </c>
      <c r="D155" s="83" t="s">
        <v>4940</v>
      </c>
      <c r="E155" s="83" t="s">
        <v>284</v>
      </c>
      <c r="F155" s="83" t="s">
        <v>92</v>
      </c>
      <c r="G155" s="85" t="s">
        <v>81</v>
      </c>
      <c r="H155" s="89" t="s">
        <v>218</v>
      </c>
      <c r="I155" s="86" t="s">
        <v>76</v>
      </c>
      <c r="J155" s="158">
        <v>0.995</v>
      </c>
      <c r="K155" s="96">
        <v>0</v>
      </c>
      <c r="L155" s="48">
        <f t="shared" si="2"/>
        <v>0.995</v>
      </c>
      <c r="M155" s="94"/>
      <c r="N155" s="97" t="s">
        <v>73</v>
      </c>
      <c r="O155" s="97" t="s">
        <v>73</v>
      </c>
      <c r="P155" s="97" t="s">
        <v>73</v>
      </c>
    </row>
    <row r="156" spans="2:16" s="12" customFormat="1" ht="76.5" x14ac:dyDescent="0.25">
      <c r="B156" s="95">
        <v>151</v>
      </c>
      <c r="C156" s="83" t="s">
        <v>285</v>
      </c>
      <c r="D156" s="83" t="s">
        <v>4940</v>
      </c>
      <c r="E156" s="83" t="s">
        <v>285</v>
      </c>
      <c r="F156" s="83" t="s">
        <v>92</v>
      </c>
      <c r="G156" s="85" t="s">
        <v>81</v>
      </c>
      <c r="H156" s="89" t="s">
        <v>218</v>
      </c>
      <c r="I156" s="86" t="s">
        <v>76</v>
      </c>
      <c r="J156" s="158">
        <v>0.55500000000000005</v>
      </c>
      <c r="K156" s="96">
        <v>0</v>
      </c>
      <c r="L156" s="48">
        <f t="shared" si="2"/>
        <v>0.55500000000000005</v>
      </c>
      <c r="M156" s="94"/>
      <c r="N156" s="97" t="s">
        <v>73</v>
      </c>
      <c r="O156" s="97" t="s">
        <v>73</v>
      </c>
      <c r="P156" s="97" t="s">
        <v>73</v>
      </c>
    </row>
    <row r="157" spans="2:16" s="12" customFormat="1" ht="76.5" x14ac:dyDescent="0.25">
      <c r="B157" s="95">
        <v>152</v>
      </c>
      <c r="C157" s="83" t="s">
        <v>286</v>
      </c>
      <c r="D157" s="83" t="s">
        <v>4940</v>
      </c>
      <c r="E157" s="83" t="s">
        <v>286</v>
      </c>
      <c r="F157" s="83" t="s">
        <v>92</v>
      </c>
      <c r="G157" s="85" t="s">
        <v>81</v>
      </c>
      <c r="H157" s="89" t="s">
        <v>218</v>
      </c>
      <c r="I157" s="86" t="s">
        <v>76</v>
      </c>
      <c r="J157" s="158">
        <v>0.96199999999999997</v>
      </c>
      <c r="K157" s="96">
        <v>0</v>
      </c>
      <c r="L157" s="48">
        <f t="shared" si="2"/>
        <v>0.96199999999999997</v>
      </c>
      <c r="M157" s="94"/>
      <c r="N157" s="97" t="s">
        <v>73</v>
      </c>
      <c r="O157" s="97" t="s">
        <v>73</v>
      </c>
      <c r="P157" s="97" t="s">
        <v>73</v>
      </c>
    </row>
    <row r="158" spans="2:16" s="12" customFormat="1" ht="76.5" x14ac:dyDescent="0.25">
      <c r="B158" s="95">
        <v>153</v>
      </c>
      <c r="C158" s="83" t="s">
        <v>287</v>
      </c>
      <c r="D158" s="83" t="s">
        <v>4940</v>
      </c>
      <c r="E158" s="83" t="s">
        <v>287</v>
      </c>
      <c r="F158" s="83" t="s">
        <v>92</v>
      </c>
      <c r="G158" s="85" t="s">
        <v>81</v>
      </c>
      <c r="H158" s="89" t="s">
        <v>218</v>
      </c>
      <c r="I158" s="86" t="s">
        <v>76</v>
      </c>
      <c r="J158" s="158">
        <v>0.378</v>
      </c>
      <c r="K158" s="96">
        <v>0</v>
      </c>
      <c r="L158" s="48">
        <f t="shared" si="2"/>
        <v>0.378</v>
      </c>
      <c r="M158" s="94"/>
      <c r="N158" s="97" t="s">
        <v>73</v>
      </c>
      <c r="O158" s="97" t="s">
        <v>73</v>
      </c>
      <c r="P158" s="97" t="s">
        <v>73</v>
      </c>
    </row>
    <row r="159" spans="2:16" s="12" customFormat="1" ht="76.5" x14ac:dyDescent="0.25">
      <c r="B159" s="95">
        <v>154</v>
      </c>
      <c r="C159" s="83" t="s">
        <v>288</v>
      </c>
      <c r="D159" s="83" t="s">
        <v>4940</v>
      </c>
      <c r="E159" s="83" t="s">
        <v>288</v>
      </c>
      <c r="F159" s="83" t="s">
        <v>92</v>
      </c>
      <c r="G159" s="85" t="s">
        <v>81</v>
      </c>
      <c r="H159" s="89" t="s">
        <v>218</v>
      </c>
      <c r="I159" s="86" t="s">
        <v>76</v>
      </c>
      <c r="J159" s="158">
        <v>0.95699999999999996</v>
      </c>
      <c r="K159" s="96">
        <v>0</v>
      </c>
      <c r="L159" s="48">
        <f t="shared" si="2"/>
        <v>0.95699999999999996</v>
      </c>
      <c r="M159" s="94"/>
      <c r="N159" s="97" t="s">
        <v>73</v>
      </c>
      <c r="O159" s="97" t="s">
        <v>73</v>
      </c>
      <c r="P159" s="97" t="s">
        <v>73</v>
      </c>
    </row>
    <row r="160" spans="2:16" s="12" customFormat="1" ht="76.5" x14ac:dyDescent="0.25">
      <c r="B160" s="95">
        <v>155</v>
      </c>
      <c r="C160" s="83" t="s">
        <v>289</v>
      </c>
      <c r="D160" s="83" t="s">
        <v>4940</v>
      </c>
      <c r="E160" s="83" t="s">
        <v>289</v>
      </c>
      <c r="F160" s="83" t="s">
        <v>92</v>
      </c>
      <c r="G160" s="85" t="s">
        <v>81</v>
      </c>
      <c r="H160" s="89" t="s">
        <v>218</v>
      </c>
      <c r="I160" s="86" t="s">
        <v>76</v>
      </c>
      <c r="J160" s="158">
        <v>0.76800000000000002</v>
      </c>
      <c r="K160" s="96">
        <v>0</v>
      </c>
      <c r="L160" s="48">
        <f t="shared" si="2"/>
        <v>0.76800000000000002</v>
      </c>
      <c r="M160" s="94"/>
      <c r="N160" s="97" t="s">
        <v>73</v>
      </c>
      <c r="O160" s="97" t="s">
        <v>73</v>
      </c>
      <c r="P160" s="97" t="s">
        <v>73</v>
      </c>
    </row>
    <row r="161" spans="2:16" s="12" customFormat="1" ht="76.5" x14ac:dyDescent="0.25">
      <c r="B161" s="95">
        <v>156</v>
      </c>
      <c r="C161" s="83" t="s">
        <v>290</v>
      </c>
      <c r="D161" s="83" t="s">
        <v>4940</v>
      </c>
      <c r="E161" s="83" t="s">
        <v>290</v>
      </c>
      <c r="F161" s="83" t="s">
        <v>92</v>
      </c>
      <c r="G161" s="85" t="s">
        <v>81</v>
      </c>
      <c r="H161" s="89" t="s">
        <v>218</v>
      </c>
      <c r="I161" s="86" t="s">
        <v>76</v>
      </c>
      <c r="J161" s="158">
        <v>0.158</v>
      </c>
      <c r="K161" s="96">
        <v>0</v>
      </c>
      <c r="L161" s="48">
        <f t="shared" si="2"/>
        <v>0.158</v>
      </c>
      <c r="M161" s="94"/>
      <c r="N161" s="97" t="s">
        <v>73</v>
      </c>
      <c r="O161" s="97" t="s">
        <v>73</v>
      </c>
      <c r="P161" s="97" t="s">
        <v>73</v>
      </c>
    </row>
    <row r="162" spans="2:16" s="12" customFormat="1" ht="76.5" x14ac:dyDescent="0.25">
      <c r="B162" s="95">
        <v>157</v>
      </c>
      <c r="C162" s="83" t="s">
        <v>291</v>
      </c>
      <c r="D162" s="83" t="s">
        <v>4940</v>
      </c>
      <c r="E162" s="83" t="s">
        <v>291</v>
      </c>
      <c r="F162" s="83" t="s">
        <v>92</v>
      </c>
      <c r="G162" s="85" t="s">
        <v>81</v>
      </c>
      <c r="H162" s="89" t="s">
        <v>218</v>
      </c>
      <c r="I162" s="86" t="s">
        <v>76</v>
      </c>
      <c r="J162" s="158">
        <v>0.14219999999999999</v>
      </c>
      <c r="K162" s="96">
        <v>0</v>
      </c>
      <c r="L162" s="48">
        <f t="shared" si="2"/>
        <v>0.14219999999999999</v>
      </c>
      <c r="M162" s="94"/>
      <c r="N162" s="97" t="s">
        <v>73</v>
      </c>
      <c r="O162" s="97" t="s">
        <v>73</v>
      </c>
      <c r="P162" s="97" t="s">
        <v>73</v>
      </c>
    </row>
    <row r="163" spans="2:16" s="12" customFormat="1" ht="76.5" x14ac:dyDescent="0.25">
      <c r="B163" s="95">
        <v>158</v>
      </c>
      <c r="C163" s="83" t="s">
        <v>292</v>
      </c>
      <c r="D163" s="83" t="s">
        <v>4940</v>
      </c>
      <c r="E163" s="83" t="s">
        <v>292</v>
      </c>
      <c r="F163" s="83" t="s">
        <v>92</v>
      </c>
      <c r="G163" s="85" t="s">
        <v>81</v>
      </c>
      <c r="H163" s="89" t="s">
        <v>218</v>
      </c>
      <c r="I163" s="86" t="s">
        <v>76</v>
      </c>
      <c r="J163" s="158">
        <v>0.4</v>
      </c>
      <c r="K163" s="96">
        <v>0</v>
      </c>
      <c r="L163" s="48">
        <f t="shared" si="2"/>
        <v>0.4</v>
      </c>
      <c r="M163" s="94"/>
      <c r="N163" s="97" t="s">
        <v>73</v>
      </c>
      <c r="O163" s="97" t="s">
        <v>73</v>
      </c>
      <c r="P163" s="97" t="s">
        <v>73</v>
      </c>
    </row>
    <row r="164" spans="2:16" s="12" customFormat="1" ht="76.5" x14ac:dyDescent="0.25">
      <c r="B164" s="95">
        <v>159</v>
      </c>
      <c r="C164" s="83" t="s">
        <v>293</v>
      </c>
      <c r="D164" s="83" t="s">
        <v>4940</v>
      </c>
      <c r="E164" s="83" t="s">
        <v>293</v>
      </c>
      <c r="F164" s="83" t="s">
        <v>92</v>
      </c>
      <c r="G164" s="85" t="s">
        <v>81</v>
      </c>
      <c r="H164" s="89" t="s">
        <v>218</v>
      </c>
      <c r="I164" s="86" t="s">
        <v>76</v>
      </c>
      <c r="J164" s="158">
        <v>0.53600000000000003</v>
      </c>
      <c r="K164" s="96">
        <v>0</v>
      </c>
      <c r="L164" s="48">
        <f t="shared" si="2"/>
        <v>0.53600000000000003</v>
      </c>
      <c r="M164" s="94"/>
      <c r="N164" s="97" t="s">
        <v>73</v>
      </c>
      <c r="O164" s="97" t="s">
        <v>73</v>
      </c>
      <c r="P164" s="97" t="s">
        <v>73</v>
      </c>
    </row>
    <row r="165" spans="2:16" s="12" customFormat="1" ht="76.5" x14ac:dyDescent="0.25">
      <c r="B165" s="95">
        <v>160</v>
      </c>
      <c r="C165" s="83" t="s">
        <v>294</v>
      </c>
      <c r="D165" s="83" t="s">
        <v>4940</v>
      </c>
      <c r="E165" s="83" t="s">
        <v>294</v>
      </c>
      <c r="F165" s="83" t="s">
        <v>92</v>
      </c>
      <c r="G165" s="85" t="s">
        <v>81</v>
      </c>
      <c r="H165" s="89" t="s">
        <v>218</v>
      </c>
      <c r="I165" s="86" t="s">
        <v>76</v>
      </c>
      <c r="J165" s="158">
        <v>1.04</v>
      </c>
      <c r="K165" s="96">
        <v>0</v>
      </c>
      <c r="L165" s="48">
        <f t="shared" si="2"/>
        <v>1.04</v>
      </c>
      <c r="M165" s="94"/>
      <c r="N165" s="97" t="s">
        <v>73</v>
      </c>
      <c r="O165" s="97" t="s">
        <v>73</v>
      </c>
      <c r="P165" s="97" t="s">
        <v>73</v>
      </c>
    </row>
    <row r="166" spans="2:16" s="12" customFormat="1" ht="76.5" x14ac:dyDescent="0.25">
      <c r="B166" s="95">
        <v>161</v>
      </c>
      <c r="C166" s="83" t="s">
        <v>295</v>
      </c>
      <c r="D166" s="83" t="s">
        <v>4940</v>
      </c>
      <c r="E166" s="83" t="s">
        <v>295</v>
      </c>
      <c r="F166" s="83" t="s">
        <v>92</v>
      </c>
      <c r="G166" s="85" t="s">
        <v>81</v>
      </c>
      <c r="H166" s="89" t="s">
        <v>218</v>
      </c>
      <c r="I166" s="86" t="s">
        <v>76</v>
      </c>
      <c r="J166" s="158">
        <v>0.65</v>
      </c>
      <c r="K166" s="96">
        <v>0</v>
      </c>
      <c r="L166" s="48">
        <f t="shared" si="2"/>
        <v>0.65</v>
      </c>
      <c r="M166" s="94"/>
      <c r="N166" s="97" t="s">
        <v>73</v>
      </c>
      <c r="O166" s="97" t="s">
        <v>73</v>
      </c>
      <c r="P166" s="97" t="s">
        <v>73</v>
      </c>
    </row>
    <row r="167" spans="2:16" s="12" customFormat="1" ht="76.5" x14ac:dyDescent="0.25">
      <c r="B167" s="95">
        <v>162</v>
      </c>
      <c r="C167" s="83" t="s">
        <v>296</v>
      </c>
      <c r="D167" s="83" t="s">
        <v>4940</v>
      </c>
      <c r="E167" s="83" t="s">
        <v>296</v>
      </c>
      <c r="F167" s="83" t="s">
        <v>92</v>
      </c>
      <c r="G167" s="85" t="s">
        <v>81</v>
      </c>
      <c r="H167" s="89" t="s">
        <v>218</v>
      </c>
      <c r="I167" s="86" t="s">
        <v>76</v>
      </c>
      <c r="J167" s="158">
        <v>0.53600000000000003</v>
      </c>
      <c r="K167" s="96">
        <v>0</v>
      </c>
      <c r="L167" s="48">
        <f t="shared" si="2"/>
        <v>0.53600000000000003</v>
      </c>
      <c r="M167" s="94"/>
      <c r="N167" s="97" t="s">
        <v>73</v>
      </c>
      <c r="O167" s="97" t="s">
        <v>73</v>
      </c>
      <c r="P167" s="97" t="s">
        <v>73</v>
      </c>
    </row>
    <row r="168" spans="2:16" s="12" customFormat="1" ht="76.5" x14ac:dyDescent="0.25">
      <c r="B168" s="95">
        <v>163</v>
      </c>
      <c r="C168" s="83" t="s">
        <v>297</v>
      </c>
      <c r="D168" s="83" t="s">
        <v>4940</v>
      </c>
      <c r="E168" s="83" t="s">
        <v>297</v>
      </c>
      <c r="F168" s="83" t="s">
        <v>92</v>
      </c>
      <c r="G168" s="85" t="s">
        <v>81</v>
      </c>
      <c r="H168" s="89" t="s">
        <v>218</v>
      </c>
      <c r="I168" s="86" t="s">
        <v>76</v>
      </c>
      <c r="J168" s="158">
        <v>0.77600000000000002</v>
      </c>
      <c r="K168" s="96">
        <v>0</v>
      </c>
      <c r="L168" s="48">
        <f t="shared" si="2"/>
        <v>0.77600000000000002</v>
      </c>
      <c r="M168" s="94"/>
      <c r="N168" s="97" t="s">
        <v>73</v>
      </c>
      <c r="O168" s="97" t="s">
        <v>73</v>
      </c>
      <c r="P168" s="97" t="s">
        <v>73</v>
      </c>
    </row>
    <row r="169" spans="2:16" s="12" customFormat="1" ht="76.5" x14ac:dyDescent="0.25">
      <c r="B169" s="95">
        <v>164</v>
      </c>
      <c r="C169" s="83" t="s">
        <v>298</v>
      </c>
      <c r="D169" s="83" t="s">
        <v>4940</v>
      </c>
      <c r="E169" s="83" t="s">
        <v>298</v>
      </c>
      <c r="F169" s="83" t="s">
        <v>92</v>
      </c>
      <c r="G169" s="85" t="s">
        <v>81</v>
      </c>
      <c r="H169" s="89" t="s">
        <v>218</v>
      </c>
      <c r="I169" s="86" t="s">
        <v>76</v>
      </c>
      <c r="J169" s="158">
        <v>0.1278</v>
      </c>
      <c r="K169" s="96">
        <v>0</v>
      </c>
      <c r="L169" s="48">
        <f t="shared" si="2"/>
        <v>0.1278</v>
      </c>
      <c r="M169" s="94"/>
      <c r="N169" s="97" t="s">
        <v>73</v>
      </c>
      <c r="O169" s="97" t="s">
        <v>73</v>
      </c>
      <c r="P169" s="97" t="s">
        <v>73</v>
      </c>
    </row>
    <row r="170" spans="2:16" s="12" customFormat="1" ht="76.5" x14ac:dyDescent="0.25">
      <c r="B170" s="95">
        <v>165</v>
      </c>
      <c r="C170" s="83" t="s">
        <v>299</v>
      </c>
      <c r="D170" s="83" t="s">
        <v>4940</v>
      </c>
      <c r="E170" s="83" t="s">
        <v>299</v>
      </c>
      <c r="F170" s="83" t="s">
        <v>92</v>
      </c>
      <c r="G170" s="85" t="s">
        <v>81</v>
      </c>
      <c r="H170" s="89" t="s">
        <v>218</v>
      </c>
      <c r="I170" s="86" t="s">
        <v>76</v>
      </c>
      <c r="J170" s="158">
        <v>0.51</v>
      </c>
      <c r="K170" s="96">
        <v>0</v>
      </c>
      <c r="L170" s="48">
        <f t="shared" si="2"/>
        <v>0.51</v>
      </c>
      <c r="M170" s="94"/>
      <c r="N170" s="97" t="s">
        <v>73</v>
      </c>
      <c r="O170" s="97" t="s">
        <v>73</v>
      </c>
      <c r="P170" s="97" t="s">
        <v>73</v>
      </c>
    </row>
    <row r="171" spans="2:16" s="12" customFormat="1" ht="76.5" x14ac:dyDescent="0.25">
      <c r="B171" s="95">
        <v>166</v>
      </c>
      <c r="C171" s="83" t="s">
        <v>300</v>
      </c>
      <c r="D171" s="83" t="s">
        <v>4940</v>
      </c>
      <c r="E171" s="83" t="s">
        <v>300</v>
      </c>
      <c r="F171" s="83" t="s">
        <v>92</v>
      </c>
      <c r="G171" s="85" t="s">
        <v>81</v>
      </c>
      <c r="H171" s="89" t="s">
        <v>218</v>
      </c>
      <c r="I171" s="86" t="s">
        <v>76</v>
      </c>
      <c r="J171" s="158">
        <v>0.621</v>
      </c>
      <c r="K171" s="96">
        <v>0</v>
      </c>
      <c r="L171" s="48">
        <f t="shared" si="2"/>
        <v>0.621</v>
      </c>
      <c r="M171" s="94"/>
      <c r="N171" s="97" t="s">
        <v>73</v>
      </c>
      <c r="O171" s="97" t="s">
        <v>73</v>
      </c>
      <c r="P171" s="97" t="s">
        <v>73</v>
      </c>
    </row>
    <row r="172" spans="2:16" s="12" customFormat="1" ht="76.5" x14ac:dyDescent="0.25">
      <c r="B172" s="95">
        <v>167</v>
      </c>
      <c r="C172" s="83" t="s">
        <v>301</v>
      </c>
      <c r="D172" s="83" t="s">
        <v>4940</v>
      </c>
      <c r="E172" s="83" t="s">
        <v>301</v>
      </c>
      <c r="F172" s="83" t="s">
        <v>92</v>
      </c>
      <c r="G172" s="85" t="s">
        <v>81</v>
      </c>
      <c r="H172" s="89" t="s">
        <v>218</v>
      </c>
      <c r="I172" s="86" t="s">
        <v>76</v>
      </c>
      <c r="J172" s="158">
        <v>0.221</v>
      </c>
      <c r="K172" s="96">
        <v>0</v>
      </c>
      <c r="L172" s="48">
        <f t="shared" si="2"/>
        <v>0.221</v>
      </c>
      <c r="M172" s="94"/>
      <c r="N172" s="97" t="s">
        <v>73</v>
      </c>
      <c r="O172" s="97" t="s">
        <v>73</v>
      </c>
      <c r="P172" s="97" t="s">
        <v>73</v>
      </c>
    </row>
    <row r="173" spans="2:16" s="12" customFormat="1" ht="76.5" x14ac:dyDescent="0.25">
      <c r="B173" s="95">
        <v>168</v>
      </c>
      <c r="C173" s="83" t="s">
        <v>302</v>
      </c>
      <c r="D173" s="83" t="s">
        <v>4940</v>
      </c>
      <c r="E173" s="83" t="s">
        <v>302</v>
      </c>
      <c r="F173" s="83" t="s">
        <v>92</v>
      </c>
      <c r="G173" s="85" t="s">
        <v>81</v>
      </c>
      <c r="H173" s="89" t="s">
        <v>218</v>
      </c>
      <c r="I173" s="86" t="s">
        <v>76</v>
      </c>
      <c r="J173" s="158">
        <v>1.2423999999999999</v>
      </c>
      <c r="K173" s="96">
        <v>0</v>
      </c>
      <c r="L173" s="48">
        <f t="shared" si="2"/>
        <v>1.2423999999999999</v>
      </c>
      <c r="M173" s="94"/>
      <c r="N173" s="97" t="s">
        <v>73</v>
      </c>
      <c r="O173" s="97" t="s">
        <v>73</v>
      </c>
      <c r="P173" s="97" t="s">
        <v>73</v>
      </c>
    </row>
    <row r="174" spans="2:16" s="12" customFormat="1" ht="76.5" x14ac:dyDescent="0.25">
      <c r="B174" s="95">
        <v>169</v>
      </c>
      <c r="C174" s="83" t="s">
        <v>303</v>
      </c>
      <c r="D174" s="83" t="s">
        <v>4940</v>
      </c>
      <c r="E174" s="83" t="s">
        <v>303</v>
      </c>
      <c r="F174" s="83" t="s">
        <v>92</v>
      </c>
      <c r="G174" s="85" t="s">
        <v>81</v>
      </c>
      <c r="H174" s="89" t="s">
        <v>218</v>
      </c>
      <c r="I174" s="86" t="s">
        <v>76</v>
      </c>
      <c r="J174" s="158">
        <v>0.51500000000000001</v>
      </c>
      <c r="K174" s="96">
        <v>0</v>
      </c>
      <c r="L174" s="48">
        <f t="shared" si="2"/>
        <v>0.51500000000000001</v>
      </c>
      <c r="M174" s="94"/>
      <c r="N174" s="97" t="s">
        <v>73</v>
      </c>
      <c r="O174" s="97" t="s">
        <v>73</v>
      </c>
      <c r="P174" s="97" t="s">
        <v>73</v>
      </c>
    </row>
    <row r="175" spans="2:16" s="12" customFormat="1" ht="76.5" x14ac:dyDescent="0.25">
      <c r="B175" s="95">
        <v>170</v>
      </c>
      <c r="C175" s="83" t="s">
        <v>304</v>
      </c>
      <c r="D175" s="83" t="s">
        <v>4940</v>
      </c>
      <c r="E175" s="83" t="s">
        <v>304</v>
      </c>
      <c r="F175" s="83" t="s">
        <v>92</v>
      </c>
      <c r="G175" s="85" t="s">
        <v>81</v>
      </c>
      <c r="H175" s="89" t="s">
        <v>218</v>
      </c>
      <c r="I175" s="86" t="s">
        <v>76</v>
      </c>
      <c r="J175" s="158">
        <v>0.42199999999999999</v>
      </c>
      <c r="K175" s="96">
        <v>0</v>
      </c>
      <c r="L175" s="48">
        <f t="shared" si="2"/>
        <v>0.42199999999999999</v>
      </c>
      <c r="M175" s="94"/>
      <c r="N175" s="97" t="s">
        <v>73</v>
      </c>
      <c r="O175" s="97" t="s">
        <v>73</v>
      </c>
      <c r="P175" s="97" t="s">
        <v>73</v>
      </c>
    </row>
    <row r="176" spans="2:16" s="12" customFormat="1" ht="76.5" x14ac:dyDescent="0.25">
      <c r="B176" s="95">
        <v>171</v>
      </c>
      <c r="C176" s="83" t="s">
        <v>305</v>
      </c>
      <c r="D176" s="83" t="s">
        <v>4940</v>
      </c>
      <c r="E176" s="83" t="s">
        <v>305</v>
      </c>
      <c r="F176" s="83" t="s">
        <v>92</v>
      </c>
      <c r="G176" s="85" t="s">
        <v>81</v>
      </c>
      <c r="H176" s="89" t="s">
        <v>218</v>
      </c>
      <c r="I176" s="86" t="s">
        <v>76</v>
      </c>
      <c r="J176" s="158">
        <v>1.8720000000000001</v>
      </c>
      <c r="K176" s="96">
        <v>0</v>
      </c>
      <c r="L176" s="48">
        <f t="shared" si="2"/>
        <v>1.8720000000000001</v>
      </c>
      <c r="M176" s="94"/>
      <c r="N176" s="97" t="s">
        <v>73</v>
      </c>
      <c r="O176" s="97" t="s">
        <v>73</v>
      </c>
      <c r="P176" s="97" t="s">
        <v>73</v>
      </c>
    </row>
    <row r="177" spans="2:16" s="12" customFormat="1" ht="76.5" x14ac:dyDescent="0.25">
      <c r="B177" s="95">
        <v>172</v>
      </c>
      <c r="C177" s="83" t="s">
        <v>306</v>
      </c>
      <c r="D177" s="83" t="s">
        <v>4940</v>
      </c>
      <c r="E177" s="83" t="s">
        <v>306</v>
      </c>
      <c r="F177" s="83" t="s">
        <v>92</v>
      </c>
      <c r="G177" s="85" t="s">
        <v>81</v>
      </c>
      <c r="H177" s="89" t="s">
        <v>218</v>
      </c>
      <c r="I177" s="86" t="s">
        <v>76</v>
      </c>
      <c r="J177" s="158">
        <v>0.42499999999999999</v>
      </c>
      <c r="K177" s="96">
        <v>0</v>
      </c>
      <c r="L177" s="48">
        <f t="shared" si="2"/>
        <v>0.42499999999999999</v>
      </c>
      <c r="M177" s="94"/>
      <c r="N177" s="97" t="s">
        <v>73</v>
      </c>
      <c r="O177" s="97" t="s">
        <v>73</v>
      </c>
      <c r="P177" s="97" t="s">
        <v>73</v>
      </c>
    </row>
    <row r="178" spans="2:16" s="12" customFormat="1" ht="76.5" x14ac:dyDescent="0.25">
      <c r="B178" s="95">
        <v>173</v>
      </c>
      <c r="C178" s="83" t="s">
        <v>307</v>
      </c>
      <c r="D178" s="83" t="s">
        <v>4940</v>
      </c>
      <c r="E178" s="83" t="s">
        <v>307</v>
      </c>
      <c r="F178" s="83" t="s">
        <v>92</v>
      </c>
      <c r="G178" s="85" t="s">
        <v>81</v>
      </c>
      <c r="H178" s="89" t="s">
        <v>218</v>
      </c>
      <c r="I178" s="86" t="s">
        <v>76</v>
      </c>
      <c r="J178" s="158">
        <v>0.66200000000000003</v>
      </c>
      <c r="K178" s="96">
        <v>0</v>
      </c>
      <c r="L178" s="48">
        <f t="shared" si="2"/>
        <v>0.66200000000000003</v>
      </c>
      <c r="M178" s="94"/>
      <c r="N178" s="97" t="s">
        <v>73</v>
      </c>
      <c r="O178" s="97" t="s">
        <v>73</v>
      </c>
      <c r="P178" s="97" t="s">
        <v>73</v>
      </c>
    </row>
    <row r="179" spans="2:16" s="12" customFormat="1" ht="76.5" x14ac:dyDescent="0.25">
      <c r="B179" s="95">
        <v>174</v>
      </c>
      <c r="C179" s="83" t="s">
        <v>308</v>
      </c>
      <c r="D179" s="83" t="s">
        <v>4940</v>
      </c>
      <c r="E179" s="83" t="s">
        <v>308</v>
      </c>
      <c r="F179" s="83" t="s">
        <v>92</v>
      </c>
      <c r="G179" s="85" t="s">
        <v>81</v>
      </c>
      <c r="H179" s="89" t="s">
        <v>218</v>
      </c>
      <c r="I179" s="86" t="s">
        <v>76</v>
      </c>
      <c r="J179" s="158">
        <v>2.7913999999999999</v>
      </c>
      <c r="K179" s="96">
        <v>0</v>
      </c>
      <c r="L179" s="48">
        <f t="shared" si="2"/>
        <v>2.7913999999999999</v>
      </c>
      <c r="M179" s="94"/>
      <c r="N179" s="97" t="s">
        <v>73</v>
      </c>
      <c r="O179" s="97" t="s">
        <v>73</v>
      </c>
      <c r="P179" s="97" t="s">
        <v>73</v>
      </c>
    </row>
    <row r="180" spans="2:16" s="12" customFormat="1" ht="76.5" x14ac:dyDescent="0.25">
      <c r="B180" s="95">
        <v>175</v>
      </c>
      <c r="C180" s="83" t="s">
        <v>309</v>
      </c>
      <c r="D180" s="83" t="s">
        <v>4940</v>
      </c>
      <c r="E180" s="83" t="s">
        <v>309</v>
      </c>
      <c r="F180" s="83" t="s">
        <v>92</v>
      </c>
      <c r="G180" s="85" t="s">
        <v>81</v>
      </c>
      <c r="H180" s="89" t="s">
        <v>218</v>
      </c>
      <c r="I180" s="86" t="s">
        <v>76</v>
      </c>
      <c r="J180" s="158">
        <v>0.82099999999999995</v>
      </c>
      <c r="K180" s="96">
        <v>0</v>
      </c>
      <c r="L180" s="48">
        <f t="shared" si="2"/>
        <v>0.82099999999999995</v>
      </c>
      <c r="M180" s="94"/>
      <c r="N180" s="97" t="s">
        <v>73</v>
      </c>
      <c r="O180" s="97" t="s">
        <v>73</v>
      </c>
      <c r="P180" s="97" t="s">
        <v>73</v>
      </c>
    </row>
    <row r="181" spans="2:16" s="12" customFormat="1" ht="76.5" x14ac:dyDescent="0.25">
      <c r="B181" s="95">
        <v>176</v>
      </c>
      <c r="C181" s="83" t="s">
        <v>310</v>
      </c>
      <c r="D181" s="83" t="s">
        <v>4940</v>
      </c>
      <c r="E181" s="83" t="s">
        <v>310</v>
      </c>
      <c r="F181" s="83" t="s">
        <v>92</v>
      </c>
      <c r="G181" s="85" t="s">
        <v>81</v>
      </c>
      <c r="H181" s="89" t="s">
        <v>218</v>
      </c>
      <c r="I181" s="86" t="s">
        <v>76</v>
      </c>
      <c r="J181" s="158">
        <v>0.63</v>
      </c>
      <c r="K181" s="96">
        <v>0</v>
      </c>
      <c r="L181" s="48">
        <f t="shared" si="2"/>
        <v>0.63</v>
      </c>
      <c r="M181" s="94"/>
      <c r="N181" s="97" t="s">
        <v>73</v>
      </c>
      <c r="O181" s="97" t="s">
        <v>73</v>
      </c>
      <c r="P181" s="97" t="s">
        <v>73</v>
      </c>
    </row>
    <row r="182" spans="2:16" s="12" customFormat="1" ht="76.5" x14ac:dyDescent="0.25">
      <c r="B182" s="95">
        <v>177</v>
      </c>
      <c r="C182" s="83" t="s">
        <v>311</v>
      </c>
      <c r="D182" s="83" t="s">
        <v>4940</v>
      </c>
      <c r="E182" s="83" t="s">
        <v>311</v>
      </c>
      <c r="F182" s="83" t="s">
        <v>92</v>
      </c>
      <c r="G182" s="85" t="s">
        <v>81</v>
      </c>
      <c r="H182" s="89" t="s">
        <v>218</v>
      </c>
      <c r="I182" s="86" t="s">
        <v>76</v>
      </c>
      <c r="J182" s="158">
        <v>0.52600000000000002</v>
      </c>
      <c r="K182" s="96">
        <v>0</v>
      </c>
      <c r="L182" s="48">
        <f t="shared" si="2"/>
        <v>0.52600000000000002</v>
      </c>
      <c r="M182" s="94"/>
      <c r="N182" s="97" t="s">
        <v>73</v>
      </c>
      <c r="O182" s="97" t="s">
        <v>73</v>
      </c>
      <c r="P182" s="97" t="s">
        <v>73</v>
      </c>
    </row>
    <row r="183" spans="2:16" s="12" customFormat="1" ht="76.5" x14ac:dyDescent="0.25">
      <c r="B183" s="95">
        <v>178</v>
      </c>
      <c r="C183" s="83" t="s">
        <v>312</v>
      </c>
      <c r="D183" s="83" t="s">
        <v>4940</v>
      </c>
      <c r="E183" s="83" t="s">
        <v>312</v>
      </c>
      <c r="F183" s="83" t="s">
        <v>92</v>
      </c>
      <c r="G183" s="85" t="s">
        <v>81</v>
      </c>
      <c r="H183" s="89" t="s">
        <v>218</v>
      </c>
      <c r="I183" s="86" t="s">
        <v>76</v>
      </c>
      <c r="J183" s="158">
        <v>0.189</v>
      </c>
      <c r="K183" s="96">
        <v>0</v>
      </c>
      <c r="L183" s="48">
        <f t="shared" si="2"/>
        <v>0.189</v>
      </c>
      <c r="M183" s="94"/>
      <c r="N183" s="97" t="s">
        <v>73</v>
      </c>
      <c r="O183" s="97" t="s">
        <v>73</v>
      </c>
      <c r="P183" s="97" t="s">
        <v>73</v>
      </c>
    </row>
    <row r="184" spans="2:16" s="12" customFormat="1" ht="76.5" x14ac:dyDescent="0.25">
      <c r="B184" s="95">
        <v>179</v>
      </c>
      <c r="C184" s="83" t="s">
        <v>313</v>
      </c>
      <c r="D184" s="83" t="s">
        <v>4940</v>
      </c>
      <c r="E184" s="83" t="s">
        <v>313</v>
      </c>
      <c r="F184" s="83" t="s">
        <v>92</v>
      </c>
      <c r="G184" s="85" t="s">
        <v>81</v>
      </c>
      <c r="H184" s="89" t="s">
        <v>218</v>
      </c>
      <c r="I184" s="86" t="s">
        <v>76</v>
      </c>
      <c r="J184" s="158">
        <v>0.35899999999999999</v>
      </c>
      <c r="K184" s="96">
        <v>0</v>
      </c>
      <c r="L184" s="48">
        <f t="shared" si="2"/>
        <v>0.35899999999999999</v>
      </c>
      <c r="M184" s="94"/>
      <c r="N184" s="97" t="s">
        <v>73</v>
      </c>
      <c r="O184" s="97" t="s">
        <v>73</v>
      </c>
      <c r="P184" s="97" t="s">
        <v>73</v>
      </c>
    </row>
    <row r="185" spans="2:16" s="12" customFormat="1" ht="76.5" x14ac:dyDescent="0.25">
      <c r="B185" s="95">
        <v>180</v>
      </c>
      <c r="C185" s="83" t="s">
        <v>314</v>
      </c>
      <c r="D185" s="83" t="s">
        <v>4940</v>
      </c>
      <c r="E185" s="83" t="s">
        <v>314</v>
      </c>
      <c r="F185" s="83" t="s">
        <v>92</v>
      </c>
      <c r="G185" s="85" t="s">
        <v>81</v>
      </c>
      <c r="H185" s="89" t="s">
        <v>218</v>
      </c>
      <c r="I185" s="86" t="s">
        <v>76</v>
      </c>
      <c r="J185" s="158">
        <v>0.41</v>
      </c>
      <c r="K185" s="96">
        <v>0</v>
      </c>
      <c r="L185" s="48">
        <f t="shared" si="2"/>
        <v>0.41</v>
      </c>
      <c r="M185" s="94"/>
      <c r="N185" s="97" t="s">
        <v>73</v>
      </c>
      <c r="O185" s="97" t="s">
        <v>73</v>
      </c>
      <c r="P185" s="97" t="s">
        <v>73</v>
      </c>
    </row>
    <row r="186" spans="2:16" s="12" customFormat="1" ht="76.5" x14ac:dyDescent="0.25">
      <c r="B186" s="95">
        <v>181</v>
      </c>
      <c r="C186" s="83" t="s">
        <v>315</v>
      </c>
      <c r="D186" s="83" t="s">
        <v>4940</v>
      </c>
      <c r="E186" s="83" t="s">
        <v>315</v>
      </c>
      <c r="F186" s="83" t="s">
        <v>92</v>
      </c>
      <c r="G186" s="85" t="s">
        <v>81</v>
      </c>
      <c r="H186" s="89" t="s">
        <v>218</v>
      </c>
      <c r="I186" s="86" t="s">
        <v>76</v>
      </c>
      <c r="J186" s="158">
        <v>0.54990000000000006</v>
      </c>
      <c r="K186" s="96">
        <v>0</v>
      </c>
      <c r="L186" s="48">
        <f t="shared" si="2"/>
        <v>0.54990000000000006</v>
      </c>
      <c r="M186" s="94"/>
      <c r="N186" s="97" t="s">
        <v>73</v>
      </c>
      <c r="O186" s="97" t="s">
        <v>73</v>
      </c>
      <c r="P186" s="97" t="s">
        <v>73</v>
      </c>
    </row>
    <row r="187" spans="2:16" s="12" customFormat="1" ht="76.5" x14ac:dyDescent="0.25">
      <c r="B187" s="95">
        <v>182</v>
      </c>
      <c r="C187" s="83" t="s">
        <v>316</v>
      </c>
      <c r="D187" s="83" t="s">
        <v>4940</v>
      </c>
      <c r="E187" s="83" t="s">
        <v>316</v>
      </c>
      <c r="F187" s="83" t="s">
        <v>92</v>
      </c>
      <c r="G187" s="85" t="s">
        <v>81</v>
      </c>
      <c r="H187" s="89" t="s">
        <v>218</v>
      </c>
      <c r="I187" s="86" t="s">
        <v>76</v>
      </c>
      <c r="J187" s="158">
        <v>0.45300000000000001</v>
      </c>
      <c r="K187" s="96">
        <v>0</v>
      </c>
      <c r="L187" s="48">
        <f t="shared" si="2"/>
        <v>0.45300000000000001</v>
      </c>
      <c r="M187" s="94"/>
      <c r="N187" s="97" t="s">
        <v>73</v>
      </c>
      <c r="O187" s="97" t="s">
        <v>73</v>
      </c>
      <c r="P187" s="97" t="s">
        <v>73</v>
      </c>
    </row>
    <row r="188" spans="2:16" s="12" customFormat="1" ht="76.5" x14ac:dyDescent="0.25">
      <c r="B188" s="95">
        <v>183</v>
      </c>
      <c r="C188" s="83" t="s">
        <v>317</v>
      </c>
      <c r="D188" s="83" t="s">
        <v>4940</v>
      </c>
      <c r="E188" s="83" t="s">
        <v>317</v>
      </c>
      <c r="F188" s="83" t="s">
        <v>92</v>
      </c>
      <c r="G188" s="85" t="s">
        <v>81</v>
      </c>
      <c r="H188" s="89" t="s">
        <v>218</v>
      </c>
      <c r="I188" s="86" t="s">
        <v>76</v>
      </c>
      <c r="J188" s="158">
        <v>0.87</v>
      </c>
      <c r="K188" s="96">
        <v>0</v>
      </c>
      <c r="L188" s="48">
        <f t="shared" ref="L188:L250" si="3">IF(J188="","",(J188-(J188*K188)))</f>
        <v>0.87</v>
      </c>
      <c r="M188" s="94"/>
      <c r="N188" s="97" t="s">
        <v>73</v>
      </c>
      <c r="O188" s="97" t="s">
        <v>73</v>
      </c>
      <c r="P188" s="97" t="s">
        <v>73</v>
      </c>
    </row>
    <row r="189" spans="2:16" s="12" customFormat="1" ht="76.5" x14ac:dyDescent="0.25">
      <c r="B189" s="95">
        <v>184</v>
      </c>
      <c r="C189" s="83" t="s">
        <v>318</v>
      </c>
      <c r="D189" s="83" t="s">
        <v>4940</v>
      </c>
      <c r="E189" s="83" t="s">
        <v>318</v>
      </c>
      <c r="F189" s="83" t="s">
        <v>92</v>
      </c>
      <c r="G189" s="85" t="s">
        <v>81</v>
      </c>
      <c r="H189" s="89" t="s">
        <v>218</v>
      </c>
      <c r="I189" s="86" t="s">
        <v>76</v>
      </c>
      <c r="J189" s="158">
        <v>1.111</v>
      </c>
      <c r="K189" s="96">
        <v>0</v>
      </c>
      <c r="L189" s="48">
        <f t="shared" si="3"/>
        <v>1.111</v>
      </c>
      <c r="M189" s="94"/>
      <c r="N189" s="97" t="s">
        <v>73</v>
      </c>
      <c r="O189" s="97" t="s">
        <v>73</v>
      </c>
      <c r="P189" s="97" t="s">
        <v>73</v>
      </c>
    </row>
    <row r="190" spans="2:16" s="12" customFormat="1" ht="76.5" x14ac:dyDescent="0.25">
      <c r="B190" s="95">
        <v>185</v>
      </c>
      <c r="C190" s="83" t="s">
        <v>319</v>
      </c>
      <c r="D190" s="83" t="s">
        <v>4940</v>
      </c>
      <c r="E190" s="83" t="s">
        <v>319</v>
      </c>
      <c r="F190" s="83" t="s">
        <v>92</v>
      </c>
      <c r="G190" s="85" t="s">
        <v>81</v>
      </c>
      <c r="H190" s="89" t="s">
        <v>218</v>
      </c>
      <c r="I190" s="86" t="s">
        <v>76</v>
      </c>
      <c r="J190" s="158">
        <v>0.14219999999999999</v>
      </c>
      <c r="K190" s="96">
        <v>0</v>
      </c>
      <c r="L190" s="48">
        <f t="shared" si="3"/>
        <v>0.14219999999999999</v>
      </c>
      <c r="M190" s="94"/>
      <c r="N190" s="97" t="s">
        <v>73</v>
      </c>
      <c r="O190" s="97" t="s">
        <v>73</v>
      </c>
      <c r="P190" s="97" t="s">
        <v>73</v>
      </c>
    </row>
    <row r="191" spans="2:16" s="12" customFormat="1" ht="76.5" x14ac:dyDescent="0.25">
      <c r="B191" s="95">
        <v>186</v>
      </c>
      <c r="C191" s="83" t="s">
        <v>320</v>
      </c>
      <c r="D191" s="83" t="s">
        <v>4940</v>
      </c>
      <c r="E191" s="83" t="s">
        <v>320</v>
      </c>
      <c r="F191" s="83" t="s">
        <v>92</v>
      </c>
      <c r="G191" s="85" t="s">
        <v>81</v>
      </c>
      <c r="H191" s="89" t="s">
        <v>218</v>
      </c>
      <c r="I191" s="86" t="s">
        <v>76</v>
      </c>
      <c r="J191" s="158">
        <v>0.26300000000000001</v>
      </c>
      <c r="K191" s="96">
        <v>0</v>
      </c>
      <c r="L191" s="48">
        <f t="shared" si="3"/>
        <v>0.26300000000000001</v>
      </c>
      <c r="M191" s="94"/>
      <c r="N191" s="97" t="s">
        <v>73</v>
      </c>
      <c r="O191" s="97" t="s">
        <v>73</v>
      </c>
      <c r="P191" s="97" t="s">
        <v>73</v>
      </c>
    </row>
    <row r="192" spans="2:16" s="12" customFormat="1" ht="76.5" x14ac:dyDescent="0.25">
      <c r="B192" s="95">
        <v>187</v>
      </c>
      <c r="C192" s="83" t="s">
        <v>321</v>
      </c>
      <c r="D192" s="83" t="s">
        <v>4940</v>
      </c>
      <c r="E192" s="83" t="s">
        <v>321</v>
      </c>
      <c r="F192" s="83" t="s">
        <v>92</v>
      </c>
      <c r="G192" s="85" t="s">
        <v>81</v>
      </c>
      <c r="H192" s="89" t="s">
        <v>218</v>
      </c>
      <c r="I192" s="86" t="s">
        <v>76</v>
      </c>
      <c r="J192" s="158">
        <v>0.14219999999999999</v>
      </c>
      <c r="K192" s="96">
        <v>0</v>
      </c>
      <c r="L192" s="48">
        <f t="shared" si="3"/>
        <v>0.14219999999999999</v>
      </c>
      <c r="M192" s="94"/>
      <c r="N192" s="97" t="s">
        <v>73</v>
      </c>
      <c r="O192" s="97" t="s">
        <v>73</v>
      </c>
      <c r="P192" s="97" t="s">
        <v>73</v>
      </c>
    </row>
    <row r="193" spans="2:16" s="12" customFormat="1" ht="76.5" x14ac:dyDescent="0.25">
      <c r="B193" s="95">
        <v>188</v>
      </c>
      <c r="C193" s="83" t="s">
        <v>322</v>
      </c>
      <c r="D193" s="83" t="s">
        <v>4940</v>
      </c>
      <c r="E193" s="83" t="s">
        <v>322</v>
      </c>
      <c r="F193" s="83" t="s">
        <v>92</v>
      </c>
      <c r="G193" s="85" t="s">
        <v>81</v>
      </c>
      <c r="H193" s="89" t="s">
        <v>218</v>
      </c>
      <c r="I193" s="86" t="s">
        <v>76</v>
      </c>
      <c r="J193" s="158">
        <v>0.91400000000000003</v>
      </c>
      <c r="K193" s="96">
        <v>0</v>
      </c>
      <c r="L193" s="48">
        <f t="shared" si="3"/>
        <v>0.91400000000000003</v>
      </c>
      <c r="M193" s="94"/>
      <c r="N193" s="97" t="s">
        <v>73</v>
      </c>
      <c r="O193" s="97" t="s">
        <v>73</v>
      </c>
      <c r="P193" s="97" t="s">
        <v>73</v>
      </c>
    </row>
    <row r="194" spans="2:16" s="12" customFormat="1" ht="76.5" x14ac:dyDescent="0.25">
      <c r="B194" s="95">
        <v>189</v>
      </c>
      <c r="C194" s="83" t="s">
        <v>323</v>
      </c>
      <c r="D194" s="83" t="s">
        <v>4940</v>
      </c>
      <c r="E194" s="83" t="s">
        <v>323</v>
      </c>
      <c r="F194" s="83" t="s">
        <v>92</v>
      </c>
      <c r="G194" s="85" t="s">
        <v>81</v>
      </c>
      <c r="H194" s="89" t="s">
        <v>218</v>
      </c>
      <c r="I194" s="86" t="s">
        <v>76</v>
      </c>
      <c r="J194" s="158">
        <v>0.57899999999999996</v>
      </c>
      <c r="K194" s="96">
        <v>0</v>
      </c>
      <c r="L194" s="48">
        <f t="shared" si="3"/>
        <v>0.57899999999999996</v>
      </c>
      <c r="M194" s="94"/>
      <c r="N194" s="97" t="s">
        <v>73</v>
      </c>
      <c r="O194" s="97" t="s">
        <v>73</v>
      </c>
      <c r="P194" s="97" t="s">
        <v>73</v>
      </c>
    </row>
    <row r="195" spans="2:16" s="12" customFormat="1" ht="76.5" x14ac:dyDescent="0.25">
      <c r="B195" s="95">
        <v>190</v>
      </c>
      <c r="C195" s="83" t="s">
        <v>324</v>
      </c>
      <c r="D195" s="83" t="s">
        <v>4940</v>
      </c>
      <c r="E195" s="83" t="s">
        <v>324</v>
      </c>
      <c r="F195" s="83" t="s">
        <v>92</v>
      </c>
      <c r="G195" s="85" t="s">
        <v>81</v>
      </c>
      <c r="H195" s="89" t="s">
        <v>218</v>
      </c>
      <c r="I195" s="86" t="s">
        <v>76</v>
      </c>
      <c r="J195" s="158">
        <v>0.153</v>
      </c>
      <c r="K195" s="96">
        <v>0</v>
      </c>
      <c r="L195" s="48">
        <f t="shared" si="3"/>
        <v>0.153</v>
      </c>
      <c r="M195" s="94"/>
      <c r="N195" s="97" t="s">
        <v>73</v>
      </c>
      <c r="O195" s="97" t="s">
        <v>73</v>
      </c>
      <c r="P195" s="97" t="s">
        <v>73</v>
      </c>
    </row>
    <row r="196" spans="2:16" s="12" customFormat="1" ht="76.5" x14ac:dyDescent="0.25">
      <c r="B196" s="95">
        <v>191</v>
      </c>
      <c r="C196" s="83" t="s">
        <v>325</v>
      </c>
      <c r="D196" s="83" t="s">
        <v>4940</v>
      </c>
      <c r="E196" s="83" t="s">
        <v>325</v>
      </c>
      <c r="F196" s="83" t="s">
        <v>92</v>
      </c>
      <c r="G196" s="85" t="s">
        <v>81</v>
      </c>
      <c r="H196" s="89" t="s">
        <v>218</v>
      </c>
      <c r="I196" s="86" t="s">
        <v>76</v>
      </c>
      <c r="J196" s="158">
        <v>0.73599999999999999</v>
      </c>
      <c r="K196" s="96">
        <v>0</v>
      </c>
      <c r="L196" s="48">
        <f t="shared" si="3"/>
        <v>0.73599999999999999</v>
      </c>
      <c r="M196" s="94"/>
      <c r="N196" s="97" t="s">
        <v>73</v>
      </c>
      <c r="O196" s="97" t="s">
        <v>73</v>
      </c>
      <c r="P196" s="97" t="s">
        <v>73</v>
      </c>
    </row>
    <row r="197" spans="2:16" s="12" customFormat="1" ht="76.5" x14ac:dyDescent="0.25">
      <c r="B197" s="95">
        <v>192</v>
      </c>
      <c r="C197" s="83" t="s">
        <v>326</v>
      </c>
      <c r="D197" s="83" t="s">
        <v>4940</v>
      </c>
      <c r="E197" s="83" t="s">
        <v>326</v>
      </c>
      <c r="F197" s="83" t="s">
        <v>92</v>
      </c>
      <c r="G197" s="85" t="s">
        <v>81</v>
      </c>
      <c r="H197" s="89" t="s">
        <v>218</v>
      </c>
      <c r="I197" s="86" t="s">
        <v>76</v>
      </c>
      <c r="J197" s="158">
        <v>0.33400000000000002</v>
      </c>
      <c r="K197" s="96">
        <v>0</v>
      </c>
      <c r="L197" s="48">
        <f t="shared" si="3"/>
        <v>0.33400000000000002</v>
      </c>
      <c r="M197" s="94"/>
      <c r="N197" s="97" t="s">
        <v>73</v>
      </c>
      <c r="O197" s="97" t="s">
        <v>73</v>
      </c>
      <c r="P197" s="97" t="s">
        <v>73</v>
      </c>
    </row>
    <row r="198" spans="2:16" s="12" customFormat="1" ht="76.5" x14ac:dyDescent="0.25">
      <c r="B198" s="95">
        <v>193</v>
      </c>
      <c r="C198" s="83" t="s">
        <v>327</v>
      </c>
      <c r="D198" s="83" t="s">
        <v>4940</v>
      </c>
      <c r="E198" s="83" t="s">
        <v>327</v>
      </c>
      <c r="F198" s="83" t="s">
        <v>92</v>
      </c>
      <c r="G198" s="85" t="s">
        <v>81</v>
      </c>
      <c r="H198" s="89" t="s">
        <v>218</v>
      </c>
      <c r="I198" s="86" t="s">
        <v>76</v>
      </c>
      <c r="J198" s="158">
        <v>0.64200000000000002</v>
      </c>
      <c r="K198" s="96">
        <v>0</v>
      </c>
      <c r="L198" s="48">
        <f t="shared" si="3"/>
        <v>0.64200000000000002</v>
      </c>
      <c r="M198" s="94"/>
      <c r="N198" s="97" t="s">
        <v>73</v>
      </c>
      <c r="O198" s="97" t="s">
        <v>73</v>
      </c>
      <c r="P198" s="97" t="s">
        <v>73</v>
      </c>
    </row>
    <row r="199" spans="2:16" s="12" customFormat="1" ht="76.5" x14ac:dyDescent="0.25">
      <c r="B199" s="95">
        <v>194</v>
      </c>
      <c r="C199" s="83" t="s">
        <v>328</v>
      </c>
      <c r="D199" s="83" t="s">
        <v>4940</v>
      </c>
      <c r="E199" s="83" t="s">
        <v>328</v>
      </c>
      <c r="F199" s="83" t="s">
        <v>92</v>
      </c>
      <c r="G199" s="85" t="s">
        <v>81</v>
      </c>
      <c r="H199" s="89" t="s">
        <v>218</v>
      </c>
      <c r="I199" s="86" t="s">
        <v>76</v>
      </c>
      <c r="J199" s="158">
        <v>0.96499999999999997</v>
      </c>
      <c r="K199" s="96">
        <v>0</v>
      </c>
      <c r="L199" s="48">
        <f t="shared" si="3"/>
        <v>0.96499999999999997</v>
      </c>
      <c r="M199" s="94"/>
      <c r="N199" s="97" t="s">
        <v>73</v>
      </c>
      <c r="O199" s="97" t="s">
        <v>73</v>
      </c>
      <c r="P199" s="97" t="s">
        <v>73</v>
      </c>
    </row>
    <row r="200" spans="2:16" s="12" customFormat="1" ht="76.5" x14ac:dyDescent="0.25">
      <c r="B200" s="95">
        <v>195</v>
      </c>
      <c r="C200" s="83" t="s">
        <v>329</v>
      </c>
      <c r="D200" s="83" t="s">
        <v>4940</v>
      </c>
      <c r="E200" s="83" t="s">
        <v>329</v>
      </c>
      <c r="F200" s="83" t="s">
        <v>92</v>
      </c>
      <c r="G200" s="85" t="s">
        <v>81</v>
      </c>
      <c r="H200" s="89" t="s">
        <v>218</v>
      </c>
      <c r="I200" s="86" t="s">
        <v>76</v>
      </c>
      <c r="J200" s="158">
        <v>2.028</v>
      </c>
      <c r="K200" s="96">
        <v>0</v>
      </c>
      <c r="L200" s="48">
        <f t="shared" si="3"/>
        <v>2.028</v>
      </c>
      <c r="M200" s="94"/>
      <c r="N200" s="97" t="s">
        <v>73</v>
      </c>
      <c r="O200" s="97" t="s">
        <v>73</v>
      </c>
      <c r="P200" s="97" t="s">
        <v>73</v>
      </c>
    </row>
    <row r="201" spans="2:16" s="12" customFormat="1" ht="76.5" x14ac:dyDescent="0.25">
      <c r="B201" s="95">
        <v>196</v>
      </c>
      <c r="C201" s="83" t="s">
        <v>330</v>
      </c>
      <c r="D201" s="83" t="s">
        <v>4940</v>
      </c>
      <c r="E201" s="83" t="s">
        <v>330</v>
      </c>
      <c r="F201" s="83" t="s">
        <v>92</v>
      </c>
      <c r="G201" s="85" t="s">
        <v>81</v>
      </c>
      <c r="H201" s="89" t="s">
        <v>218</v>
      </c>
      <c r="I201" s="86" t="s">
        <v>76</v>
      </c>
      <c r="J201" s="158">
        <v>0.221</v>
      </c>
      <c r="K201" s="96">
        <v>0</v>
      </c>
      <c r="L201" s="48">
        <f t="shared" si="3"/>
        <v>0.221</v>
      </c>
      <c r="M201" s="94"/>
      <c r="N201" s="97" t="s">
        <v>73</v>
      </c>
      <c r="O201" s="97" t="s">
        <v>73</v>
      </c>
      <c r="P201" s="97" t="s">
        <v>73</v>
      </c>
    </row>
    <row r="202" spans="2:16" s="12" customFormat="1" ht="76.5" x14ac:dyDescent="0.25">
      <c r="B202" s="95">
        <v>197</v>
      </c>
      <c r="C202" s="83" t="s">
        <v>331</v>
      </c>
      <c r="D202" s="83" t="s">
        <v>4940</v>
      </c>
      <c r="E202" s="83" t="s">
        <v>331</v>
      </c>
      <c r="F202" s="83" t="s">
        <v>92</v>
      </c>
      <c r="G202" s="85" t="s">
        <v>81</v>
      </c>
      <c r="H202" s="89" t="s">
        <v>218</v>
      </c>
      <c r="I202" s="86" t="s">
        <v>76</v>
      </c>
      <c r="J202" s="158">
        <v>0.75600000000000001</v>
      </c>
      <c r="K202" s="96">
        <v>0</v>
      </c>
      <c r="L202" s="48">
        <f t="shared" si="3"/>
        <v>0.75600000000000001</v>
      </c>
      <c r="M202" s="94"/>
      <c r="N202" s="97" t="s">
        <v>73</v>
      </c>
      <c r="O202" s="97" t="s">
        <v>73</v>
      </c>
      <c r="P202" s="97" t="s">
        <v>73</v>
      </c>
    </row>
    <row r="203" spans="2:16" s="12" customFormat="1" ht="76.5" x14ac:dyDescent="0.25">
      <c r="B203" s="95">
        <v>198</v>
      </c>
      <c r="C203" s="83" t="s">
        <v>332</v>
      </c>
      <c r="D203" s="83" t="s">
        <v>4940</v>
      </c>
      <c r="E203" s="83" t="s">
        <v>332</v>
      </c>
      <c r="F203" s="83" t="s">
        <v>92</v>
      </c>
      <c r="G203" s="85" t="s">
        <v>81</v>
      </c>
      <c r="H203" s="89" t="s">
        <v>218</v>
      </c>
      <c r="I203" s="86" t="s">
        <v>76</v>
      </c>
      <c r="J203" s="158">
        <v>0.89400000000000002</v>
      </c>
      <c r="K203" s="96">
        <v>0</v>
      </c>
      <c r="L203" s="48">
        <f t="shared" si="3"/>
        <v>0.89400000000000002</v>
      </c>
      <c r="M203" s="94"/>
      <c r="N203" s="97" t="s">
        <v>73</v>
      </c>
      <c r="O203" s="97" t="s">
        <v>73</v>
      </c>
      <c r="P203" s="97" t="s">
        <v>73</v>
      </c>
    </row>
    <row r="204" spans="2:16" s="12" customFormat="1" ht="76.5" x14ac:dyDescent="0.25">
      <c r="B204" s="95">
        <v>199</v>
      </c>
      <c r="C204" s="83" t="s">
        <v>333</v>
      </c>
      <c r="D204" s="83" t="s">
        <v>4940</v>
      </c>
      <c r="E204" s="83" t="s">
        <v>333</v>
      </c>
      <c r="F204" s="83" t="s">
        <v>92</v>
      </c>
      <c r="G204" s="85" t="s">
        <v>81</v>
      </c>
      <c r="H204" s="89" t="s">
        <v>218</v>
      </c>
      <c r="I204" s="86" t="s">
        <v>76</v>
      </c>
      <c r="J204" s="158">
        <v>1.5</v>
      </c>
      <c r="K204" s="96">
        <v>0</v>
      </c>
      <c r="L204" s="48">
        <f t="shared" si="3"/>
        <v>1.5</v>
      </c>
      <c r="M204" s="94"/>
      <c r="N204" s="97" t="s">
        <v>73</v>
      </c>
      <c r="O204" s="97" t="s">
        <v>73</v>
      </c>
      <c r="P204" s="97" t="s">
        <v>73</v>
      </c>
    </row>
    <row r="205" spans="2:16" s="12" customFormat="1" ht="76.5" x14ac:dyDescent="0.25">
      <c r="B205" s="95">
        <v>200</v>
      </c>
      <c r="C205" s="83" t="s">
        <v>334</v>
      </c>
      <c r="D205" s="83" t="s">
        <v>4940</v>
      </c>
      <c r="E205" s="83" t="s">
        <v>334</v>
      </c>
      <c r="F205" s="83" t="s">
        <v>92</v>
      </c>
      <c r="G205" s="85" t="s">
        <v>81</v>
      </c>
      <c r="H205" s="89" t="s">
        <v>218</v>
      </c>
      <c r="I205" s="86" t="s">
        <v>76</v>
      </c>
      <c r="J205" s="158">
        <v>0.55500000000000005</v>
      </c>
      <c r="K205" s="96">
        <v>0</v>
      </c>
      <c r="L205" s="48">
        <f t="shared" si="3"/>
        <v>0.55500000000000005</v>
      </c>
      <c r="M205" s="94"/>
      <c r="N205" s="97" t="s">
        <v>73</v>
      </c>
      <c r="O205" s="97" t="s">
        <v>73</v>
      </c>
      <c r="P205" s="97" t="s">
        <v>73</v>
      </c>
    </row>
    <row r="206" spans="2:16" s="12" customFormat="1" ht="76.5" x14ac:dyDescent="0.25">
      <c r="B206" s="95">
        <v>201</v>
      </c>
      <c r="C206" s="83" t="s">
        <v>335</v>
      </c>
      <c r="D206" s="83" t="s">
        <v>4940</v>
      </c>
      <c r="E206" s="83" t="s">
        <v>335</v>
      </c>
      <c r="F206" s="83" t="s">
        <v>92</v>
      </c>
      <c r="G206" s="85" t="s">
        <v>81</v>
      </c>
      <c r="H206" s="89" t="s">
        <v>218</v>
      </c>
      <c r="I206" s="86" t="s">
        <v>76</v>
      </c>
      <c r="J206" s="158">
        <v>0.69299999999999995</v>
      </c>
      <c r="K206" s="96">
        <v>0</v>
      </c>
      <c r="L206" s="48">
        <f t="shared" si="3"/>
        <v>0.69299999999999995</v>
      </c>
      <c r="M206" s="94"/>
      <c r="N206" s="97" t="s">
        <v>73</v>
      </c>
      <c r="O206" s="97" t="s">
        <v>73</v>
      </c>
      <c r="P206" s="97" t="s">
        <v>73</v>
      </c>
    </row>
    <row r="207" spans="2:16" s="12" customFormat="1" ht="76.5" x14ac:dyDescent="0.25">
      <c r="B207" s="95">
        <v>202</v>
      </c>
      <c r="C207" s="83" t="s">
        <v>336</v>
      </c>
      <c r="D207" s="83" t="s">
        <v>4940</v>
      </c>
      <c r="E207" s="83" t="s">
        <v>336</v>
      </c>
      <c r="F207" s="83" t="s">
        <v>92</v>
      </c>
      <c r="G207" s="85" t="s">
        <v>81</v>
      </c>
      <c r="H207" s="89" t="s">
        <v>218</v>
      </c>
      <c r="I207" s="86" t="s">
        <v>76</v>
      </c>
      <c r="J207" s="158">
        <v>0.67300000000000004</v>
      </c>
      <c r="K207" s="96">
        <v>0</v>
      </c>
      <c r="L207" s="48">
        <f t="shared" si="3"/>
        <v>0.67300000000000004</v>
      </c>
      <c r="M207" s="94"/>
      <c r="N207" s="97" t="s">
        <v>73</v>
      </c>
      <c r="O207" s="97" t="s">
        <v>73</v>
      </c>
      <c r="P207" s="97" t="s">
        <v>73</v>
      </c>
    </row>
    <row r="208" spans="2:16" s="12" customFormat="1" ht="76.5" x14ac:dyDescent="0.25">
      <c r="B208" s="95">
        <v>203</v>
      </c>
      <c r="C208" s="83" t="s">
        <v>337</v>
      </c>
      <c r="D208" s="83" t="s">
        <v>4940</v>
      </c>
      <c r="E208" s="83" t="s">
        <v>337</v>
      </c>
      <c r="F208" s="83" t="s">
        <v>92</v>
      </c>
      <c r="G208" s="85" t="s">
        <v>81</v>
      </c>
      <c r="H208" s="89" t="s">
        <v>218</v>
      </c>
      <c r="I208" s="86" t="s">
        <v>76</v>
      </c>
      <c r="J208" s="158">
        <v>0.504</v>
      </c>
      <c r="K208" s="96">
        <v>0</v>
      </c>
      <c r="L208" s="48">
        <f t="shared" si="3"/>
        <v>0.504</v>
      </c>
      <c r="M208" s="94"/>
      <c r="N208" s="97" t="s">
        <v>73</v>
      </c>
      <c r="O208" s="97" t="s">
        <v>73</v>
      </c>
      <c r="P208" s="97" t="s">
        <v>73</v>
      </c>
    </row>
    <row r="209" spans="2:16" s="12" customFormat="1" ht="76.5" x14ac:dyDescent="0.25">
      <c r="B209" s="95">
        <v>204</v>
      </c>
      <c r="C209" s="83" t="s">
        <v>338</v>
      </c>
      <c r="D209" s="83" t="s">
        <v>4940</v>
      </c>
      <c r="E209" s="83" t="s">
        <v>338</v>
      </c>
      <c r="F209" s="83" t="s">
        <v>92</v>
      </c>
      <c r="G209" s="85" t="s">
        <v>81</v>
      </c>
      <c r="H209" s="89" t="s">
        <v>218</v>
      </c>
      <c r="I209" s="86" t="s">
        <v>76</v>
      </c>
      <c r="J209" s="158">
        <v>0.76800000000000002</v>
      </c>
      <c r="K209" s="96">
        <v>0</v>
      </c>
      <c r="L209" s="48">
        <f t="shared" si="3"/>
        <v>0.76800000000000002</v>
      </c>
      <c r="M209" s="94"/>
      <c r="N209" s="97" t="s">
        <v>73</v>
      </c>
      <c r="O209" s="97" t="s">
        <v>73</v>
      </c>
      <c r="P209" s="97" t="s">
        <v>73</v>
      </c>
    </row>
    <row r="210" spans="2:16" s="12" customFormat="1" ht="76.5" x14ac:dyDescent="0.25">
      <c r="B210" s="95">
        <v>205</v>
      </c>
      <c r="C210" s="83" t="s">
        <v>339</v>
      </c>
      <c r="D210" s="83" t="s">
        <v>4940</v>
      </c>
      <c r="E210" s="83" t="s">
        <v>339</v>
      </c>
      <c r="F210" s="83" t="s">
        <v>92</v>
      </c>
      <c r="G210" s="85" t="s">
        <v>81</v>
      </c>
      <c r="H210" s="89" t="s">
        <v>218</v>
      </c>
      <c r="I210" s="86" t="s">
        <v>76</v>
      </c>
      <c r="J210" s="158">
        <v>0.20100000000000001</v>
      </c>
      <c r="K210" s="96">
        <v>0</v>
      </c>
      <c r="L210" s="48">
        <f t="shared" si="3"/>
        <v>0.20100000000000001</v>
      </c>
      <c r="M210" s="94"/>
      <c r="N210" s="97" t="s">
        <v>73</v>
      </c>
      <c r="O210" s="97" t="s">
        <v>73</v>
      </c>
      <c r="P210" s="97" t="s">
        <v>73</v>
      </c>
    </row>
    <row r="211" spans="2:16" s="12" customFormat="1" ht="76.5" x14ac:dyDescent="0.25">
      <c r="B211" s="95">
        <v>206</v>
      </c>
      <c r="C211" s="83" t="s">
        <v>340</v>
      </c>
      <c r="D211" s="83" t="s">
        <v>4940</v>
      </c>
      <c r="E211" s="83" t="s">
        <v>340</v>
      </c>
      <c r="F211" s="83" t="s">
        <v>92</v>
      </c>
      <c r="G211" s="85" t="s">
        <v>81</v>
      </c>
      <c r="H211" s="89" t="s">
        <v>218</v>
      </c>
      <c r="I211" s="86" t="s">
        <v>76</v>
      </c>
      <c r="J211" s="158">
        <v>0.72499999999999998</v>
      </c>
      <c r="K211" s="96">
        <v>0</v>
      </c>
      <c r="L211" s="48">
        <f t="shared" si="3"/>
        <v>0.72499999999999998</v>
      </c>
      <c r="M211" s="94"/>
      <c r="N211" s="97" t="s">
        <v>73</v>
      </c>
      <c r="O211" s="97" t="s">
        <v>73</v>
      </c>
      <c r="P211" s="97" t="s">
        <v>73</v>
      </c>
    </row>
    <row r="212" spans="2:16" s="12" customFormat="1" ht="76.5" x14ac:dyDescent="0.25">
      <c r="B212" s="95">
        <v>207</v>
      </c>
      <c r="C212" s="83" t="s">
        <v>341</v>
      </c>
      <c r="D212" s="83" t="s">
        <v>4940</v>
      </c>
      <c r="E212" s="83" t="s">
        <v>341</v>
      </c>
      <c r="F212" s="83" t="s">
        <v>92</v>
      </c>
      <c r="G212" s="85" t="s">
        <v>81</v>
      </c>
      <c r="H212" s="89" t="s">
        <v>218</v>
      </c>
      <c r="I212" s="86" t="s">
        <v>76</v>
      </c>
      <c r="J212" s="158">
        <v>0.17</v>
      </c>
      <c r="K212" s="96">
        <v>0</v>
      </c>
      <c r="L212" s="48">
        <f t="shared" si="3"/>
        <v>0.17</v>
      </c>
      <c r="M212" s="94"/>
      <c r="N212" s="97" t="s">
        <v>73</v>
      </c>
      <c r="O212" s="97" t="s">
        <v>73</v>
      </c>
      <c r="P212" s="97" t="s">
        <v>73</v>
      </c>
    </row>
    <row r="213" spans="2:16" s="12" customFormat="1" ht="76.5" x14ac:dyDescent="0.25">
      <c r="B213" s="95">
        <v>208</v>
      </c>
      <c r="C213" s="83" t="s">
        <v>342</v>
      </c>
      <c r="D213" s="83" t="s">
        <v>4940</v>
      </c>
      <c r="E213" s="83" t="s">
        <v>342</v>
      </c>
      <c r="F213" s="83" t="s">
        <v>92</v>
      </c>
      <c r="G213" s="85" t="s">
        <v>81</v>
      </c>
      <c r="H213" s="89" t="s">
        <v>218</v>
      </c>
      <c r="I213" s="86" t="s">
        <v>76</v>
      </c>
      <c r="J213" s="158">
        <v>0.61399999999999999</v>
      </c>
      <c r="K213" s="96">
        <v>0</v>
      </c>
      <c r="L213" s="48">
        <f t="shared" si="3"/>
        <v>0.61399999999999999</v>
      </c>
      <c r="M213" s="94"/>
      <c r="N213" s="97" t="s">
        <v>73</v>
      </c>
      <c r="O213" s="97" t="s">
        <v>73</v>
      </c>
      <c r="P213" s="97" t="s">
        <v>73</v>
      </c>
    </row>
    <row r="214" spans="2:16" s="12" customFormat="1" ht="76.5" x14ac:dyDescent="0.25">
      <c r="B214" s="95">
        <v>209</v>
      </c>
      <c r="C214" s="83" t="s">
        <v>343</v>
      </c>
      <c r="D214" s="83" t="s">
        <v>4940</v>
      </c>
      <c r="E214" s="83" t="s">
        <v>343</v>
      </c>
      <c r="F214" s="83" t="s">
        <v>92</v>
      </c>
      <c r="G214" s="85" t="s">
        <v>81</v>
      </c>
      <c r="H214" s="89" t="s">
        <v>218</v>
      </c>
      <c r="I214" s="86" t="s">
        <v>76</v>
      </c>
      <c r="J214" s="158">
        <v>0.47299999999999998</v>
      </c>
      <c r="K214" s="96">
        <v>0</v>
      </c>
      <c r="L214" s="48">
        <f t="shared" si="3"/>
        <v>0.47299999999999998</v>
      </c>
      <c r="M214" s="94"/>
      <c r="N214" s="97" t="s">
        <v>73</v>
      </c>
      <c r="O214" s="97" t="s">
        <v>73</v>
      </c>
      <c r="P214" s="97" t="s">
        <v>73</v>
      </c>
    </row>
    <row r="215" spans="2:16" s="12" customFormat="1" ht="76.5" x14ac:dyDescent="0.25">
      <c r="B215" s="95">
        <v>210</v>
      </c>
      <c r="C215" s="83" t="s">
        <v>344</v>
      </c>
      <c r="D215" s="83" t="s">
        <v>4940</v>
      </c>
      <c r="E215" s="83" t="s">
        <v>344</v>
      </c>
      <c r="F215" s="83" t="s">
        <v>92</v>
      </c>
      <c r="G215" s="85" t="s">
        <v>81</v>
      </c>
      <c r="H215" s="89" t="s">
        <v>218</v>
      </c>
      <c r="I215" s="86" t="s">
        <v>76</v>
      </c>
      <c r="J215" s="158">
        <v>2.0369999999999999</v>
      </c>
      <c r="K215" s="96">
        <v>0</v>
      </c>
      <c r="L215" s="48">
        <f t="shared" si="3"/>
        <v>2.0369999999999999</v>
      </c>
      <c r="M215" s="94"/>
      <c r="N215" s="97" t="s">
        <v>73</v>
      </c>
      <c r="O215" s="97" t="s">
        <v>73</v>
      </c>
      <c r="P215" s="97" t="s">
        <v>73</v>
      </c>
    </row>
    <row r="216" spans="2:16" s="12" customFormat="1" ht="76.5" x14ac:dyDescent="0.25">
      <c r="B216" s="95">
        <v>211</v>
      </c>
      <c r="C216" s="83" t="s">
        <v>345</v>
      </c>
      <c r="D216" s="83" t="s">
        <v>4940</v>
      </c>
      <c r="E216" s="83" t="s">
        <v>345</v>
      </c>
      <c r="F216" s="83" t="s">
        <v>92</v>
      </c>
      <c r="G216" s="85" t="s">
        <v>81</v>
      </c>
      <c r="H216" s="89" t="s">
        <v>218</v>
      </c>
      <c r="I216" s="86" t="s">
        <v>76</v>
      </c>
      <c r="J216" s="158">
        <v>0.53600000000000003</v>
      </c>
      <c r="K216" s="96">
        <v>0</v>
      </c>
      <c r="L216" s="48">
        <f t="shared" si="3"/>
        <v>0.53600000000000003</v>
      </c>
      <c r="M216" s="94"/>
      <c r="N216" s="97" t="s">
        <v>73</v>
      </c>
      <c r="O216" s="97" t="s">
        <v>73</v>
      </c>
      <c r="P216" s="97" t="s">
        <v>73</v>
      </c>
    </row>
    <row r="217" spans="2:16" s="12" customFormat="1" ht="76.5" x14ac:dyDescent="0.25">
      <c r="B217" s="95">
        <v>212</v>
      </c>
      <c r="C217" s="83" t="s">
        <v>346</v>
      </c>
      <c r="D217" s="83" t="s">
        <v>4940</v>
      </c>
      <c r="E217" s="83" t="s">
        <v>346</v>
      </c>
      <c r="F217" s="83" t="s">
        <v>92</v>
      </c>
      <c r="G217" s="85" t="s">
        <v>81</v>
      </c>
      <c r="H217" s="89" t="s">
        <v>218</v>
      </c>
      <c r="I217" s="86" t="s">
        <v>76</v>
      </c>
      <c r="J217" s="158">
        <v>0.35899999999999999</v>
      </c>
      <c r="K217" s="96">
        <v>0</v>
      </c>
      <c r="L217" s="48">
        <f t="shared" si="3"/>
        <v>0.35899999999999999</v>
      </c>
      <c r="M217" s="94"/>
      <c r="N217" s="97" t="s">
        <v>73</v>
      </c>
      <c r="O217" s="97" t="s">
        <v>73</v>
      </c>
      <c r="P217" s="97" t="s">
        <v>73</v>
      </c>
    </row>
    <row r="218" spans="2:16" s="12" customFormat="1" ht="76.5" x14ac:dyDescent="0.25">
      <c r="B218" s="95">
        <v>213</v>
      </c>
      <c r="C218" s="83" t="s">
        <v>347</v>
      </c>
      <c r="D218" s="83" t="s">
        <v>4940</v>
      </c>
      <c r="E218" s="83" t="s">
        <v>347</v>
      </c>
      <c r="F218" s="83" t="s">
        <v>92</v>
      </c>
      <c r="G218" s="85" t="s">
        <v>81</v>
      </c>
      <c r="H218" s="89" t="s">
        <v>218</v>
      </c>
      <c r="I218" s="86" t="s">
        <v>76</v>
      </c>
      <c r="J218" s="158">
        <v>1.02</v>
      </c>
      <c r="K218" s="96">
        <v>0</v>
      </c>
      <c r="L218" s="48">
        <f t="shared" si="3"/>
        <v>1.02</v>
      </c>
      <c r="M218" s="94"/>
      <c r="N218" s="97" t="s">
        <v>73</v>
      </c>
      <c r="O218" s="97" t="s">
        <v>73</v>
      </c>
      <c r="P218" s="97" t="s">
        <v>73</v>
      </c>
    </row>
    <row r="219" spans="2:16" s="12" customFormat="1" ht="76.5" x14ac:dyDescent="0.25">
      <c r="B219" s="95">
        <v>214</v>
      </c>
      <c r="C219" s="83" t="s">
        <v>348</v>
      </c>
      <c r="D219" s="83" t="s">
        <v>4940</v>
      </c>
      <c r="E219" s="83" t="s">
        <v>348</v>
      </c>
      <c r="F219" s="83" t="s">
        <v>92</v>
      </c>
      <c r="G219" s="85" t="s">
        <v>81</v>
      </c>
      <c r="H219" s="89" t="s">
        <v>218</v>
      </c>
      <c r="I219" s="86" t="s">
        <v>76</v>
      </c>
      <c r="J219" s="158">
        <v>0.84899999999999998</v>
      </c>
      <c r="K219" s="96">
        <v>0</v>
      </c>
      <c r="L219" s="48">
        <f t="shared" si="3"/>
        <v>0.84899999999999998</v>
      </c>
      <c r="M219" s="94"/>
      <c r="N219" s="97" t="s">
        <v>73</v>
      </c>
      <c r="O219" s="97" t="s">
        <v>73</v>
      </c>
      <c r="P219" s="97" t="s">
        <v>73</v>
      </c>
    </row>
    <row r="220" spans="2:16" s="12" customFormat="1" ht="76.5" x14ac:dyDescent="0.25">
      <c r="B220" s="95">
        <v>215</v>
      </c>
      <c r="C220" s="83" t="s">
        <v>349</v>
      </c>
      <c r="D220" s="83" t="s">
        <v>4940</v>
      </c>
      <c r="E220" s="83" t="s">
        <v>349</v>
      </c>
      <c r="F220" s="83" t="s">
        <v>92</v>
      </c>
      <c r="G220" s="85" t="s">
        <v>81</v>
      </c>
      <c r="H220" s="89" t="s">
        <v>218</v>
      </c>
      <c r="I220" s="86" t="s">
        <v>76</v>
      </c>
      <c r="J220" s="158">
        <v>0.57899999999999996</v>
      </c>
      <c r="K220" s="96">
        <v>0</v>
      </c>
      <c r="L220" s="48">
        <f t="shared" si="3"/>
        <v>0.57899999999999996</v>
      </c>
      <c r="M220" s="94"/>
      <c r="N220" s="97" t="s">
        <v>73</v>
      </c>
      <c r="O220" s="97" t="s">
        <v>73</v>
      </c>
      <c r="P220" s="97" t="s">
        <v>73</v>
      </c>
    </row>
    <row r="221" spans="2:16" s="12" customFormat="1" ht="76.5" x14ac:dyDescent="0.25">
      <c r="B221" s="95">
        <v>216</v>
      </c>
      <c r="C221" s="83" t="s">
        <v>350</v>
      </c>
      <c r="D221" s="83" t="s">
        <v>4940</v>
      </c>
      <c r="E221" s="83" t="s">
        <v>350</v>
      </c>
      <c r="F221" s="83" t="s">
        <v>92</v>
      </c>
      <c r="G221" s="85" t="s">
        <v>81</v>
      </c>
      <c r="H221" s="89" t="s">
        <v>218</v>
      </c>
      <c r="I221" s="86" t="s">
        <v>76</v>
      </c>
      <c r="J221" s="158">
        <v>0.59899999999999998</v>
      </c>
      <c r="K221" s="96">
        <v>0</v>
      </c>
      <c r="L221" s="48">
        <f t="shared" si="3"/>
        <v>0.59899999999999998</v>
      </c>
      <c r="M221" s="94"/>
      <c r="N221" s="97" t="s">
        <v>73</v>
      </c>
      <c r="O221" s="97" t="s">
        <v>73</v>
      </c>
      <c r="P221" s="97" t="s">
        <v>73</v>
      </c>
    </row>
    <row r="222" spans="2:16" s="12" customFormat="1" ht="76.5" x14ac:dyDescent="0.25">
      <c r="B222" s="95">
        <v>217</v>
      </c>
      <c r="C222" s="83" t="s">
        <v>351</v>
      </c>
      <c r="D222" s="83" t="s">
        <v>4940</v>
      </c>
      <c r="E222" s="83" t="s">
        <v>351</v>
      </c>
      <c r="F222" s="83" t="s">
        <v>92</v>
      </c>
      <c r="G222" s="85" t="s">
        <v>81</v>
      </c>
      <c r="H222" s="89" t="s">
        <v>218</v>
      </c>
      <c r="I222" s="86" t="s">
        <v>76</v>
      </c>
      <c r="J222" s="158">
        <v>0.79900000000000004</v>
      </c>
      <c r="K222" s="96">
        <v>0</v>
      </c>
      <c r="L222" s="48">
        <f t="shared" si="3"/>
        <v>0.79900000000000004</v>
      </c>
      <c r="M222" s="94"/>
      <c r="N222" s="97" t="s">
        <v>73</v>
      </c>
      <c r="O222" s="97" t="s">
        <v>73</v>
      </c>
      <c r="P222" s="97" t="s">
        <v>73</v>
      </c>
    </row>
    <row r="223" spans="2:16" s="12" customFormat="1" ht="76.5" x14ac:dyDescent="0.25">
      <c r="B223" s="95">
        <v>218</v>
      </c>
      <c r="C223" s="83" t="s">
        <v>352</v>
      </c>
      <c r="D223" s="83" t="s">
        <v>4940</v>
      </c>
      <c r="E223" s="83" t="s">
        <v>352</v>
      </c>
      <c r="F223" s="83" t="s">
        <v>92</v>
      </c>
      <c r="G223" s="85" t="s">
        <v>81</v>
      </c>
      <c r="H223" s="89" t="s">
        <v>218</v>
      </c>
      <c r="I223" s="86" t="s">
        <v>76</v>
      </c>
      <c r="J223" s="158">
        <v>0.93300000000000005</v>
      </c>
      <c r="K223" s="96">
        <v>0</v>
      </c>
      <c r="L223" s="48">
        <f t="shared" si="3"/>
        <v>0.93300000000000005</v>
      </c>
      <c r="M223" s="94"/>
      <c r="N223" s="97" t="s">
        <v>73</v>
      </c>
      <c r="O223" s="97" t="s">
        <v>73</v>
      </c>
      <c r="P223" s="97" t="s">
        <v>73</v>
      </c>
    </row>
    <row r="224" spans="2:16" s="12" customFormat="1" ht="76.5" x14ac:dyDescent="0.25">
      <c r="B224" s="95">
        <v>219</v>
      </c>
      <c r="C224" s="83" t="s">
        <v>353</v>
      </c>
      <c r="D224" s="83" t="s">
        <v>4940</v>
      </c>
      <c r="E224" s="83" t="s">
        <v>353</v>
      </c>
      <c r="F224" s="83" t="s">
        <v>92</v>
      </c>
      <c r="G224" s="85" t="s">
        <v>81</v>
      </c>
      <c r="H224" s="89" t="s">
        <v>218</v>
      </c>
      <c r="I224" s="86" t="s">
        <v>76</v>
      </c>
      <c r="J224" s="158">
        <v>1.355</v>
      </c>
      <c r="K224" s="96">
        <v>0</v>
      </c>
      <c r="L224" s="48">
        <f t="shared" si="3"/>
        <v>1.355</v>
      </c>
      <c r="M224" s="94"/>
      <c r="N224" s="97" t="s">
        <v>73</v>
      </c>
      <c r="O224" s="97" t="s">
        <v>73</v>
      </c>
      <c r="P224" s="97" t="s">
        <v>73</v>
      </c>
    </row>
    <row r="225" spans="2:16" s="12" customFormat="1" ht="76.5" x14ac:dyDescent="0.25">
      <c r="B225" s="95">
        <v>220</v>
      </c>
      <c r="C225" s="83" t="s">
        <v>354</v>
      </c>
      <c r="D225" s="83" t="s">
        <v>4940</v>
      </c>
      <c r="E225" s="83" t="s">
        <v>354</v>
      </c>
      <c r="F225" s="83" t="s">
        <v>92</v>
      </c>
      <c r="G225" s="85" t="s">
        <v>81</v>
      </c>
      <c r="H225" s="89" t="s">
        <v>218</v>
      </c>
      <c r="I225" s="86" t="s">
        <v>76</v>
      </c>
      <c r="J225" s="158">
        <v>0.62</v>
      </c>
      <c r="K225" s="96">
        <v>0</v>
      </c>
      <c r="L225" s="48">
        <f t="shared" si="3"/>
        <v>0.62</v>
      </c>
      <c r="M225" s="94"/>
      <c r="N225" s="97" t="s">
        <v>73</v>
      </c>
      <c r="O225" s="97" t="s">
        <v>73</v>
      </c>
      <c r="P225" s="97" t="s">
        <v>73</v>
      </c>
    </row>
    <row r="226" spans="2:16" s="12" customFormat="1" ht="76.5" x14ac:dyDescent="0.25">
      <c r="B226" s="95">
        <v>221</v>
      </c>
      <c r="C226" s="83" t="s">
        <v>355</v>
      </c>
      <c r="D226" s="83" t="s">
        <v>4940</v>
      </c>
      <c r="E226" s="83" t="s">
        <v>355</v>
      </c>
      <c r="F226" s="83" t="s">
        <v>92</v>
      </c>
      <c r="G226" s="85" t="s">
        <v>81</v>
      </c>
      <c r="H226" s="89" t="s">
        <v>218</v>
      </c>
      <c r="I226" s="86" t="s">
        <v>76</v>
      </c>
      <c r="J226" s="158">
        <v>0.80700000000000005</v>
      </c>
      <c r="K226" s="96">
        <v>0</v>
      </c>
      <c r="L226" s="48">
        <f t="shared" si="3"/>
        <v>0.80700000000000005</v>
      </c>
      <c r="M226" s="94"/>
      <c r="N226" s="97" t="s">
        <v>73</v>
      </c>
      <c r="O226" s="97" t="s">
        <v>73</v>
      </c>
      <c r="P226" s="97" t="s">
        <v>73</v>
      </c>
    </row>
    <row r="227" spans="2:16" s="12" customFormat="1" ht="76.5" x14ac:dyDescent="0.25">
      <c r="B227" s="95">
        <v>222</v>
      </c>
      <c r="C227" s="83" t="s">
        <v>356</v>
      </c>
      <c r="D227" s="83" t="s">
        <v>4940</v>
      </c>
      <c r="E227" s="83" t="s">
        <v>356</v>
      </c>
      <c r="F227" s="83" t="s">
        <v>92</v>
      </c>
      <c r="G227" s="85" t="s">
        <v>81</v>
      </c>
      <c r="H227" s="89" t="s">
        <v>218</v>
      </c>
      <c r="I227" s="86" t="s">
        <v>76</v>
      </c>
      <c r="J227" s="158">
        <v>0.17</v>
      </c>
      <c r="K227" s="96">
        <v>0</v>
      </c>
      <c r="L227" s="48">
        <f t="shared" si="3"/>
        <v>0.17</v>
      </c>
      <c r="M227" s="94"/>
      <c r="N227" s="97" t="s">
        <v>73</v>
      </c>
      <c r="O227" s="97" t="s">
        <v>73</v>
      </c>
      <c r="P227" s="97" t="s">
        <v>73</v>
      </c>
    </row>
    <row r="228" spans="2:16" s="12" customFormat="1" ht="76.5" x14ac:dyDescent="0.25">
      <c r="B228" s="95">
        <v>223</v>
      </c>
      <c r="C228" s="83" t="s">
        <v>357</v>
      </c>
      <c r="D228" s="83" t="s">
        <v>4940</v>
      </c>
      <c r="E228" s="83" t="s">
        <v>357</v>
      </c>
      <c r="F228" s="83" t="s">
        <v>92</v>
      </c>
      <c r="G228" s="85" t="s">
        <v>81</v>
      </c>
      <c r="H228" s="89" t="s">
        <v>218</v>
      </c>
      <c r="I228" s="86" t="s">
        <v>76</v>
      </c>
      <c r="J228" s="158">
        <v>1.335</v>
      </c>
      <c r="K228" s="96">
        <v>0</v>
      </c>
      <c r="L228" s="48">
        <f t="shared" si="3"/>
        <v>1.335</v>
      </c>
      <c r="M228" s="94"/>
      <c r="N228" s="97" t="s">
        <v>73</v>
      </c>
      <c r="O228" s="97" t="s">
        <v>73</v>
      </c>
      <c r="P228" s="97" t="s">
        <v>73</v>
      </c>
    </row>
    <row r="229" spans="2:16" s="12" customFormat="1" ht="76.5" x14ac:dyDescent="0.25">
      <c r="B229" s="95">
        <v>224</v>
      </c>
      <c r="C229" s="83" t="s">
        <v>358</v>
      </c>
      <c r="D229" s="83" t="s">
        <v>4940</v>
      </c>
      <c r="E229" s="83" t="s">
        <v>358</v>
      </c>
      <c r="F229" s="83" t="s">
        <v>92</v>
      </c>
      <c r="G229" s="85" t="s">
        <v>81</v>
      </c>
      <c r="H229" s="89" t="s">
        <v>218</v>
      </c>
      <c r="I229" s="86" t="s">
        <v>76</v>
      </c>
      <c r="J229" s="158">
        <v>0.57899999999999996</v>
      </c>
      <c r="K229" s="96">
        <v>0</v>
      </c>
      <c r="L229" s="48">
        <f t="shared" si="3"/>
        <v>0.57899999999999996</v>
      </c>
      <c r="M229" s="94"/>
      <c r="N229" s="97" t="s">
        <v>73</v>
      </c>
      <c r="O229" s="97" t="s">
        <v>73</v>
      </c>
      <c r="P229" s="97" t="s">
        <v>73</v>
      </c>
    </row>
    <row r="230" spans="2:16" s="12" customFormat="1" ht="76.5" x14ac:dyDescent="0.25">
      <c r="B230" s="95">
        <v>225</v>
      </c>
      <c r="C230" s="83" t="s">
        <v>359</v>
      </c>
      <c r="D230" s="83" t="s">
        <v>4940</v>
      </c>
      <c r="E230" s="83" t="s">
        <v>359</v>
      </c>
      <c r="F230" s="83" t="s">
        <v>92</v>
      </c>
      <c r="G230" s="85" t="s">
        <v>81</v>
      </c>
      <c r="H230" s="89" t="s">
        <v>218</v>
      </c>
      <c r="I230" s="86" t="s">
        <v>76</v>
      </c>
      <c r="J230" s="158">
        <v>0.52500000000000002</v>
      </c>
      <c r="K230" s="96">
        <v>0</v>
      </c>
      <c r="L230" s="48">
        <f t="shared" si="3"/>
        <v>0.52500000000000002</v>
      </c>
      <c r="M230" s="94"/>
      <c r="N230" s="97" t="s">
        <v>73</v>
      </c>
      <c r="O230" s="97" t="s">
        <v>73</v>
      </c>
      <c r="P230" s="97" t="s">
        <v>73</v>
      </c>
    </row>
    <row r="231" spans="2:16" s="12" customFormat="1" ht="76.5" x14ac:dyDescent="0.25">
      <c r="B231" s="95">
        <v>226</v>
      </c>
      <c r="C231" s="83" t="s">
        <v>360</v>
      </c>
      <c r="D231" s="83" t="s">
        <v>4940</v>
      </c>
      <c r="E231" s="83" t="s">
        <v>360</v>
      </c>
      <c r="F231" s="83" t="s">
        <v>92</v>
      </c>
      <c r="G231" s="85" t="s">
        <v>81</v>
      </c>
      <c r="H231" s="89" t="s">
        <v>218</v>
      </c>
      <c r="I231" s="86" t="s">
        <v>76</v>
      </c>
      <c r="J231" s="158">
        <v>0.64200000000000002</v>
      </c>
      <c r="K231" s="96">
        <v>0</v>
      </c>
      <c r="L231" s="48">
        <f t="shared" si="3"/>
        <v>0.64200000000000002</v>
      </c>
      <c r="M231" s="94"/>
      <c r="N231" s="97" t="s">
        <v>73</v>
      </c>
      <c r="O231" s="97" t="s">
        <v>73</v>
      </c>
      <c r="P231" s="97" t="s">
        <v>73</v>
      </c>
    </row>
    <row r="232" spans="2:16" s="12" customFormat="1" ht="76.5" x14ac:dyDescent="0.25">
      <c r="B232" s="95">
        <v>227</v>
      </c>
      <c r="C232" s="83" t="s">
        <v>361</v>
      </c>
      <c r="D232" s="83" t="s">
        <v>4940</v>
      </c>
      <c r="E232" s="83" t="s">
        <v>361</v>
      </c>
      <c r="F232" s="83" t="s">
        <v>92</v>
      </c>
      <c r="G232" s="85" t="s">
        <v>81</v>
      </c>
      <c r="H232" s="89" t="s">
        <v>218</v>
      </c>
      <c r="I232" s="86" t="s">
        <v>76</v>
      </c>
      <c r="J232" s="158">
        <v>0.98799999999999999</v>
      </c>
      <c r="K232" s="96">
        <v>0</v>
      </c>
      <c r="L232" s="48">
        <f t="shared" si="3"/>
        <v>0.98799999999999999</v>
      </c>
      <c r="M232" s="94"/>
      <c r="N232" s="97" t="s">
        <v>73</v>
      </c>
      <c r="O232" s="97" t="s">
        <v>73</v>
      </c>
      <c r="P232" s="97" t="s">
        <v>73</v>
      </c>
    </row>
    <row r="233" spans="2:16" s="12" customFormat="1" ht="76.5" x14ac:dyDescent="0.25">
      <c r="B233" s="95">
        <v>228</v>
      </c>
      <c r="C233" s="83" t="s">
        <v>362</v>
      </c>
      <c r="D233" s="83" t="s">
        <v>4940</v>
      </c>
      <c r="E233" s="83" t="s">
        <v>362</v>
      </c>
      <c r="F233" s="83" t="s">
        <v>92</v>
      </c>
      <c r="G233" s="85" t="s">
        <v>81</v>
      </c>
      <c r="H233" s="89" t="s">
        <v>218</v>
      </c>
      <c r="I233" s="86" t="s">
        <v>76</v>
      </c>
      <c r="J233" s="158">
        <v>1.974</v>
      </c>
      <c r="K233" s="96">
        <v>0</v>
      </c>
      <c r="L233" s="48">
        <f t="shared" si="3"/>
        <v>1.974</v>
      </c>
      <c r="M233" s="94"/>
      <c r="N233" s="97" t="s">
        <v>73</v>
      </c>
      <c r="O233" s="97" t="s">
        <v>73</v>
      </c>
      <c r="P233" s="97" t="s">
        <v>73</v>
      </c>
    </row>
    <row r="234" spans="2:16" s="12" customFormat="1" ht="76.5" x14ac:dyDescent="0.25">
      <c r="B234" s="95">
        <v>229</v>
      </c>
      <c r="C234" s="83" t="s">
        <v>363</v>
      </c>
      <c r="D234" s="83" t="s">
        <v>4940</v>
      </c>
      <c r="E234" s="83" t="s">
        <v>363</v>
      </c>
      <c r="F234" s="83" t="s">
        <v>92</v>
      </c>
      <c r="G234" s="85" t="s">
        <v>81</v>
      </c>
      <c r="H234" s="89" t="s">
        <v>218</v>
      </c>
      <c r="I234" s="86" t="s">
        <v>76</v>
      </c>
      <c r="J234" s="158">
        <v>0.57899999999999996</v>
      </c>
      <c r="K234" s="96">
        <v>0</v>
      </c>
      <c r="L234" s="48">
        <f t="shared" si="3"/>
        <v>0.57899999999999996</v>
      </c>
      <c r="M234" s="94"/>
      <c r="N234" s="97" t="s">
        <v>73</v>
      </c>
      <c r="O234" s="97" t="s">
        <v>73</v>
      </c>
      <c r="P234" s="97" t="s">
        <v>73</v>
      </c>
    </row>
    <row r="235" spans="2:16" s="12" customFormat="1" ht="76.5" x14ac:dyDescent="0.25">
      <c r="B235" s="95">
        <v>230</v>
      </c>
      <c r="C235" s="83" t="s">
        <v>364</v>
      </c>
      <c r="D235" s="83" t="s">
        <v>4940</v>
      </c>
      <c r="E235" s="83" t="s">
        <v>364</v>
      </c>
      <c r="F235" s="83" t="s">
        <v>92</v>
      </c>
      <c r="G235" s="85" t="s">
        <v>81</v>
      </c>
      <c r="H235" s="89" t="s">
        <v>218</v>
      </c>
      <c r="I235" s="86" t="s">
        <v>76</v>
      </c>
      <c r="J235" s="158">
        <v>3.0467</v>
      </c>
      <c r="K235" s="96">
        <v>0</v>
      </c>
      <c r="L235" s="48">
        <f t="shared" si="3"/>
        <v>3.0467</v>
      </c>
      <c r="M235" s="94"/>
      <c r="N235" s="97" t="s">
        <v>73</v>
      </c>
      <c r="O235" s="97" t="s">
        <v>73</v>
      </c>
      <c r="P235" s="97" t="s">
        <v>73</v>
      </c>
    </row>
    <row r="236" spans="2:16" s="12" customFormat="1" ht="76.5" x14ac:dyDescent="0.25">
      <c r="B236" s="95">
        <v>231</v>
      </c>
      <c r="C236" s="83" t="s">
        <v>365</v>
      </c>
      <c r="D236" s="83" t="s">
        <v>4940</v>
      </c>
      <c r="E236" s="83" t="s">
        <v>365</v>
      </c>
      <c r="F236" s="83" t="s">
        <v>92</v>
      </c>
      <c r="G236" s="85" t="s">
        <v>81</v>
      </c>
      <c r="H236" s="89" t="s">
        <v>218</v>
      </c>
      <c r="I236" s="86" t="s">
        <v>76</v>
      </c>
      <c r="J236" s="158">
        <v>0.81899999999999995</v>
      </c>
      <c r="K236" s="96">
        <v>0</v>
      </c>
      <c r="L236" s="48">
        <f t="shared" si="3"/>
        <v>0.81899999999999995</v>
      </c>
      <c r="M236" s="94"/>
      <c r="N236" s="97" t="s">
        <v>73</v>
      </c>
      <c r="O236" s="97" t="s">
        <v>73</v>
      </c>
      <c r="P236" s="97" t="s">
        <v>73</v>
      </c>
    </row>
    <row r="237" spans="2:16" s="12" customFormat="1" ht="76.5" x14ac:dyDescent="0.25">
      <c r="B237" s="95">
        <v>232</v>
      </c>
      <c r="C237" s="83" t="s">
        <v>366</v>
      </c>
      <c r="D237" s="83" t="s">
        <v>4940</v>
      </c>
      <c r="E237" s="83" t="s">
        <v>366</v>
      </c>
      <c r="F237" s="83" t="s">
        <v>92</v>
      </c>
      <c r="G237" s="85" t="s">
        <v>81</v>
      </c>
      <c r="H237" s="89" t="s">
        <v>218</v>
      </c>
      <c r="I237" s="86" t="s">
        <v>76</v>
      </c>
      <c r="J237" s="158">
        <v>0.14219999999999999</v>
      </c>
      <c r="K237" s="96">
        <v>0</v>
      </c>
      <c r="L237" s="48">
        <f t="shared" si="3"/>
        <v>0.14219999999999999</v>
      </c>
      <c r="M237" s="94"/>
      <c r="N237" s="97" t="s">
        <v>73</v>
      </c>
      <c r="O237" s="97" t="s">
        <v>73</v>
      </c>
      <c r="P237" s="97" t="s">
        <v>73</v>
      </c>
    </row>
    <row r="238" spans="2:16" s="12" customFormat="1" ht="76.5" x14ac:dyDescent="0.25">
      <c r="B238" s="95">
        <v>233</v>
      </c>
      <c r="C238" s="83" t="s">
        <v>367</v>
      </c>
      <c r="D238" s="83" t="s">
        <v>4940</v>
      </c>
      <c r="E238" s="83" t="s">
        <v>367</v>
      </c>
      <c r="F238" s="83" t="s">
        <v>92</v>
      </c>
      <c r="G238" s="85" t="s">
        <v>81</v>
      </c>
      <c r="H238" s="89" t="s">
        <v>218</v>
      </c>
      <c r="I238" s="86" t="s">
        <v>76</v>
      </c>
      <c r="J238" s="158">
        <v>0.36199999999999999</v>
      </c>
      <c r="K238" s="96">
        <v>0</v>
      </c>
      <c r="L238" s="48">
        <f t="shared" si="3"/>
        <v>0.36199999999999999</v>
      </c>
      <c r="M238" s="94"/>
      <c r="N238" s="97" t="s">
        <v>73</v>
      </c>
      <c r="O238" s="97" t="s">
        <v>73</v>
      </c>
      <c r="P238" s="97" t="s">
        <v>73</v>
      </c>
    </row>
    <row r="239" spans="2:16" s="12" customFormat="1" ht="76.5" x14ac:dyDescent="0.25">
      <c r="B239" s="95">
        <v>234</v>
      </c>
      <c r="C239" s="83" t="s">
        <v>368</v>
      </c>
      <c r="D239" s="83" t="s">
        <v>4940</v>
      </c>
      <c r="E239" s="83" t="s">
        <v>368</v>
      </c>
      <c r="F239" s="83" t="s">
        <v>92</v>
      </c>
      <c r="G239" s="85" t="s">
        <v>81</v>
      </c>
      <c r="H239" s="89" t="s">
        <v>218</v>
      </c>
      <c r="I239" s="86" t="s">
        <v>76</v>
      </c>
      <c r="J239" s="158">
        <v>0.39800000000000002</v>
      </c>
      <c r="K239" s="96">
        <v>0</v>
      </c>
      <c r="L239" s="48">
        <f t="shared" si="3"/>
        <v>0.39800000000000002</v>
      </c>
      <c r="M239" s="94"/>
      <c r="N239" s="97" t="s">
        <v>73</v>
      </c>
      <c r="O239" s="97" t="s">
        <v>73</v>
      </c>
      <c r="P239" s="97" t="s">
        <v>73</v>
      </c>
    </row>
    <row r="240" spans="2:16" s="12" customFormat="1" ht="76.5" x14ac:dyDescent="0.25">
      <c r="B240" s="95">
        <v>235</v>
      </c>
      <c r="C240" s="83" t="s">
        <v>369</v>
      </c>
      <c r="D240" s="83" t="s">
        <v>4940</v>
      </c>
      <c r="E240" s="83" t="s">
        <v>369</v>
      </c>
      <c r="F240" s="83" t="s">
        <v>92</v>
      </c>
      <c r="G240" s="85" t="s">
        <v>81</v>
      </c>
      <c r="H240" s="89" t="s">
        <v>218</v>
      </c>
      <c r="I240" s="86" t="s">
        <v>76</v>
      </c>
      <c r="J240" s="158">
        <v>0.88200000000000001</v>
      </c>
      <c r="K240" s="96">
        <v>0</v>
      </c>
      <c r="L240" s="48">
        <f t="shared" si="3"/>
        <v>0.88200000000000001</v>
      </c>
      <c r="M240" s="94"/>
      <c r="N240" s="97" t="s">
        <v>73</v>
      </c>
      <c r="O240" s="97" t="s">
        <v>73</v>
      </c>
      <c r="P240" s="97" t="s">
        <v>73</v>
      </c>
    </row>
    <row r="241" spans="2:16" s="12" customFormat="1" ht="76.5" x14ac:dyDescent="0.25">
      <c r="B241" s="95">
        <v>236</v>
      </c>
      <c r="C241" s="83" t="s">
        <v>370</v>
      </c>
      <c r="D241" s="83" t="s">
        <v>4940</v>
      </c>
      <c r="E241" s="83" t="s">
        <v>370</v>
      </c>
      <c r="F241" s="83" t="s">
        <v>92</v>
      </c>
      <c r="G241" s="85" t="s">
        <v>81</v>
      </c>
      <c r="H241" s="89" t="s">
        <v>218</v>
      </c>
      <c r="I241" s="86" t="s">
        <v>76</v>
      </c>
      <c r="J241" s="158">
        <v>0.38900000000000001</v>
      </c>
      <c r="K241" s="96">
        <v>0</v>
      </c>
      <c r="L241" s="48">
        <f t="shared" si="3"/>
        <v>0.38900000000000001</v>
      </c>
      <c r="M241" s="94"/>
      <c r="N241" s="97" t="s">
        <v>73</v>
      </c>
      <c r="O241" s="97" t="s">
        <v>73</v>
      </c>
      <c r="P241" s="97" t="s">
        <v>73</v>
      </c>
    </row>
    <row r="242" spans="2:16" s="12" customFormat="1" ht="76.5" x14ac:dyDescent="0.25">
      <c r="B242" s="95">
        <v>237</v>
      </c>
      <c r="C242" s="83" t="s">
        <v>371</v>
      </c>
      <c r="D242" s="83" t="s">
        <v>4940</v>
      </c>
      <c r="E242" s="83" t="s">
        <v>371</v>
      </c>
      <c r="F242" s="83" t="s">
        <v>92</v>
      </c>
      <c r="G242" s="85" t="s">
        <v>81</v>
      </c>
      <c r="H242" s="89" t="s">
        <v>218</v>
      </c>
      <c r="I242" s="86" t="s">
        <v>76</v>
      </c>
      <c r="J242" s="158">
        <v>0.45300000000000001</v>
      </c>
      <c r="K242" s="96">
        <v>0</v>
      </c>
      <c r="L242" s="48">
        <f t="shared" si="3"/>
        <v>0.45300000000000001</v>
      </c>
      <c r="M242" s="94"/>
      <c r="N242" s="97" t="s">
        <v>73</v>
      </c>
      <c r="O242" s="97" t="s">
        <v>73</v>
      </c>
      <c r="P242" s="97" t="s">
        <v>73</v>
      </c>
    </row>
    <row r="243" spans="2:16" s="12" customFormat="1" ht="76.5" x14ac:dyDescent="0.25">
      <c r="B243" s="95">
        <v>238</v>
      </c>
      <c r="C243" s="83" t="s">
        <v>372</v>
      </c>
      <c r="D243" s="83" t="s">
        <v>4940</v>
      </c>
      <c r="E243" s="83" t="s">
        <v>372</v>
      </c>
      <c r="F243" s="83" t="s">
        <v>92</v>
      </c>
      <c r="G243" s="85" t="s">
        <v>81</v>
      </c>
      <c r="H243" s="89" t="s">
        <v>218</v>
      </c>
      <c r="I243" s="86" t="s">
        <v>76</v>
      </c>
      <c r="J243" s="158">
        <v>0.74399999999999999</v>
      </c>
      <c r="K243" s="96">
        <v>0</v>
      </c>
      <c r="L243" s="48">
        <f t="shared" si="3"/>
        <v>0.74399999999999999</v>
      </c>
      <c r="M243" s="94"/>
      <c r="N243" s="97" t="s">
        <v>73</v>
      </c>
      <c r="O243" s="97" t="s">
        <v>73</v>
      </c>
      <c r="P243" s="97" t="s">
        <v>73</v>
      </c>
    </row>
    <row r="244" spans="2:16" s="12" customFormat="1" ht="76.5" x14ac:dyDescent="0.25">
      <c r="B244" s="95">
        <v>239</v>
      </c>
      <c r="C244" s="83" t="s">
        <v>373</v>
      </c>
      <c r="D244" s="83" t="s">
        <v>4940</v>
      </c>
      <c r="E244" s="83" t="s">
        <v>373</v>
      </c>
      <c r="F244" s="83" t="s">
        <v>92</v>
      </c>
      <c r="G244" s="85" t="s">
        <v>81</v>
      </c>
      <c r="H244" s="89" t="s">
        <v>218</v>
      </c>
      <c r="I244" s="86" t="s">
        <v>76</v>
      </c>
      <c r="J244" s="158">
        <v>0.69299999999999995</v>
      </c>
      <c r="K244" s="96">
        <v>0</v>
      </c>
      <c r="L244" s="48">
        <f t="shared" si="3"/>
        <v>0.69299999999999995</v>
      </c>
      <c r="M244" s="94"/>
      <c r="N244" s="97" t="s">
        <v>73</v>
      </c>
      <c r="O244" s="97" t="s">
        <v>73</v>
      </c>
      <c r="P244" s="97" t="s">
        <v>73</v>
      </c>
    </row>
    <row r="245" spans="2:16" s="12" customFormat="1" ht="76.5" x14ac:dyDescent="0.25">
      <c r="B245" s="95">
        <v>240</v>
      </c>
      <c r="C245" s="83" t="s">
        <v>374</v>
      </c>
      <c r="D245" s="83" t="s">
        <v>4940</v>
      </c>
      <c r="E245" s="83" t="s">
        <v>374</v>
      </c>
      <c r="F245" s="83" t="s">
        <v>92</v>
      </c>
      <c r="G245" s="85" t="s">
        <v>81</v>
      </c>
      <c r="H245" s="89" t="s">
        <v>218</v>
      </c>
      <c r="I245" s="86" t="s">
        <v>76</v>
      </c>
      <c r="J245" s="158">
        <v>4.1775000000000002</v>
      </c>
      <c r="K245" s="96">
        <v>0</v>
      </c>
      <c r="L245" s="48">
        <f t="shared" si="3"/>
        <v>4.1775000000000002</v>
      </c>
      <c r="M245" s="94"/>
      <c r="N245" s="97" t="s">
        <v>73</v>
      </c>
      <c r="O245" s="97" t="s">
        <v>73</v>
      </c>
      <c r="P245" s="97" t="s">
        <v>73</v>
      </c>
    </row>
    <row r="246" spans="2:16" s="12" customFormat="1" ht="76.5" x14ac:dyDescent="0.25">
      <c r="B246" s="95">
        <v>241</v>
      </c>
      <c r="C246" s="83" t="s">
        <v>375</v>
      </c>
      <c r="D246" s="83" t="s">
        <v>4940</v>
      </c>
      <c r="E246" s="83" t="s">
        <v>375</v>
      </c>
      <c r="F246" s="83" t="s">
        <v>92</v>
      </c>
      <c r="G246" s="85" t="s">
        <v>81</v>
      </c>
      <c r="H246" s="89" t="s">
        <v>218</v>
      </c>
      <c r="I246" s="86" t="s">
        <v>76</v>
      </c>
      <c r="J246" s="158">
        <v>1.869</v>
      </c>
      <c r="K246" s="96">
        <v>0</v>
      </c>
      <c r="L246" s="48">
        <f t="shared" si="3"/>
        <v>1.869</v>
      </c>
      <c r="M246" s="94"/>
      <c r="N246" s="97" t="s">
        <v>73</v>
      </c>
      <c r="O246" s="97" t="s">
        <v>73</v>
      </c>
      <c r="P246" s="97" t="s">
        <v>73</v>
      </c>
    </row>
    <row r="247" spans="2:16" s="12" customFormat="1" ht="76.5" x14ac:dyDescent="0.25">
      <c r="B247" s="95">
        <v>242</v>
      </c>
      <c r="C247" s="83" t="s">
        <v>376</v>
      </c>
      <c r="D247" s="83" t="s">
        <v>4940</v>
      </c>
      <c r="E247" s="83" t="s">
        <v>376</v>
      </c>
      <c r="F247" s="83" t="s">
        <v>92</v>
      </c>
      <c r="G247" s="85" t="s">
        <v>81</v>
      </c>
      <c r="H247" s="89" t="s">
        <v>218</v>
      </c>
      <c r="I247" s="86" t="s">
        <v>76</v>
      </c>
      <c r="J247" s="158">
        <v>0.158</v>
      </c>
      <c r="K247" s="96">
        <v>0</v>
      </c>
      <c r="L247" s="48">
        <f t="shared" si="3"/>
        <v>0.158</v>
      </c>
      <c r="M247" s="94"/>
      <c r="N247" s="97" t="s">
        <v>73</v>
      </c>
      <c r="O247" s="97" t="s">
        <v>73</v>
      </c>
      <c r="P247" s="97" t="s">
        <v>73</v>
      </c>
    </row>
    <row r="248" spans="2:16" s="12" customFormat="1" ht="76.5" x14ac:dyDescent="0.25">
      <c r="B248" s="95">
        <v>243</v>
      </c>
      <c r="C248" s="83" t="s">
        <v>377</v>
      </c>
      <c r="D248" s="83" t="s">
        <v>4940</v>
      </c>
      <c r="E248" s="83" t="s">
        <v>377</v>
      </c>
      <c r="F248" s="83" t="s">
        <v>92</v>
      </c>
      <c r="G248" s="85" t="s">
        <v>81</v>
      </c>
      <c r="H248" s="89" t="s">
        <v>218</v>
      </c>
      <c r="I248" s="86" t="s">
        <v>76</v>
      </c>
      <c r="J248" s="158">
        <v>0.74399999999999999</v>
      </c>
      <c r="K248" s="96">
        <v>0</v>
      </c>
      <c r="L248" s="48">
        <f t="shared" si="3"/>
        <v>0.74399999999999999</v>
      </c>
      <c r="M248" s="94"/>
      <c r="N248" s="97" t="s">
        <v>73</v>
      </c>
      <c r="O248" s="97" t="s">
        <v>73</v>
      </c>
      <c r="P248" s="97" t="s">
        <v>73</v>
      </c>
    </row>
    <row r="249" spans="2:16" s="12" customFormat="1" ht="76.5" x14ac:dyDescent="0.25">
      <c r="B249" s="95">
        <v>244</v>
      </c>
      <c r="C249" s="83" t="s">
        <v>378</v>
      </c>
      <c r="D249" s="83" t="s">
        <v>4940</v>
      </c>
      <c r="E249" s="83" t="s">
        <v>378</v>
      </c>
      <c r="F249" s="83" t="s">
        <v>92</v>
      </c>
      <c r="G249" s="85" t="s">
        <v>81</v>
      </c>
      <c r="H249" s="89" t="s">
        <v>218</v>
      </c>
      <c r="I249" s="86" t="s">
        <v>76</v>
      </c>
      <c r="J249" s="158">
        <v>0.80600000000000005</v>
      </c>
      <c r="K249" s="96">
        <v>0</v>
      </c>
      <c r="L249" s="48">
        <f t="shared" si="3"/>
        <v>0.80600000000000005</v>
      </c>
      <c r="M249" s="94"/>
      <c r="N249" s="97" t="s">
        <v>73</v>
      </c>
      <c r="O249" s="97" t="s">
        <v>73</v>
      </c>
      <c r="P249" s="97" t="s">
        <v>73</v>
      </c>
    </row>
    <row r="250" spans="2:16" s="12" customFormat="1" ht="76.5" x14ac:dyDescent="0.25">
      <c r="B250" s="95">
        <v>245</v>
      </c>
      <c r="C250" s="83" t="s">
        <v>379</v>
      </c>
      <c r="D250" s="83" t="s">
        <v>4940</v>
      </c>
      <c r="E250" s="83" t="s">
        <v>379</v>
      </c>
      <c r="F250" s="83" t="s">
        <v>92</v>
      </c>
      <c r="G250" s="85" t="s">
        <v>81</v>
      </c>
      <c r="H250" s="89" t="s">
        <v>218</v>
      </c>
      <c r="I250" s="86" t="s">
        <v>76</v>
      </c>
      <c r="J250" s="158">
        <v>1.788</v>
      </c>
      <c r="K250" s="96">
        <v>0</v>
      </c>
      <c r="L250" s="48">
        <f t="shared" si="3"/>
        <v>1.788</v>
      </c>
      <c r="M250" s="94"/>
      <c r="N250" s="97" t="s">
        <v>73</v>
      </c>
      <c r="O250" s="97" t="s">
        <v>73</v>
      </c>
      <c r="P250" s="97" t="s">
        <v>73</v>
      </c>
    </row>
    <row r="251" spans="2:16" s="12" customFormat="1" ht="76.5" x14ac:dyDescent="0.25">
      <c r="B251" s="95">
        <v>246</v>
      </c>
      <c r="C251" s="83" t="s">
        <v>380</v>
      </c>
      <c r="D251" s="83" t="s">
        <v>4940</v>
      </c>
      <c r="E251" s="83" t="s">
        <v>380</v>
      </c>
      <c r="F251" s="83" t="s">
        <v>92</v>
      </c>
      <c r="G251" s="85" t="s">
        <v>81</v>
      </c>
      <c r="H251" s="89" t="s">
        <v>218</v>
      </c>
      <c r="I251" s="86" t="s">
        <v>76</v>
      </c>
      <c r="J251" s="158">
        <v>0.26300000000000001</v>
      </c>
      <c r="K251" s="96">
        <v>0</v>
      </c>
      <c r="L251" s="48">
        <f t="shared" ref="L251:L313" si="4">IF(J251="","",(J251-(J251*K251)))</f>
        <v>0.26300000000000001</v>
      </c>
      <c r="M251" s="94"/>
      <c r="N251" s="97" t="s">
        <v>73</v>
      </c>
      <c r="O251" s="97" t="s">
        <v>73</v>
      </c>
      <c r="P251" s="97" t="s">
        <v>73</v>
      </c>
    </row>
    <row r="252" spans="2:16" s="12" customFormat="1" ht="76.5" x14ac:dyDescent="0.25">
      <c r="B252" s="95">
        <v>247</v>
      </c>
      <c r="C252" s="83" t="s">
        <v>381</v>
      </c>
      <c r="D252" s="83" t="s">
        <v>4940</v>
      </c>
      <c r="E252" s="83" t="s">
        <v>381</v>
      </c>
      <c r="F252" s="83" t="s">
        <v>92</v>
      </c>
      <c r="G252" s="85" t="s">
        <v>81</v>
      </c>
      <c r="H252" s="89" t="s">
        <v>218</v>
      </c>
      <c r="I252" s="86" t="s">
        <v>76</v>
      </c>
      <c r="J252" s="158">
        <v>0.45300000000000001</v>
      </c>
      <c r="K252" s="96">
        <v>0</v>
      </c>
      <c r="L252" s="48">
        <f t="shared" si="4"/>
        <v>0.45300000000000001</v>
      </c>
      <c r="M252" s="94"/>
      <c r="N252" s="97" t="s">
        <v>73</v>
      </c>
      <c r="O252" s="97" t="s">
        <v>73</v>
      </c>
      <c r="P252" s="97" t="s">
        <v>73</v>
      </c>
    </row>
    <row r="253" spans="2:16" s="12" customFormat="1" ht="76.5" x14ac:dyDescent="0.25">
      <c r="B253" s="95">
        <v>248</v>
      </c>
      <c r="C253" s="83" t="s">
        <v>382</v>
      </c>
      <c r="D253" s="83" t="s">
        <v>4940</v>
      </c>
      <c r="E253" s="83" t="s">
        <v>382</v>
      </c>
      <c r="F253" s="83" t="s">
        <v>92</v>
      </c>
      <c r="G253" s="85" t="s">
        <v>81</v>
      </c>
      <c r="H253" s="89" t="s">
        <v>218</v>
      </c>
      <c r="I253" s="86" t="s">
        <v>76</v>
      </c>
      <c r="J253" s="158">
        <v>1.3044</v>
      </c>
      <c r="K253" s="96">
        <v>0</v>
      </c>
      <c r="L253" s="48">
        <f t="shared" si="4"/>
        <v>1.3044</v>
      </c>
      <c r="M253" s="94"/>
      <c r="N253" s="97" t="s">
        <v>73</v>
      </c>
      <c r="O253" s="97" t="s">
        <v>73</v>
      </c>
      <c r="P253" s="97" t="s">
        <v>73</v>
      </c>
    </row>
    <row r="254" spans="2:16" s="12" customFormat="1" ht="76.5" x14ac:dyDescent="0.25">
      <c r="B254" s="95">
        <v>249</v>
      </c>
      <c r="C254" s="83" t="s">
        <v>383</v>
      </c>
      <c r="D254" s="83" t="s">
        <v>4940</v>
      </c>
      <c r="E254" s="83" t="s">
        <v>383</v>
      </c>
      <c r="F254" s="83" t="s">
        <v>92</v>
      </c>
      <c r="G254" s="85" t="s">
        <v>81</v>
      </c>
      <c r="H254" s="89" t="s">
        <v>218</v>
      </c>
      <c r="I254" s="86" t="s">
        <v>76</v>
      </c>
      <c r="J254" s="158">
        <v>0.498</v>
      </c>
      <c r="K254" s="96">
        <v>0</v>
      </c>
      <c r="L254" s="48">
        <f t="shared" si="4"/>
        <v>0.498</v>
      </c>
      <c r="M254" s="94"/>
      <c r="N254" s="97" t="s">
        <v>73</v>
      </c>
      <c r="O254" s="97" t="s">
        <v>73</v>
      </c>
      <c r="P254" s="97" t="s">
        <v>73</v>
      </c>
    </row>
    <row r="255" spans="2:16" s="12" customFormat="1" ht="76.5" x14ac:dyDescent="0.25">
      <c r="B255" s="95">
        <v>250</v>
      </c>
      <c r="C255" s="83" t="s">
        <v>384</v>
      </c>
      <c r="D255" s="83" t="s">
        <v>4940</v>
      </c>
      <c r="E255" s="83" t="s">
        <v>384</v>
      </c>
      <c r="F255" s="83" t="s">
        <v>92</v>
      </c>
      <c r="G255" s="85" t="s">
        <v>81</v>
      </c>
      <c r="H255" s="89" t="s">
        <v>218</v>
      </c>
      <c r="I255" s="86" t="s">
        <v>76</v>
      </c>
      <c r="J255" s="158">
        <v>0.49099999999999999</v>
      </c>
      <c r="K255" s="96">
        <v>0</v>
      </c>
      <c r="L255" s="48">
        <f t="shared" si="4"/>
        <v>0.49099999999999999</v>
      </c>
      <c r="M255" s="94"/>
      <c r="N255" s="97" t="s">
        <v>73</v>
      </c>
      <c r="O255" s="97" t="s">
        <v>73</v>
      </c>
      <c r="P255" s="97" t="s">
        <v>73</v>
      </c>
    </row>
    <row r="256" spans="2:16" s="12" customFormat="1" ht="76.5" x14ac:dyDescent="0.25">
      <c r="B256" s="95">
        <v>251</v>
      </c>
      <c r="C256" s="83" t="s">
        <v>385</v>
      </c>
      <c r="D256" s="83" t="s">
        <v>4940</v>
      </c>
      <c r="E256" s="83" t="s">
        <v>385</v>
      </c>
      <c r="F256" s="83" t="s">
        <v>92</v>
      </c>
      <c r="G256" s="85" t="s">
        <v>81</v>
      </c>
      <c r="H256" s="89" t="s">
        <v>218</v>
      </c>
      <c r="I256" s="86" t="s">
        <v>76</v>
      </c>
      <c r="J256" s="158">
        <v>0.35899999999999999</v>
      </c>
      <c r="K256" s="96">
        <v>0</v>
      </c>
      <c r="L256" s="48">
        <f t="shared" si="4"/>
        <v>0.35899999999999999</v>
      </c>
      <c r="M256" s="94"/>
      <c r="N256" s="97" t="s">
        <v>73</v>
      </c>
      <c r="O256" s="97" t="s">
        <v>73</v>
      </c>
      <c r="P256" s="97" t="s">
        <v>73</v>
      </c>
    </row>
    <row r="257" spans="2:16" s="12" customFormat="1" ht="76.5" x14ac:dyDescent="0.25">
      <c r="B257" s="95">
        <v>252</v>
      </c>
      <c r="C257" s="83" t="s">
        <v>386</v>
      </c>
      <c r="D257" s="83" t="s">
        <v>4940</v>
      </c>
      <c r="E257" s="83" t="s">
        <v>386</v>
      </c>
      <c r="F257" s="83" t="s">
        <v>92</v>
      </c>
      <c r="G257" s="85" t="s">
        <v>81</v>
      </c>
      <c r="H257" s="89" t="s">
        <v>218</v>
      </c>
      <c r="I257" s="86" t="s">
        <v>76</v>
      </c>
      <c r="J257" s="158">
        <v>0.33400000000000002</v>
      </c>
      <c r="K257" s="96">
        <v>0</v>
      </c>
      <c r="L257" s="48">
        <f t="shared" si="4"/>
        <v>0.33400000000000002</v>
      </c>
      <c r="M257" s="94"/>
      <c r="N257" s="97" t="s">
        <v>73</v>
      </c>
      <c r="O257" s="97" t="s">
        <v>73</v>
      </c>
      <c r="P257" s="97" t="s">
        <v>73</v>
      </c>
    </row>
    <row r="258" spans="2:16" s="12" customFormat="1" ht="76.5" x14ac:dyDescent="0.25">
      <c r="B258" s="95">
        <v>253</v>
      </c>
      <c r="C258" s="83" t="s">
        <v>387</v>
      </c>
      <c r="D258" s="83" t="s">
        <v>4940</v>
      </c>
      <c r="E258" s="83" t="s">
        <v>387</v>
      </c>
      <c r="F258" s="83" t="s">
        <v>92</v>
      </c>
      <c r="G258" s="85" t="s">
        <v>81</v>
      </c>
      <c r="H258" s="89" t="s">
        <v>218</v>
      </c>
      <c r="I258" s="86" t="s">
        <v>76</v>
      </c>
      <c r="J258" s="158">
        <v>0.17</v>
      </c>
      <c r="K258" s="96">
        <v>0</v>
      </c>
      <c r="L258" s="48">
        <f t="shared" si="4"/>
        <v>0.17</v>
      </c>
      <c r="M258" s="94"/>
      <c r="N258" s="97" t="s">
        <v>73</v>
      </c>
      <c r="O258" s="97" t="s">
        <v>73</v>
      </c>
      <c r="P258" s="97" t="s">
        <v>73</v>
      </c>
    </row>
    <row r="259" spans="2:16" s="12" customFormat="1" ht="76.5" x14ac:dyDescent="0.25">
      <c r="B259" s="95">
        <v>254</v>
      </c>
      <c r="C259" s="83" t="s">
        <v>388</v>
      </c>
      <c r="D259" s="83" t="s">
        <v>4940</v>
      </c>
      <c r="E259" s="83" t="s">
        <v>388</v>
      </c>
      <c r="F259" s="83" t="s">
        <v>92</v>
      </c>
      <c r="G259" s="85" t="s">
        <v>81</v>
      </c>
      <c r="H259" s="89" t="s">
        <v>218</v>
      </c>
      <c r="I259" s="86" t="s">
        <v>76</v>
      </c>
      <c r="J259" s="158">
        <v>0.75600000000000001</v>
      </c>
      <c r="K259" s="96">
        <v>0</v>
      </c>
      <c r="L259" s="48">
        <f t="shared" si="4"/>
        <v>0.75600000000000001</v>
      </c>
      <c r="M259" s="94"/>
      <c r="N259" s="97" t="s">
        <v>73</v>
      </c>
      <c r="O259" s="97" t="s">
        <v>73</v>
      </c>
      <c r="P259" s="97" t="s">
        <v>73</v>
      </c>
    </row>
    <row r="260" spans="2:16" s="12" customFormat="1" ht="76.5" x14ac:dyDescent="0.25">
      <c r="B260" s="95">
        <v>255</v>
      </c>
      <c r="C260" s="83" t="s">
        <v>389</v>
      </c>
      <c r="D260" s="83" t="s">
        <v>4940</v>
      </c>
      <c r="E260" s="83" t="s">
        <v>389</v>
      </c>
      <c r="F260" s="83" t="s">
        <v>92</v>
      </c>
      <c r="G260" s="85" t="s">
        <v>81</v>
      </c>
      <c r="H260" s="89" t="s">
        <v>218</v>
      </c>
      <c r="I260" s="86" t="s">
        <v>76</v>
      </c>
      <c r="J260" s="158">
        <v>0.80700000000000005</v>
      </c>
      <c r="K260" s="96">
        <v>0</v>
      </c>
      <c r="L260" s="48">
        <f t="shared" si="4"/>
        <v>0.80700000000000005</v>
      </c>
      <c r="M260" s="94"/>
      <c r="N260" s="97" t="s">
        <v>73</v>
      </c>
      <c r="O260" s="97" t="s">
        <v>73</v>
      </c>
      <c r="P260" s="97" t="s">
        <v>73</v>
      </c>
    </row>
    <row r="261" spans="2:16" s="12" customFormat="1" ht="76.5" x14ac:dyDescent="0.25">
      <c r="B261" s="95">
        <v>256</v>
      </c>
      <c r="C261" s="83" t="s">
        <v>390</v>
      </c>
      <c r="D261" s="83" t="s">
        <v>4940</v>
      </c>
      <c r="E261" s="83" t="s">
        <v>390</v>
      </c>
      <c r="F261" s="83" t="s">
        <v>92</v>
      </c>
      <c r="G261" s="85" t="s">
        <v>81</v>
      </c>
      <c r="H261" s="89" t="s">
        <v>218</v>
      </c>
      <c r="I261" s="86" t="s">
        <v>76</v>
      </c>
      <c r="J261" s="158">
        <v>0.51</v>
      </c>
      <c r="K261" s="96">
        <v>0</v>
      </c>
      <c r="L261" s="48">
        <f t="shared" si="4"/>
        <v>0.51</v>
      </c>
      <c r="M261" s="94"/>
      <c r="N261" s="97" t="s">
        <v>73</v>
      </c>
      <c r="O261" s="97" t="s">
        <v>73</v>
      </c>
      <c r="P261" s="97" t="s">
        <v>73</v>
      </c>
    </row>
    <row r="262" spans="2:16" s="12" customFormat="1" ht="76.5" x14ac:dyDescent="0.25">
      <c r="B262" s="95">
        <v>257</v>
      </c>
      <c r="C262" s="83" t="s">
        <v>391</v>
      </c>
      <c r="D262" s="83" t="s">
        <v>4940</v>
      </c>
      <c r="E262" s="83" t="s">
        <v>391</v>
      </c>
      <c r="F262" s="83" t="s">
        <v>92</v>
      </c>
      <c r="G262" s="85" t="s">
        <v>81</v>
      </c>
      <c r="H262" s="89" t="s">
        <v>218</v>
      </c>
      <c r="I262" s="86" t="s">
        <v>76</v>
      </c>
      <c r="J262" s="158">
        <v>0.33400000000000002</v>
      </c>
      <c r="K262" s="96">
        <v>0</v>
      </c>
      <c r="L262" s="48">
        <f t="shared" si="4"/>
        <v>0.33400000000000002</v>
      </c>
      <c r="M262" s="94"/>
      <c r="N262" s="97" t="s">
        <v>73</v>
      </c>
      <c r="O262" s="97" t="s">
        <v>73</v>
      </c>
      <c r="P262" s="97" t="s">
        <v>73</v>
      </c>
    </row>
    <row r="263" spans="2:16" s="12" customFormat="1" ht="76.5" x14ac:dyDescent="0.25">
      <c r="B263" s="95">
        <v>258</v>
      </c>
      <c r="C263" s="83" t="s">
        <v>392</v>
      </c>
      <c r="D263" s="83" t="s">
        <v>4940</v>
      </c>
      <c r="E263" s="83" t="s">
        <v>392</v>
      </c>
      <c r="F263" s="83" t="s">
        <v>92</v>
      </c>
      <c r="G263" s="85" t="s">
        <v>81</v>
      </c>
      <c r="H263" s="89" t="s">
        <v>218</v>
      </c>
      <c r="I263" s="86" t="s">
        <v>76</v>
      </c>
      <c r="J263" s="158">
        <v>0.93300000000000005</v>
      </c>
      <c r="K263" s="96">
        <v>0</v>
      </c>
      <c r="L263" s="48">
        <f t="shared" si="4"/>
        <v>0.93300000000000005</v>
      </c>
      <c r="M263" s="94"/>
      <c r="N263" s="97" t="s">
        <v>73</v>
      </c>
      <c r="O263" s="97" t="s">
        <v>73</v>
      </c>
      <c r="P263" s="97" t="s">
        <v>73</v>
      </c>
    </row>
    <row r="264" spans="2:16" s="12" customFormat="1" ht="76.5" x14ac:dyDescent="0.25">
      <c r="B264" s="95">
        <v>259</v>
      </c>
      <c r="C264" s="83" t="s">
        <v>393</v>
      </c>
      <c r="D264" s="83" t="s">
        <v>4940</v>
      </c>
      <c r="E264" s="83" t="s">
        <v>393</v>
      </c>
      <c r="F264" s="83" t="s">
        <v>92</v>
      </c>
      <c r="G264" s="85" t="s">
        <v>81</v>
      </c>
      <c r="H264" s="89" t="s">
        <v>218</v>
      </c>
      <c r="I264" s="86" t="s">
        <v>76</v>
      </c>
      <c r="J264" s="158">
        <v>0.28000000000000003</v>
      </c>
      <c r="K264" s="96">
        <v>0</v>
      </c>
      <c r="L264" s="48">
        <f t="shared" si="4"/>
        <v>0.28000000000000003</v>
      </c>
      <c r="M264" s="94"/>
      <c r="N264" s="97" t="s">
        <v>73</v>
      </c>
      <c r="O264" s="97" t="s">
        <v>73</v>
      </c>
      <c r="P264" s="97" t="s">
        <v>73</v>
      </c>
    </row>
    <row r="265" spans="2:16" s="12" customFormat="1" ht="76.5" x14ac:dyDescent="0.25">
      <c r="B265" s="95">
        <v>260</v>
      </c>
      <c r="C265" s="83" t="s">
        <v>394</v>
      </c>
      <c r="D265" s="83" t="s">
        <v>4940</v>
      </c>
      <c r="E265" s="83" t="s">
        <v>394</v>
      </c>
      <c r="F265" s="83" t="s">
        <v>92</v>
      </c>
      <c r="G265" s="85" t="s">
        <v>81</v>
      </c>
      <c r="H265" s="89" t="s">
        <v>218</v>
      </c>
      <c r="I265" s="86" t="s">
        <v>76</v>
      </c>
      <c r="J265" s="158">
        <v>2.37</v>
      </c>
      <c r="K265" s="96">
        <v>0</v>
      </c>
      <c r="L265" s="48">
        <f t="shared" si="4"/>
        <v>2.37</v>
      </c>
      <c r="M265" s="94"/>
      <c r="N265" s="97" t="s">
        <v>73</v>
      </c>
      <c r="O265" s="97" t="s">
        <v>73</v>
      </c>
      <c r="P265" s="97" t="s">
        <v>73</v>
      </c>
    </row>
    <row r="266" spans="2:16" s="12" customFormat="1" ht="76.5" x14ac:dyDescent="0.25">
      <c r="B266" s="95">
        <v>261</v>
      </c>
      <c r="C266" s="83" t="s">
        <v>395</v>
      </c>
      <c r="D266" s="83" t="s">
        <v>4940</v>
      </c>
      <c r="E266" s="83" t="s">
        <v>395</v>
      </c>
      <c r="F266" s="83" t="s">
        <v>92</v>
      </c>
      <c r="G266" s="85" t="s">
        <v>81</v>
      </c>
      <c r="H266" s="89" t="s">
        <v>218</v>
      </c>
      <c r="I266" s="86" t="s">
        <v>76</v>
      </c>
      <c r="J266" s="158">
        <v>0.80600000000000005</v>
      </c>
      <c r="K266" s="96">
        <v>0</v>
      </c>
      <c r="L266" s="48">
        <f t="shared" si="4"/>
        <v>0.80600000000000005</v>
      </c>
      <c r="M266" s="94"/>
      <c r="N266" s="97" t="s">
        <v>73</v>
      </c>
      <c r="O266" s="97" t="s">
        <v>73</v>
      </c>
      <c r="P266" s="97" t="s">
        <v>73</v>
      </c>
    </row>
    <row r="267" spans="2:16" s="12" customFormat="1" ht="76.5" x14ac:dyDescent="0.25">
      <c r="B267" s="95">
        <v>262</v>
      </c>
      <c r="C267" s="83" t="s">
        <v>396</v>
      </c>
      <c r="D267" s="83" t="s">
        <v>4940</v>
      </c>
      <c r="E267" s="83" t="s">
        <v>396</v>
      </c>
      <c r="F267" s="83" t="s">
        <v>92</v>
      </c>
      <c r="G267" s="85" t="s">
        <v>81</v>
      </c>
      <c r="H267" s="89" t="s">
        <v>218</v>
      </c>
      <c r="I267" s="86" t="s">
        <v>76</v>
      </c>
      <c r="J267" s="158">
        <v>0.96499999999999997</v>
      </c>
      <c r="K267" s="96">
        <v>0</v>
      </c>
      <c r="L267" s="48">
        <f t="shared" si="4"/>
        <v>0.96499999999999997</v>
      </c>
      <c r="M267" s="94"/>
      <c r="N267" s="97" t="s">
        <v>73</v>
      </c>
      <c r="O267" s="97" t="s">
        <v>73</v>
      </c>
      <c r="P267" s="97" t="s">
        <v>73</v>
      </c>
    </row>
    <row r="268" spans="2:16" s="12" customFormat="1" ht="76.5" x14ac:dyDescent="0.25">
      <c r="B268" s="95">
        <v>263</v>
      </c>
      <c r="C268" s="83" t="s">
        <v>397</v>
      </c>
      <c r="D268" s="83" t="s">
        <v>4940</v>
      </c>
      <c r="E268" s="83" t="s">
        <v>397</v>
      </c>
      <c r="F268" s="83" t="s">
        <v>92</v>
      </c>
      <c r="G268" s="85" t="s">
        <v>81</v>
      </c>
      <c r="H268" s="89" t="s">
        <v>218</v>
      </c>
      <c r="I268" s="86" t="s">
        <v>76</v>
      </c>
      <c r="J268" s="158">
        <v>1.103</v>
      </c>
      <c r="K268" s="96">
        <v>0</v>
      </c>
      <c r="L268" s="48">
        <f t="shared" si="4"/>
        <v>1.103</v>
      </c>
      <c r="M268" s="94"/>
      <c r="N268" s="97" t="s">
        <v>73</v>
      </c>
      <c r="O268" s="97" t="s">
        <v>73</v>
      </c>
      <c r="P268" s="97" t="s">
        <v>73</v>
      </c>
    </row>
    <row r="269" spans="2:16" s="12" customFormat="1" ht="76.5" x14ac:dyDescent="0.25">
      <c r="B269" s="95">
        <v>264</v>
      </c>
      <c r="C269" s="83" t="s">
        <v>398</v>
      </c>
      <c r="D269" s="83" t="s">
        <v>4940</v>
      </c>
      <c r="E269" s="83" t="s">
        <v>398</v>
      </c>
      <c r="F269" s="83" t="s">
        <v>92</v>
      </c>
      <c r="G269" s="85" t="s">
        <v>81</v>
      </c>
      <c r="H269" s="89" t="s">
        <v>218</v>
      </c>
      <c r="I269" s="86" t="s">
        <v>76</v>
      </c>
      <c r="J269" s="158">
        <v>0.74</v>
      </c>
      <c r="K269" s="96">
        <v>0</v>
      </c>
      <c r="L269" s="48">
        <f t="shared" si="4"/>
        <v>0.74</v>
      </c>
      <c r="M269" s="94"/>
      <c r="N269" s="97" t="s">
        <v>73</v>
      </c>
      <c r="O269" s="97" t="s">
        <v>73</v>
      </c>
      <c r="P269" s="97" t="s">
        <v>73</v>
      </c>
    </row>
    <row r="270" spans="2:16" s="12" customFormat="1" ht="76.5" x14ac:dyDescent="0.25">
      <c r="B270" s="95">
        <v>265</v>
      </c>
      <c r="C270" s="83" t="s">
        <v>399</v>
      </c>
      <c r="D270" s="83" t="s">
        <v>4940</v>
      </c>
      <c r="E270" s="83" t="s">
        <v>399</v>
      </c>
      <c r="F270" s="83" t="s">
        <v>92</v>
      </c>
      <c r="G270" s="85" t="s">
        <v>81</v>
      </c>
      <c r="H270" s="89" t="s">
        <v>218</v>
      </c>
      <c r="I270" s="86" t="s">
        <v>76</v>
      </c>
      <c r="J270" s="158">
        <v>0.2457</v>
      </c>
      <c r="K270" s="96">
        <v>0</v>
      </c>
      <c r="L270" s="48">
        <f t="shared" si="4"/>
        <v>0.2457</v>
      </c>
      <c r="M270" s="94"/>
      <c r="N270" s="97" t="s">
        <v>73</v>
      </c>
      <c r="O270" s="97" t="s">
        <v>73</v>
      </c>
      <c r="P270" s="97" t="s">
        <v>73</v>
      </c>
    </row>
    <row r="271" spans="2:16" s="12" customFormat="1" ht="76.5" x14ac:dyDescent="0.25">
      <c r="B271" s="95">
        <v>266</v>
      </c>
      <c r="C271" s="83" t="s">
        <v>400</v>
      </c>
      <c r="D271" s="83" t="s">
        <v>4940</v>
      </c>
      <c r="E271" s="83" t="s">
        <v>400</v>
      </c>
      <c r="F271" s="83" t="s">
        <v>92</v>
      </c>
      <c r="G271" s="85" t="s">
        <v>81</v>
      </c>
      <c r="H271" s="89" t="s">
        <v>218</v>
      </c>
      <c r="I271" s="86" t="s">
        <v>76</v>
      </c>
      <c r="J271" s="158">
        <v>0.46100000000000002</v>
      </c>
      <c r="K271" s="96">
        <v>0</v>
      </c>
      <c r="L271" s="48">
        <f t="shared" si="4"/>
        <v>0.46100000000000002</v>
      </c>
      <c r="M271" s="94"/>
      <c r="N271" s="97" t="s">
        <v>73</v>
      </c>
      <c r="O271" s="97" t="s">
        <v>73</v>
      </c>
      <c r="P271" s="97" t="s">
        <v>73</v>
      </c>
    </row>
    <row r="272" spans="2:16" s="12" customFormat="1" ht="76.5" x14ac:dyDescent="0.25">
      <c r="B272" s="95">
        <v>267</v>
      </c>
      <c r="C272" s="83" t="s">
        <v>401</v>
      </c>
      <c r="D272" s="83" t="s">
        <v>4940</v>
      </c>
      <c r="E272" s="83" t="s">
        <v>401</v>
      </c>
      <c r="F272" s="83" t="s">
        <v>92</v>
      </c>
      <c r="G272" s="85" t="s">
        <v>81</v>
      </c>
      <c r="H272" s="89" t="s">
        <v>218</v>
      </c>
      <c r="I272" s="86" t="s">
        <v>76</v>
      </c>
      <c r="J272" s="158">
        <v>0.46100000000000002</v>
      </c>
      <c r="K272" s="96">
        <v>0</v>
      </c>
      <c r="L272" s="48">
        <f t="shared" si="4"/>
        <v>0.46100000000000002</v>
      </c>
      <c r="M272" s="94"/>
      <c r="N272" s="97" t="s">
        <v>73</v>
      </c>
      <c r="O272" s="97" t="s">
        <v>73</v>
      </c>
      <c r="P272" s="97" t="s">
        <v>73</v>
      </c>
    </row>
    <row r="273" spans="2:16" s="12" customFormat="1" ht="76.5" x14ac:dyDescent="0.25">
      <c r="B273" s="95">
        <v>268</v>
      </c>
      <c r="C273" s="83" t="s">
        <v>402</v>
      </c>
      <c r="D273" s="83" t="s">
        <v>4940</v>
      </c>
      <c r="E273" s="83" t="s">
        <v>402</v>
      </c>
      <c r="F273" s="83" t="s">
        <v>92</v>
      </c>
      <c r="G273" s="85" t="s">
        <v>81</v>
      </c>
      <c r="H273" s="89" t="s">
        <v>218</v>
      </c>
      <c r="I273" s="86" t="s">
        <v>76</v>
      </c>
      <c r="J273" s="158">
        <v>2.0556000000000001</v>
      </c>
      <c r="K273" s="96">
        <v>0</v>
      </c>
      <c r="L273" s="48">
        <f t="shared" si="4"/>
        <v>2.0556000000000001</v>
      </c>
      <c r="M273" s="94"/>
      <c r="N273" s="97" t="s">
        <v>73</v>
      </c>
      <c r="O273" s="97" t="s">
        <v>73</v>
      </c>
      <c r="P273" s="97" t="s">
        <v>73</v>
      </c>
    </row>
    <row r="274" spans="2:16" s="12" customFormat="1" ht="76.5" x14ac:dyDescent="0.25">
      <c r="B274" s="95">
        <v>269</v>
      </c>
      <c r="C274" s="83" t="s">
        <v>403</v>
      </c>
      <c r="D274" s="83" t="s">
        <v>4940</v>
      </c>
      <c r="E274" s="83" t="s">
        <v>403</v>
      </c>
      <c r="F274" s="83" t="s">
        <v>92</v>
      </c>
      <c r="G274" s="85" t="s">
        <v>81</v>
      </c>
      <c r="H274" s="89" t="s">
        <v>218</v>
      </c>
      <c r="I274" s="86" t="s">
        <v>76</v>
      </c>
      <c r="J274" s="158">
        <v>1.3859999999999999</v>
      </c>
      <c r="K274" s="96">
        <v>0</v>
      </c>
      <c r="L274" s="48">
        <f t="shared" si="4"/>
        <v>1.3859999999999999</v>
      </c>
      <c r="M274" s="94"/>
      <c r="N274" s="97" t="s">
        <v>73</v>
      </c>
      <c r="O274" s="97" t="s">
        <v>73</v>
      </c>
      <c r="P274" s="97" t="s">
        <v>73</v>
      </c>
    </row>
    <row r="275" spans="2:16" s="12" customFormat="1" ht="76.5" x14ac:dyDescent="0.25">
      <c r="B275" s="95">
        <v>270</v>
      </c>
      <c r="C275" s="83" t="s">
        <v>404</v>
      </c>
      <c r="D275" s="83" t="s">
        <v>4940</v>
      </c>
      <c r="E275" s="83" t="s">
        <v>404</v>
      </c>
      <c r="F275" s="83" t="s">
        <v>92</v>
      </c>
      <c r="G275" s="85" t="s">
        <v>81</v>
      </c>
      <c r="H275" s="89" t="s">
        <v>218</v>
      </c>
      <c r="I275" s="86" t="s">
        <v>76</v>
      </c>
      <c r="J275" s="158">
        <v>0.39700000000000002</v>
      </c>
      <c r="K275" s="96">
        <v>0</v>
      </c>
      <c r="L275" s="48">
        <f t="shared" si="4"/>
        <v>0.39700000000000002</v>
      </c>
      <c r="M275" s="94"/>
      <c r="N275" s="97" t="s">
        <v>73</v>
      </c>
      <c r="O275" s="97" t="s">
        <v>73</v>
      </c>
      <c r="P275" s="97" t="s">
        <v>73</v>
      </c>
    </row>
    <row r="276" spans="2:16" s="12" customFormat="1" ht="76.5" x14ac:dyDescent="0.25">
      <c r="B276" s="95">
        <v>271</v>
      </c>
      <c r="C276" s="83" t="s">
        <v>405</v>
      </c>
      <c r="D276" s="83" t="s">
        <v>4940</v>
      </c>
      <c r="E276" s="83" t="s">
        <v>405</v>
      </c>
      <c r="F276" s="83" t="s">
        <v>92</v>
      </c>
      <c r="G276" s="85" t="s">
        <v>81</v>
      </c>
      <c r="H276" s="89" t="s">
        <v>218</v>
      </c>
      <c r="I276" s="86" t="s">
        <v>76</v>
      </c>
      <c r="J276" s="158">
        <v>0.14219999999999999</v>
      </c>
      <c r="K276" s="96">
        <v>0</v>
      </c>
      <c r="L276" s="48">
        <f t="shared" si="4"/>
        <v>0.14219999999999999</v>
      </c>
      <c r="M276" s="94"/>
      <c r="N276" s="97" t="s">
        <v>73</v>
      </c>
      <c r="O276" s="97" t="s">
        <v>73</v>
      </c>
      <c r="P276" s="97" t="s">
        <v>73</v>
      </c>
    </row>
    <row r="277" spans="2:16" s="12" customFormat="1" ht="76.5" x14ac:dyDescent="0.25">
      <c r="B277" s="95">
        <v>272</v>
      </c>
      <c r="C277" s="83" t="s">
        <v>406</v>
      </c>
      <c r="D277" s="83" t="s">
        <v>4940</v>
      </c>
      <c r="E277" s="83" t="s">
        <v>406</v>
      </c>
      <c r="F277" s="83" t="s">
        <v>92</v>
      </c>
      <c r="G277" s="85" t="s">
        <v>81</v>
      </c>
      <c r="H277" s="89" t="s">
        <v>218</v>
      </c>
      <c r="I277" s="86" t="s">
        <v>76</v>
      </c>
      <c r="J277" s="158">
        <v>0.77600000000000002</v>
      </c>
      <c r="K277" s="96">
        <v>0</v>
      </c>
      <c r="L277" s="48">
        <f t="shared" si="4"/>
        <v>0.77600000000000002</v>
      </c>
      <c r="M277" s="94"/>
      <c r="N277" s="97" t="s">
        <v>73</v>
      </c>
      <c r="O277" s="97" t="s">
        <v>73</v>
      </c>
      <c r="P277" s="97" t="s">
        <v>73</v>
      </c>
    </row>
    <row r="278" spans="2:16" s="12" customFormat="1" ht="76.5" x14ac:dyDescent="0.25">
      <c r="B278" s="95">
        <v>273</v>
      </c>
      <c r="C278" s="83" t="s">
        <v>407</v>
      </c>
      <c r="D278" s="83" t="s">
        <v>4940</v>
      </c>
      <c r="E278" s="83" t="s">
        <v>407</v>
      </c>
      <c r="F278" s="83" t="s">
        <v>92</v>
      </c>
      <c r="G278" s="85" t="s">
        <v>81</v>
      </c>
      <c r="H278" s="89" t="s">
        <v>218</v>
      </c>
      <c r="I278" s="86" t="s">
        <v>76</v>
      </c>
      <c r="J278" s="158">
        <v>1.804</v>
      </c>
      <c r="K278" s="96">
        <v>0</v>
      </c>
      <c r="L278" s="48">
        <f t="shared" si="4"/>
        <v>1.804</v>
      </c>
      <c r="M278" s="94"/>
      <c r="N278" s="97" t="s">
        <v>73</v>
      </c>
      <c r="O278" s="97" t="s">
        <v>73</v>
      </c>
      <c r="P278" s="97" t="s">
        <v>73</v>
      </c>
    </row>
    <row r="279" spans="2:16" s="12" customFormat="1" ht="76.5" x14ac:dyDescent="0.25">
      <c r="B279" s="95">
        <v>274</v>
      </c>
      <c r="C279" s="83" t="s">
        <v>408</v>
      </c>
      <c r="D279" s="83" t="s">
        <v>4940</v>
      </c>
      <c r="E279" s="83" t="s">
        <v>408</v>
      </c>
      <c r="F279" s="83" t="s">
        <v>92</v>
      </c>
      <c r="G279" s="85" t="s">
        <v>81</v>
      </c>
      <c r="H279" s="89" t="s">
        <v>218</v>
      </c>
      <c r="I279" s="86" t="s">
        <v>76</v>
      </c>
      <c r="J279" s="158">
        <v>0.39800000000000002</v>
      </c>
      <c r="K279" s="96">
        <v>0</v>
      </c>
      <c r="L279" s="48">
        <f t="shared" si="4"/>
        <v>0.39800000000000002</v>
      </c>
      <c r="M279" s="94"/>
      <c r="N279" s="97" t="s">
        <v>73</v>
      </c>
      <c r="O279" s="97" t="s">
        <v>73</v>
      </c>
      <c r="P279" s="97" t="s">
        <v>73</v>
      </c>
    </row>
    <row r="280" spans="2:16" s="12" customFormat="1" ht="76.5" x14ac:dyDescent="0.25">
      <c r="B280" s="95">
        <v>275</v>
      </c>
      <c r="C280" s="83" t="s">
        <v>409</v>
      </c>
      <c r="D280" s="83" t="s">
        <v>4940</v>
      </c>
      <c r="E280" s="83" t="s">
        <v>409</v>
      </c>
      <c r="F280" s="83" t="s">
        <v>92</v>
      </c>
      <c r="G280" s="85" t="s">
        <v>81</v>
      </c>
      <c r="H280" s="89" t="s">
        <v>218</v>
      </c>
      <c r="I280" s="86" t="s">
        <v>76</v>
      </c>
      <c r="J280" s="158">
        <v>0.41</v>
      </c>
      <c r="K280" s="96">
        <v>0</v>
      </c>
      <c r="L280" s="48">
        <f t="shared" si="4"/>
        <v>0.41</v>
      </c>
      <c r="M280" s="94"/>
      <c r="N280" s="97" t="s">
        <v>73</v>
      </c>
      <c r="O280" s="97" t="s">
        <v>73</v>
      </c>
      <c r="P280" s="97" t="s">
        <v>73</v>
      </c>
    </row>
    <row r="281" spans="2:16" s="12" customFormat="1" ht="76.5" x14ac:dyDescent="0.25">
      <c r="B281" s="95">
        <v>276</v>
      </c>
      <c r="C281" s="83" t="s">
        <v>410</v>
      </c>
      <c r="D281" s="83" t="s">
        <v>4940</v>
      </c>
      <c r="E281" s="83" t="s">
        <v>410</v>
      </c>
      <c r="F281" s="83" t="s">
        <v>92</v>
      </c>
      <c r="G281" s="85" t="s">
        <v>81</v>
      </c>
      <c r="H281" s="89" t="s">
        <v>218</v>
      </c>
      <c r="I281" s="86" t="s">
        <v>76</v>
      </c>
      <c r="J281" s="158">
        <v>0.378</v>
      </c>
      <c r="K281" s="96">
        <v>0</v>
      </c>
      <c r="L281" s="48">
        <f t="shared" si="4"/>
        <v>0.378</v>
      </c>
      <c r="M281" s="94"/>
      <c r="N281" s="97" t="s">
        <v>73</v>
      </c>
      <c r="O281" s="97" t="s">
        <v>73</v>
      </c>
      <c r="P281" s="97" t="s">
        <v>73</v>
      </c>
    </row>
    <row r="282" spans="2:16" s="12" customFormat="1" ht="76.5" x14ac:dyDescent="0.25">
      <c r="B282" s="95">
        <v>277</v>
      </c>
      <c r="C282" s="83" t="s">
        <v>411</v>
      </c>
      <c r="D282" s="83" t="s">
        <v>4940</v>
      </c>
      <c r="E282" s="83" t="s">
        <v>411</v>
      </c>
      <c r="F282" s="83" t="s">
        <v>92</v>
      </c>
      <c r="G282" s="85" t="s">
        <v>81</v>
      </c>
      <c r="H282" s="89" t="s">
        <v>218</v>
      </c>
      <c r="I282" s="86" t="s">
        <v>76</v>
      </c>
      <c r="J282" s="158">
        <v>0.46100000000000002</v>
      </c>
      <c r="K282" s="96">
        <v>0</v>
      </c>
      <c r="L282" s="48">
        <f t="shared" si="4"/>
        <v>0.46100000000000002</v>
      </c>
      <c r="M282" s="94"/>
      <c r="N282" s="97" t="s">
        <v>73</v>
      </c>
      <c r="O282" s="97" t="s">
        <v>73</v>
      </c>
      <c r="P282" s="97" t="s">
        <v>73</v>
      </c>
    </row>
    <row r="283" spans="2:16" s="12" customFormat="1" ht="76.5" x14ac:dyDescent="0.25">
      <c r="B283" s="95">
        <v>278</v>
      </c>
      <c r="C283" s="83" t="s">
        <v>412</v>
      </c>
      <c r="D283" s="83" t="s">
        <v>4940</v>
      </c>
      <c r="E283" s="83" t="s">
        <v>412</v>
      </c>
      <c r="F283" s="83" t="s">
        <v>92</v>
      </c>
      <c r="G283" s="85" t="s">
        <v>81</v>
      </c>
      <c r="H283" s="89" t="s">
        <v>218</v>
      </c>
      <c r="I283" s="86" t="s">
        <v>76</v>
      </c>
      <c r="J283" s="158">
        <v>0.996</v>
      </c>
      <c r="K283" s="96">
        <v>0</v>
      </c>
      <c r="L283" s="48">
        <f t="shared" si="4"/>
        <v>0.996</v>
      </c>
      <c r="M283" s="94"/>
      <c r="N283" s="97" t="s">
        <v>73</v>
      </c>
      <c r="O283" s="97" t="s">
        <v>73</v>
      </c>
      <c r="P283" s="97" t="s">
        <v>73</v>
      </c>
    </row>
    <row r="284" spans="2:16" s="12" customFormat="1" ht="76.5" x14ac:dyDescent="0.25">
      <c r="B284" s="95">
        <v>279</v>
      </c>
      <c r="C284" s="83" t="s">
        <v>413</v>
      </c>
      <c r="D284" s="83" t="s">
        <v>4940</v>
      </c>
      <c r="E284" s="83" t="s">
        <v>413</v>
      </c>
      <c r="F284" s="83" t="s">
        <v>92</v>
      </c>
      <c r="G284" s="85" t="s">
        <v>81</v>
      </c>
      <c r="H284" s="89" t="s">
        <v>218</v>
      </c>
      <c r="I284" s="86" t="s">
        <v>76</v>
      </c>
      <c r="J284" s="158">
        <v>0.95699999999999996</v>
      </c>
      <c r="K284" s="96">
        <v>0</v>
      </c>
      <c r="L284" s="48">
        <f t="shared" si="4"/>
        <v>0.95699999999999996</v>
      </c>
      <c r="M284" s="94"/>
      <c r="N284" s="97" t="s">
        <v>73</v>
      </c>
      <c r="O284" s="97" t="s">
        <v>73</v>
      </c>
      <c r="P284" s="97" t="s">
        <v>73</v>
      </c>
    </row>
    <row r="285" spans="2:16" s="12" customFormat="1" ht="76.5" x14ac:dyDescent="0.25">
      <c r="B285" s="95">
        <v>280</v>
      </c>
      <c r="C285" s="83" t="s">
        <v>414</v>
      </c>
      <c r="D285" s="83" t="s">
        <v>4940</v>
      </c>
      <c r="E285" s="83" t="s">
        <v>414</v>
      </c>
      <c r="F285" s="83" t="s">
        <v>92</v>
      </c>
      <c r="G285" s="85" t="s">
        <v>81</v>
      </c>
      <c r="H285" s="89" t="s">
        <v>218</v>
      </c>
      <c r="I285" s="86" t="s">
        <v>76</v>
      </c>
      <c r="J285" s="158">
        <v>0.61099999999999999</v>
      </c>
      <c r="K285" s="96">
        <v>0</v>
      </c>
      <c r="L285" s="48">
        <f t="shared" si="4"/>
        <v>0.61099999999999999</v>
      </c>
      <c r="M285" s="94"/>
      <c r="N285" s="97" t="s">
        <v>73</v>
      </c>
      <c r="O285" s="97" t="s">
        <v>73</v>
      </c>
      <c r="P285" s="97" t="s">
        <v>73</v>
      </c>
    </row>
    <row r="286" spans="2:16" s="12" customFormat="1" ht="76.5" x14ac:dyDescent="0.25">
      <c r="B286" s="95">
        <v>281</v>
      </c>
      <c r="C286" s="83" t="s">
        <v>415</v>
      </c>
      <c r="D286" s="83" t="s">
        <v>4940</v>
      </c>
      <c r="E286" s="83" t="s">
        <v>415</v>
      </c>
      <c r="F286" s="83" t="s">
        <v>92</v>
      </c>
      <c r="G286" s="85" t="s">
        <v>81</v>
      </c>
      <c r="H286" s="89" t="s">
        <v>218</v>
      </c>
      <c r="I286" s="86" t="s">
        <v>76</v>
      </c>
      <c r="J286" s="158">
        <v>0.158</v>
      </c>
      <c r="K286" s="96">
        <v>0</v>
      </c>
      <c r="L286" s="48">
        <f t="shared" si="4"/>
        <v>0.158</v>
      </c>
      <c r="M286" s="94"/>
      <c r="N286" s="97" t="s">
        <v>73</v>
      </c>
      <c r="O286" s="97" t="s">
        <v>73</v>
      </c>
      <c r="P286" s="97" t="s">
        <v>73</v>
      </c>
    </row>
    <row r="287" spans="2:16" s="12" customFormat="1" ht="76.5" x14ac:dyDescent="0.25">
      <c r="B287" s="95">
        <v>282</v>
      </c>
      <c r="C287" s="83" t="s">
        <v>416</v>
      </c>
      <c r="D287" s="83" t="s">
        <v>4940</v>
      </c>
      <c r="E287" s="83" t="s">
        <v>416</v>
      </c>
      <c r="F287" s="83" t="s">
        <v>92</v>
      </c>
      <c r="G287" s="85" t="s">
        <v>81</v>
      </c>
      <c r="H287" s="89" t="s">
        <v>218</v>
      </c>
      <c r="I287" s="86" t="s">
        <v>76</v>
      </c>
      <c r="J287" s="158">
        <v>0.14219999999999999</v>
      </c>
      <c r="K287" s="96">
        <v>0</v>
      </c>
      <c r="L287" s="48">
        <f t="shared" si="4"/>
        <v>0.14219999999999999</v>
      </c>
      <c r="M287" s="94"/>
      <c r="N287" s="97" t="s">
        <v>73</v>
      </c>
      <c r="O287" s="97" t="s">
        <v>73</v>
      </c>
      <c r="P287" s="97" t="s">
        <v>73</v>
      </c>
    </row>
    <row r="288" spans="2:16" s="12" customFormat="1" ht="76.5" x14ac:dyDescent="0.25">
      <c r="B288" s="95">
        <v>283</v>
      </c>
      <c r="C288" s="83" t="s">
        <v>417</v>
      </c>
      <c r="D288" s="83" t="s">
        <v>4940</v>
      </c>
      <c r="E288" s="83" t="s">
        <v>417</v>
      </c>
      <c r="F288" s="83" t="s">
        <v>92</v>
      </c>
      <c r="G288" s="85" t="s">
        <v>81</v>
      </c>
      <c r="H288" s="89" t="s">
        <v>218</v>
      </c>
      <c r="I288" s="86" t="s">
        <v>76</v>
      </c>
      <c r="J288" s="158">
        <v>0.80700000000000005</v>
      </c>
      <c r="K288" s="96">
        <v>0</v>
      </c>
      <c r="L288" s="48">
        <f t="shared" si="4"/>
        <v>0.80700000000000005</v>
      </c>
      <c r="M288" s="94"/>
      <c r="N288" s="97" t="s">
        <v>73</v>
      </c>
      <c r="O288" s="97" t="s">
        <v>73</v>
      </c>
      <c r="P288" s="97" t="s">
        <v>73</v>
      </c>
    </row>
    <row r="289" spans="2:16" s="12" customFormat="1" ht="76.5" x14ac:dyDescent="0.25">
      <c r="B289" s="95">
        <v>284</v>
      </c>
      <c r="C289" s="83" t="s">
        <v>418</v>
      </c>
      <c r="D289" s="83" t="s">
        <v>4940</v>
      </c>
      <c r="E289" s="83" t="s">
        <v>418</v>
      </c>
      <c r="F289" s="83" t="s">
        <v>92</v>
      </c>
      <c r="G289" s="85" t="s">
        <v>81</v>
      </c>
      <c r="H289" s="89" t="s">
        <v>218</v>
      </c>
      <c r="I289" s="86" t="s">
        <v>76</v>
      </c>
      <c r="J289" s="158">
        <v>0.26300000000000001</v>
      </c>
      <c r="K289" s="96">
        <v>0</v>
      </c>
      <c r="L289" s="48">
        <f t="shared" si="4"/>
        <v>0.26300000000000001</v>
      </c>
      <c r="M289" s="94"/>
      <c r="N289" s="97" t="s">
        <v>73</v>
      </c>
      <c r="O289" s="97" t="s">
        <v>73</v>
      </c>
      <c r="P289" s="97" t="s">
        <v>73</v>
      </c>
    </row>
    <row r="290" spans="2:16" s="12" customFormat="1" ht="76.5" x14ac:dyDescent="0.25">
      <c r="B290" s="95">
        <v>285</v>
      </c>
      <c r="C290" s="83" t="s">
        <v>419</v>
      </c>
      <c r="D290" s="83" t="s">
        <v>4940</v>
      </c>
      <c r="E290" s="83" t="s">
        <v>419</v>
      </c>
      <c r="F290" s="83" t="s">
        <v>92</v>
      </c>
      <c r="G290" s="85" t="s">
        <v>81</v>
      </c>
      <c r="H290" s="89" t="s">
        <v>218</v>
      </c>
      <c r="I290" s="86" t="s">
        <v>76</v>
      </c>
      <c r="J290" s="158">
        <v>0.379</v>
      </c>
      <c r="K290" s="96">
        <v>0</v>
      </c>
      <c r="L290" s="48">
        <f t="shared" si="4"/>
        <v>0.379</v>
      </c>
      <c r="M290" s="94"/>
      <c r="N290" s="97" t="s">
        <v>73</v>
      </c>
      <c r="O290" s="97" t="s">
        <v>73</v>
      </c>
      <c r="P290" s="97" t="s">
        <v>73</v>
      </c>
    </row>
    <row r="291" spans="2:16" s="12" customFormat="1" ht="76.5" x14ac:dyDescent="0.25">
      <c r="B291" s="95">
        <v>286</v>
      </c>
      <c r="C291" s="83" t="s">
        <v>420</v>
      </c>
      <c r="D291" s="83" t="s">
        <v>4940</v>
      </c>
      <c r="E291" s="83" t="s">
        <v>420</v>
      </c>
      <c r="F291" s="83" t="s">
        <v>92</v>
      </c>
      <c r="G291" s="85" t="s">
        <v>81</v>
      </c>
      <c r="H291" s="89" t="s">
        <v>218</v>
      </c>
      <c r="I291" s="86" t="s">
        <v>76</v>
      </c>
      <c r="J291" s="158">
        <v>0.64200000000000002</v>
      </c>
      <c r="K291" s="96">
        <v>0</v>
      </c>
      <c r="L291" s="48">
        <f t="shared" si="4"/>
        <v>0.64200000000000002</v>
      </c>
      <c r="M291" s="94"/>
      <c r="N291" s="97" t="s">
        <v>73</v>
      </c>
      <c r="O291" s="97" t="s">
        <v>73</v>
      </c>
      <c r="P291" s="97" t="s">
        <v>73</v>
      </c>
    </row>
    <row r="292" spans="2:16" s="12" customFormat="1" ht="76.5" x14ac:dyDescent="0.25">
      <c r="B292" s="95">
        <v>287</v>
      </c>
      <c r="C292" s="83" t="s">
        <v>421</v>
      </c>
      <c r="D292" s="83" t="s">
        <v>4940</v>
      </c>
      <c r="E292" s="83" t="s">
        <v>421</v>
      </c>
      <c r="F292" s="83" t="s">
        <v>92</v>
      </c>
      <c r="G292" s="85" t="s">
        <v>81</v>
      </c>
      <c r="H292" s="89" t="s">
        <v>218</v>
      </c>
      <c r="I292" s="86" t="s">
        <v>76</v>
      </c>
      <c r="J292" s="158">
        <v>0.39</v>
      </c>
      <c r="K292" s="96">
        <v>0</v>
      </c>
      <c r="L292" s="48">
        <f t="shared" si="4"/>
        <v>0.39</v>
      </c>
      <c r="M292" s="94"/>
      <c r="N292" s="97" t="s">
        <v>73</v>
      </c>
      <c r="O292" s="97" t="s">
        <v>73</v>
      </c>
      <c r="P292" s="97" t="s">
        <v>73</v>
      </c>
    </row>
    <row r="293" spans="2:16" s="12" customFormat="1" ht="76.5" x14ac:dyDescent="0.25">
      <c r="B293" s="95">
        <v>288</v>
      </c>
      <c r="C293" s="83" t="s">
        <v>422</v>
      </c>
      <c r="D293" s="83" t="s">
        <v>4940</v>
      </c>
      <c r="E293" s="83" t="s">
        <v>422</v>
      </c>
      <c r="F293" s="83" t="s">
        <v>92</v>
      </c>
      <c r="G293" s="85" t="s">
        <v>81</v>
      </c>
      <c r="H293" s="89" t="s">
        <v>218</v>
      </c>
      <c r="I293" s="86" t="s">
        <v>76</v>
      </c>
      <c r="J293" s="158">
        <v>0.79900000000000004</v>
      </c>
      <c r="K293" s="96">
        <v>0</v>
      </c>
      <c r="L293" s="48">
        <f t="shared" si="4"/>
        <v>0.79900000000000004</v>
      </c>
      <c r="M293" s="94"/>
      <c r="N293" s="97" t="s">
        <v>73</v>
      </c>
      <c r="O293" s="97" t="s">
        <v>73</v>
      </c>
      <c r="P293" s="97" t="s">
        <v>73</v>
      </c>
    </row>
    <row r="294" spans="2:16" s="12" customFormat="1" ht="76.5" x14ac:dyDescent="0.25">
      <c r="B294" s="95">
        <v>289</v>
      </c>
      <c r="C294" s="83" t="s">
        <v>423</v>
      </c>
      <c r="D294" s="83" t="s">
        <v>4940</v>
      </c>
      <c r="E294" s="83" t="s">
        <v>423</v>
      </c>
      <c r="F294" s="83" t="s">
        <v>92</v>
      </c>
      <c r="G294" s="85" t="s">
        <v>81</v>
      </c>
      <c r="H294" s="89" t="s">
        <v>218</v>
      </c>
      <c r="I294" s="86" t="s">
        <v>76</v>
      </c>
      <c r="J294" s="158">
        <v>0.80700000000000005</v>
      </c>
      <c r="K294" s="96">
        <v>0</v>
      </c>
      <c r="L294" s="48">
        <f t="shared" si="4"/>
        <v>0.80700000000000005</v>
      </c>
      <c r="M294" s="94"/>
      <c r="N294" s="97" t="s">
        <v>73</v>
      </c>
      <c r="O294" s="97" t="s">
        <v>73</v>
      </c>
      <c r="P294" s="97" t="s">
        <v>73</v>
      </c>
    </row>
    <row r="295" spans="2:16" s="12" customFormat="1" ht="76.5" x14ac:dyDescent="0.25">
      <c r="B295" s="95">
        <v>290</v>
      </c>
      <c r="C295" s="83" t="s">
        <v>424</v>
      </c>
      <c r="D295" s="83" t="s">
        <v>4940</v>
      </c>
      <c r="E295" s="83" t="s">
        <v>424</v>
      </c>
      <c r="F295" s="83" t="s">
        <v>92</v>
      </c>
      <c r="G295" s="85" t="s">
        <v>81</v>
      </c>
      <c r="H295" s="89" t="s">
        <v>218</v>
      </c>
      <c r="I295" s="86" t="s">
        <v>76</v>
      </c>
      <c r="J295" s="158">
        <v>0.51</v>
      </c>
      <c r="K295" s="96">
        <v>0</v>
      </c>
      <c r="L295" s="48">
        <f t="shared" si="4"/>
        <v>0.51</v>
      </c>
      <c r="M295" s="94"/>
      <c r="N295" s="97" t="s">
        <v>73</v>
      </c>
      <c r="O295" s="97" t="s">
        <v>73</v>
      </c>
      <c r="P295" s="97" t="s">
        <v>73</v>
      </c>
    </row>
    <row r="296" spans="2:16" s="12" customFormat="1" ht="76.5" x14ac:dyDescent="0.25">
      <c r="B296" s="95">
        <v>291</v>
      </c>
      <c r="C296" s="83" t="s">
        <v>425</v>
      </c>
      <c r="D296" s="83" t="s">
        <v>4940</v>
      </c>
      <c r="E296" s="83" t="s">
        <v>425</v>
      </c>
      <c r="F296" s="83" t="s">
        <v>92</v>
      </c>
      <c r="G296" s="85" t="s">
        <v>81</v>
      </c>
      <c r="H296" s="89" t="s">
        <v>218</v>
      </c>
      <c r="I296" s="86" t="s">
        <v>76</v>
      </c>
      <c r="J296" s="158">
        <v>0.47299999999999998</v>
      </c>
      <c r="K296" s="96">
        <v>0</v>
      </c>
      <c r="L296" s="48">
        <f t="shared" si="4"/>
        <v>0.47299999999999998</v>
      </c>
      <c r="M296" s="94"/>
      <c r="N296" s="97" t="s">
        <v>73</v>
      </c>
      <c r="O296" s="97" t="s">
        <v>73</v>
      </c>
      <c r="P296" s="97" t="s">
        <v>73</v>
      </c>
    </row>
    <row r="297" spans="2:16" s="12" customFormat="1" ht="76.5" x14ac:dyDescent="0.25">
      <c r="B297" s="95">
        <v>292</v>
      </c>
      <c r="C297" s="83" t="s">
        <v>426</v>
      </c>
      <c r="D297" s="83" t="s">
        <v>4940</v>
      </c>
      <c r="E297" s="83" t="s">
        <v>426</v>
      </c>
      <c r="F297" s="83" t="s">
        <v>92</v>
      </c>
      <c r="G297" s="85" t="s">
        <v>81</v>
      </c>
      <c r="H297" s="89" t="s">
        <v>218</v>
      </c>
      <c r="I297" s="86" t="s">
        <v>76</v>
      </c>
      <c r="J297" s="158">
        <v>0.42199999999999999</v>
      </c>
      <c r="K297" s="96">
        <v>0</v>
      </c>
      <c r="L297" s="48">
        <f t="shared" si="4"/>
        <v>0.42199999999999999</v>
      </c>
      <c r="M297" s="94"/>
      <c r="N297" s="97" t="s">
        <v>73</v>
      </c>
      <c r="O297" s="97" t="s">
        <v>73</v>
      </c>
      <c r="P297" s="97" t="s">
        <v>73</v>
      </c>
    </row>
    <row r="298" spans="2:16" s="12" customFormat="1" ht="76.5" x14ac:dyDescent="0.25">
      <c r="B298" s="95">
        <v>293</v>
      </c>
      <c r="C298" s="83" t="s">
        <v>427</v>
      </c>
      <c r="D298" s="83" t="s">
        <v>4940</v>
      </c>
      <c r="E298" s="83" t="s">
        <v>427</v>
      </c>
      <c r="F298" s="83" t="s">
        <v>92</v>
      </c>
      <c r="G298" s="85" t="s">
        <v>81</v>
      </c>
      <c r="H298" s="89" t="s">
        <v>218</v>
      </c>
      <c r="I298" s="86" t="s">
        <v>76</v>
      </c>
      <c r="J298" s="158">
        <v>0.86199999999999999</v>
      </c>
      <c r="K298" s="96">
        <v>0</v>
      </c>
      <c r="L298" s="48">
        <f t="shared" si="4"/>
        <v>0.86199999999999999</v>
      </c>
      <c r="M298" s="94"/>
      <c r="N298" s="97" t="s">
        <v>73</v>
      </c>
      <c r="O298" s="97" t="s">
        <v>73</v>
      </c>
      <c r="P298" s="97" t="s">
        <v>73</v>
      </c>
    </row>
    <row r="299" spans="2:16" s="12" customFormat="1" ht="76.5" x14ac:dyDescent="0.25">
      <c r="B299" s="95">
        <v>294</v>
      </c>
      <c r="C299" s="83" t="s">
        <v>428</v>
      </c>
      <c r="D299" s="83" t="s">
        <v>4940</v>
      </c>
      <c r="E299" s="83" t="s">
        <v>428</v>
      </c>
      <c r="F299" s="83" t="s">
        <v>92</v>
      </c>
      <c r="G299" s="85" t="s">
        <v>81</v>
      </c>
      <c r="H299" s="89" t="s">
        <v>218</v>
      </c>
      <c r="I299" s="86" t="s">
        <v>76</v>
      </c>
      <c r="J299" s="158">
        <v>0.434</v>
      </c>
      <c r="K299" s="96">
        <v>0</v>
      </c>
      <c r="L299" s="48">
        <f t="shared" si="4"/>
        <v>0.434</v>
      </c>
      <c r="M299" s="94"/>
      <c r="N299" s="97" t="s">
        <v>73</v>
      </c>
      <c r="O299" s="97" t="s">
        <v>73</v>
      </c>
      <c r="P299" s="97" t="s">
        <v>73</v>
      </c>
    </row>
    <row r="300" spans="2:16" s="12" customFormat="1" ht="76.5" x14ac:dyDescent="0.25">
      <c r="B300" s="95">
        <v>295</v>
      </c>
      <c r="C300" s="83" t="s">
        <v>429</v>
      </c>
      <c r="D300" s="83" t="s">
        <v>4940</v>
      </c>
      <c r="E300" s="83" t="s">
        <v>429</v>
      </c>
      <c r="F300" s="83" t="s">
        <v>92</v>
      </c>
      <c r="G300" s="85" t="s">
        <v>81</v>
      </c>
      <c r="H300" s="89" t="s">
        <v>218</v>
      </c>
      <c r="I300" s="86" t="s">
        <v>76</v>
      </c>
      <c r="J300" s="158">
        <v>1.4370000000000001</v>
      </c>
      <c r="K300" s="96">
        <v>0</v>
      </c>
      <c r="L300" s="48">
        <f t="shared" si="4"/>
        <v>1.4370000000000001</v>
      </c>
      <c r="M300" s="94"/>
      <c r="N300" s="97" t="s">
        <v>73</v>
      </c>
      <c r="O300" s="97" t="s">
        <v>73</v>
      </c>
      <c r="P300" s="97" t="s">
        <v>73</v>
      </c>
    </row>
    <row r="301" spans="2:16" s="12" customFormat="1" ht="76.5" x14ac:dyDescent="0.25">
      <c r="B301" s="95">
        <v>296</v>
      </c>
      <c r="C301" s="83" t="s">
        <v>430</v>
      </c>
      <c r="D301" s="83" t="s">
        <v>4940</v>
      </c>
      <c r="E301" s="83" t="s">
        <v>430</v>
      </c>
      <c r="F301" s="83" t="s">
        <v>92</v>
      </c>
      <c r="G301" s="85" t="s">
        <v>81</v>
      </c>
      <c r="H301" s="89" t="s">
        <v>218</v>
      </c>
      <c r="I301" s="86" t="s">
        <v>76</v>
      </c>
      <c r="J301" s="158">
        <v>0.61099999999999999</v>
      </c>
      <c r="K301" s="96">
        <v>0</v>
      </c>
      <c r="L301" s="48">
        <f t="shared" si="4"/>
        <v>0.61099999999999999</v>
      </c>
      <c r="M301" s="94"/>
      <c r="N301" s="97" t="s">
        <v>73</v>
      </c>
      <c r="O301" s="97" t="s">
        <v>73</v>
      </c>
      <c r="P301" s="97" t="s">
        <v>73</v>
      </c>
    </row>
    <row r="302" spans="2:16" s="12" customFormat="1" ht="76.5" x14ac:dyDescent="0.25">
      <c r="B302" s="95">
        <v>297</v>
      </c>
      <c r="C302" s="83" t="s">
        <v>431</v>
      </c>
      <c r="D302" s="83" t="s">
        <v>4940</v>
      </c>
      <c r="E302" s="83" t="s">
        <v>431</v>
      </c>
      <c r="F302" s="83" t="s">
        <v>92</v>
      </c>
      <c r="G302" s="85" t="s">
        <v>81</v>
      </c>
      <c r="H302" s="89" t="s">
        <v>218</v>
      </c>
      <c r="I302" s="86" t="s">
        <v>76</v>
      </c>
      <c r="J302" s="158">
        <v>0.504</v>
      </c>
      <c r="K302" s="96">
        <v>0</v>
      </c>
      <c r="L302" s="48">
        <f t="shared" si="4"/>
        <v>0.504</v>
      </c>
      <c r="M302" s="94"/>
      <c r="N302" s="97" t="s">
        <v>73</v>
      </c>
      <c r="O302" s="97" t="s">
        <v>73</v>
      </c>
      <c r="P302" s="97" t="s">
        <v>73</v>
      </c>
    </row>
    <row r="303" spans="2:16" s="12" customFormat="1" ht="76.5" x14ac:dyDescent="0.25">
      <c r="B303" s="95">
        <v>298</v>
      </c>
      <c r="C303" s="83" t="s">
        <v>432</v>
      </c>
      <c r="D303" s="83" t="s">
        <v>4940</v>
      </c>
      <c r="E303" s="83" t="s">
        <v>432</v>
      </c>
      <c r="F303" s="83" t="s">
        <v>92</v>
      </c>
      <c r="G303" s="85" t="s">
        <v>81</v>
      </c>
      <c r="H303" s="89" t="s">
        <v>218</v>
      </c>
      <c r="I303" s="86" t="s">
        <v>76</v>
      </c>
      <c r="J303" s="158">
        <v>0.504</v>
      </c>
      <c r="K303" s="96">
        <v>0</v>
      </c>
      <c r="L303" s="48">
        <f t="shared" si="4"/>
        <v>0.504</v>
      </c>
      <c r="M303" s="94"/>
      <c r="N303" s="97" t="s">
        <v>73</v>
      </c>
      <c r="O303" s="97" t="s">
        <v>73</v>
      </c>
      <c r="P303" s="97" t="s">
        <v>73</v>
      </c>
    </row>
    <row r="304" spans="2:16" s="12" customFormat="1" ht="76.5" x14ac:dyDescent="0.25">
      <c r="B304" s="95">
        <v>299</v>
      </c>
      <c r="C304" s="83" t="s">
        <v>433</v>
      </c>
      <c r="D304" s="83" t="s">
        <v>4940</v>
      </c>
      <c r="E304" s="83" t="s">
        <v>433</v>
      </c>
      <c r="F304" s="83" t="s">
        <v>92</v>
      </c>
      <c r="G304" s="85" t="s">
        <v>81</v>
      </c>
      <c r="H304" s="89" t="s">
        <v>218</v>
      </c>
      <c r="I304" s="86" t="s">
        <v>76</v>
      </c>
      <c r="J304" s="158">
        <v>6.8400000000000002E-2</v>
      </c>
      <c r="K304" s="96">
        <v>0</v>
      </c>
      <c r="L304" s="48">
        <f t="shared" si="4"/>
        <v>6.8400000000000002E-2</v>
      </c>
      <c r="M304" s="94"/>
      <c r="N304" s="97" t="s">
        <v>73</v>
      </c>
      <c r="O304" s="97" t="s">
        <v>73</v>
      </c>
      <c r="P304" s="97" t="s">
        <v>73</v>
      </c>
    </row>
    <row r="305" spans="2:16" s="12" customFormat="1" ht="76.5" x14ac:dyDescent="0.25">
      <c r="B305" s="95">
        <v>300</v>
      </c>
      <c r="C305" s="83" t="s">
        <v>434</v>
      </c>
      <c r="D305" s="83" t="s">
        <v>4940</v>
      </c>
      <c r="E305" s="83" t="s">
        <v>434</v>
      </c>
      <c r="F305" s="83" t="s">
        <v>92</v>
      </c>
      <c r="G305" s="85" t="s">
        <v>81</v>
      </c>
      <c r="H305" s="89" t="s">
        <v>218</v>
      </c>
      <c r="I305" s="86" t="s">
        <v>76</v>
      </c>
      <c r="J305" s="158">
        <v>0.49099999999999999</v>
      </c>
      <c r="K305" s="96">
        <v>0</v>
      </c>
      <c r="L305" s="48">
        <f t="shared" si="4"/>
        <v>0.49099999999999999</v>
      </c>
      <c r="M305" s="94"/>
      <c r="N305" s="97" t="s">
        <v>73</v>
      </c>
      <c r="O305" s="97" t="s">
        <v>73</v>
      </c>
      <c r="P305" s="97" t="s">
        <v>73</v>
      </c>
    </row>
    <row r="306" spans="2:16" s="12" customFormat="1" ht="76.5" x14ac:dyDescent="0.25">
      <c r="B306" s="95">
        <v>301</v>
      </c>
      <c r="C306" s="83" t="s">
        <v>435</v>
      </c>
      <c r="D306" s="83" t="s">
        <v>4940</v>
      </c>
      <c r="E306" s="83" t="s">
        <v>435</v>
      </c>
      <c r="F306" s="83" t="s">
        <v>92</v>
      </c>
      <c r="G306" s="85" t="s">
        <v>81</v>
      </c>
      <c r="H306" s="89" t="s">
        <v>218</v>
      </c>
      <c r="I306" s="86" t="s">
        <v>76</v>
      </c>
      <c r="J306" s="158">
        <v>0.443</v>
      </c>
      <c r="K306" s="96">
        <v>0</v>
      </c>
      <c r="L306" s="48">
        <f t="shared" si="4"/>
        <v>0.443</v>
      </c>
      <c r="M306" s="94"/>
      <c r="N306" s="97" t="s">
        <v>73</v>
      </c>
      <c r="O306" s="97" t="s">
        <v>73</v>
      </c>
      <c r="P306" s="97" t="s">
        <v>73</v>
      </c>
    </row>
    <row r="307" spans="2:16" s="12" customFormat="1" ht="76.5" x14ac:dyDescent="0.25">
      <c r="B307" s="95">
        <v>302</v>
      </c>
      <c r="C307" s="83" t="s">
        <v>436</v>
      </c>
      <c r="D307" s="83" t="s">
        <v>4940</v>
      </c>
      <c r="E307" s="83" t="s">
        <v>436</v>
      </c>
      <c r="F307" s="83" t="s">
        <v>92</v>
      </c>
      <c r="G307" s="85" t="s">
        <v>81</v>
      </c>
      <c r="H307" s="89" t="s">
        <v>218</v>
      </c>
      <c r="I307" s="86" t="s">
        <v>76</v>
      </c>
      <c r="J307" s="158">
        <v>2.363</v>
      </c>
      <c r="K307" s="96">
        <v>0</v>
      </c>
      <c r="L307" s="48">
        <f t="shared" si="4"/>
        <v>2.363</v>
      </c>
      <c r="M307" s="94"/>
      <c r="N307" s="97" t="s">
        <v>73</v>
      </c>
      <c r="O307" s="97" t="s">
        <v>73</v>
      </c>
      <c r="P307" s="97" t="s">
        <v>73</v>
      </c>
    </row>
    <row r="308" spans="2:16" s="12" customFormat="1" ht="76.5" x14ac:dyDescent="0.25">
      <c r="B308" s="95">
        <v>303</v>
      </c>
      <c r="C308" s="83" t="s">
        <v>437</v>
      </c>
      <c r="D308" s="83" t="s">
        <v>4940</v>
      </c>
      <c r="E308" s="83" t="s">
        <v>437</v>
      </c>
      <c r="F308" s="83" t="s">
        <v>92</v>
      </c>
      <c r="G308" s="85" t="s">
        <v>81</v>
      </c>
      <c r="H308" s="89" t="s">
        <v>218</v>
      </c>
      <c r="I308" s="86" t="s">
        <v>76</v>
      </c>
      <c r="J308" s="158">
        <v>0.14219999999999999</v>
      </c>
      <c r="K308" s="96">
        <v>0</v>
      </c>
      <c r="L308" s="48">
        <f t="shared" si="4"/>
        <v>0.14219999999999999</v>
      </c>
      <c r="M308" s="94"/>
      <c r="N308" s="97" t="s">
        <v>73</v>
      </c>
      <c r="O308" s="97" t="s">
        <v>73</v>
      </c>
      <c r="P308" s="97" t="s">
        <v>73</v>
      </c>
    </row>
    <row r="309" spans="2:16" s="12" customFormat="1" ht="76.5" x14ac:dyDescent="0.25">
      <c r="B309" s="95">
        <v>304</v>
      </c>
      <c r="C309" s="83" t="s">
        <v>438</v>
      </c>
      <c r="D309" s="83" t="s">
        <v>4940</v>
      </c>
      <c r="E309" s="83" t="s">
        <v>438</v>
      </c>
      <c r="F309" s="83" t="s">
        <v>92</v>
      </c>
      <c r="G309" s="85" t="s">
        <v>81</v>
      </c>
      <c r="H309" s="89" t="s">
        <v>218</v>
      </c>
      <c r="I309" s="86" t="s">
        <v>76</v>
      </c>
      <c r="J309" s="158">
        <v>0.32850000000000001</v>
      </c>
      <c r="K309" s="96">
        <v>0</v>
      </c>
      <c r="L309" s="48">
        <f t="shared" si="4"/>
        <v>0.32850000000000001</v>
      </c>
      <c r="M309" s="94"/>
      <c r="N309" s="97" t="s">
        <v>73</v>
      </c>
      <c r="O309" s="97" t="s">
        <v>73</v>
      </c>
      <c r="P309" s="97" t="s">
        <v>73</v>
      </c>
    </row>
    <row r="310" spans="2:16" s="12" customFormat="1" ht="76.5" x14ac:dyDescent="0.25">
      <c r="B310" s="95">
        <v>305</v>
      </c>
      <c r="C310" s="83" t="s">
        <v>439</v>
      </c>
      <c r="D310" s="83" t="s">
        <v>4940</v>
      </c>
      <c r="E310" s="83" t="s">
        <v>439</v>
      </c>
      <c r="F310" s="83" t="s">
        <v>92</v>
      </c>
      <c r="G310" s="85" t="s">
        <v>81</v>
      </c>
      <c r="H310" s="89" t="s">
        <v>218</v>
      </c>
      <c r="I310" s="86" t="s">
        <v>76</v>
      </c>
      <c r="J310" s="158">
        <v>0.88200000000000001</v>
      </c>
      <c r="K310" s="96">
        <v>0</v>
      </c>
      <c r="L310" s="48">
        <f t="shared" si="4"/>
        <v>0.88200000000000001</v>
      </c>
      <c r="M310" s="94"/>
      <c r="N310" s="97" t="s">
        <v>73</v>
      </c>
      <c r="O310" s="97" t="s">
        <v>73</v>
      </c>
      <c r="P310" s="97" t="s">
        <v>73</v>
      </c>
    </row>
    <row r="311" spans="2:16" s="12" customFormat="1" ht="76.5" x14ac:dyDescent="0.25">
      <c r="B311" s="95">
        <v>306</v>
      </c>
      <c r="C311" s="83" t="s">
        <v>440</v>
      </c>
      <c r="D311" s="83" t="s">
        <v>4940</v>
      </c>
      <c r="E311" s="83" t="s">
        <v>440</v>
      </c>
      <c r="F311" s="83" t="s">
        <v>92</v>
      </c>
      <c r="G311" s="85" t="s">
        <v>81</v>
      </c>
      <c r="H311" s="89" t="s">
        <v>218</v>
      </c>
      <c r="I311" s="86" t="s">
        <v>76</v>
      </c>
      <c r="J311" s="158">
        <v>2.8980000000000001</v>
      </c>
      <c r="K311" s="96">
        <v>0</v>
      </c>
      <c r="L311" s="48">
        <f t="shared" si="4"/>
        <v>2.8980000000000001</v>
      </c>
      <c r="M311" s="94"/>
      <c r="N311" s="97" t="s">
        <v>73</v>
      </c>
      <c r="O311" s="97" t="s">
        <v>73</v>
      </c>
      <c r="P311" s="97" t="s">
        <v>73</v>
      </c>
    </row>
    <row r="312" spans="2:16" s="12" customFormat="1" ht="76.5" x14ac:dyDescent="0.25">
      <c r="B312" s="95">
        <v>307</v>
      </c>
      <c r="C312" s="83" t="s">
        <v>441</v>
      </c>
      <c r="D312" s="83" t="s">
        <v>4940</v>
      </c>
      <c r="E312" s="83" t="s">
        <v>441</v>
      </c>
      <c r="F312" s="83" t="s">
        <v>92</v>
      </c>
      <c r="G312" s="85" t="s">
        <v>81</v>
      </c>
      <c r="H312" s="89" t="s">
        <v>218</v>
      </c>
      <c r="I312" s="86" t="s">
        <v>76</v>
      </c>
      <c r="J312" s="158">
        <v>0.71799999999999997</v>
      </c>
      <c r="K312" s="96">
        <v>0</v>
      </c>
      <c r="L312" s="48">
        <f t="shared" si="4"/>
        <v>0.71799999999999997</v>
      </c>
      <c r="M312" s="94"/>
      <c r="N312" s="97" t="s">
        <v>73</v>
      </c>
      <c r="O312" s="97" t="s">
        <v>73</v>
      </c>
      <c r="P312" s="97" t="s">
        <v>73</v>
      </c>
    </row>
    <row r="313" spans="2:16" s="12" customFormat="1" ht="76.5" x14ac:dyDescent="0.25">
      <c r="B313" s="95">
        <v>308</v>
      </c>
      <c r="C313" s="83" t="s">
        <v>442</v>
      </c>
      <c r="D313" s="83" t="s">
        <v>4940</v>
      </c>
      <c r="E313" s="83" t="s">
        <v>442</v>
      </c>
      <c r="F313" s="83" t="s">
        <v>92</v>
      </c>
      <c r="G313" s="85" t="s">
        <v>81</v>
      </c>
      <c r="H313" s="89" t="s">
        <v>218</v>
      </c>
      <c r="I313" s="86" t="s">
        <v>76</v>
      </c>
      <c r="J313" s="158">
        <v>0.73699999999999999</v>
      </c>
      <c r="K313" s="96">
        <v>0</v>
      </c>
      <c r="L313" s="48">
        <f t="shared" si="4"/>
        <v>0.73699999999999999</v>
      </c>
      <c r="M313" s="94"/>
      <c r="N313" s="97" t="s">
        <v>73</v>
      </c>
      <c r="O313" s="97" t="s">
        <v>73</v>
      </c>
      <c r="P313" s="97" t="s">
        <v>73</v>
      </c>
    </row>
    <row r="314" spans="2:16" s="12" customFormat="1" ht="76.5" x14ac:dyDescent="0.25">
      <c r="B314" s="95">
        <v>309</v>
      </c>
      <c r="C314" s="83" t="s">
        <v>443</v>
      </c>
      <c r="D314" s="83" t="s">
        <v>4940</v>
      </c>
      <c r="E314" s="83" t="s">
        <v>443</v>
      </c>
      <c r="F314" s="83" t="s">
        <v>92</v>
      </c>
      <c r="G314" s="85" t="s">
        <v>81</v>
      </c>
      <c r="H314" s="89" t="s">
        <v>218</v>
      </c>
      <c r="I314" s="86" t="s">
        <v>76</v>
      </c>
      <c r="J314" s="158">
        <v>0.59899999999999998</v>
      </c>
      <c r="K314" s="96">
        <v>0</v>
      </c>
      <c r="L314" s="48">
        <f t="shared" ref="L314:L375" si="5">IF(J314="","",(J314-(J314*K314)))</f>
        <v>0.59899999999999998</v>
      </c>
      <c r="M314" s="94"/>
      <c r="N314" s="97" t="s">
        <v>73</v>
      </c>
      <c r="O314" s="97" t="s">
        <v>73</v>
      </c>
      <c r="P314" s="97" t="s">
        <v>73</v>
      </c>
    </row>
    <row r="315" spans="2:16" s="12" customFormat="1" ht="76.5" x14ac:dyDescent="0.25">
      <c r="B315" s="95">
        <v>310</v>
      </c>
      <c r="C315" s="83" t="s">
        <v>444</v>
      </c>
      <c r="D315" s="83" t="s">
        <v>4940</v>
      </c>
      <c r="E315" s="83" t="s">
        <v>444</v>
      </c>
      <c r="F315" s="83" t="s">
        <v>92</v>
      </c>
      <c r="G315" s="85" t="s">
        <v>81</v>
      </c>
      <c r="H315" s="89" t="s">
        <v>218</v>
      </c>
      <c r="I315" s="86" t="s">
        <v>76</v>
      </c>
      <c r="J315" s="158">
        <v>0.64200000000000002</v>
      </c>
      <c r="K315" s="96">
        <v>0</v>
      </c>
      <c r="L315" s="48">
        <f t="shared" si="5"/>
        <v>0.64200000000000002</v>
      </c>
      <c r="M315" s="94"/>
      <c r="N315" s="97" t="s">
        <v>73</v>
      </c>
      <c r="O315" s="97" t="s">
        <v>73</v>
      </c>
      <c r="P315" s="97" t="s">
        <v>73</v>
      </c>
    </row>
    <row r="316" spans="2:16" s="12" customFormat="1" ht="76.5" x14ac:dyDescent="0.25">
      <c r="B316" s="95">
        <v>311</v>
      </c>
      <c r="C316" s="83" t="s">
        <v>445</v>
      </c>
      <c r="D316" s="83" t="s">
        <v>4940</v>
      </c>
      <c r="E316" s="83" t="s">
        <v>445</v>
      </c>
      <c r="F316" s="83" t="s">
        <v>92</v>
      </c>
      <c r="G316" s="85" t="s">
        <v>81</v>
      </c>
      <c r="H316" s="89" t="s">
        <v>218</v>
      </c>
      <c r="I316" s="86" t="s">
        <v>76</v>
      </c>
      <c r="J316" s="158">
        <v>0.53600000000000003</v>
      </c>
      <c r="K316" s="96">
        <v>0</v>
      </c>
      <c r="L316" s="48">
        <f t="shared" si="5"/>
        <v>0.53600000000000003</v>
      </c>
      <c r="M316" s="94"/>
      <c r="N316" s="97" t="s">
        <v>73</v>
      </c>
      <c r="O316" s="97" t="s">
        <v>73</v>
      </c>
      <c r="P316" s="97" t="s">
        <v>73</v>
      </c>
    </row>
    <row r="317" spans="2:16" s="12" customFormat="1" ht="76.5" x14ac:dyDescent="0.25">
      <c r="B317" s="95">
        <v>312</v>
      </c>
      <c r="C317" s="83" t="s">
        <v>446</v>
      </c>
      <c r="D317" s="83" t="s">
        <v>4940</v>
      </c>
      <c r="E317" s="83" t="s">
        <v>446</v>
      </c>
      <c r="F317" s="83" t="s">
        <v>92</v>
      </c>
      <c r="G317" s="85" t="s">
        <v>81</v>
      </c>
      <c r="H317" s="89" t="s">
        <v>218</v>
      </c>
      <c r="I317" s="86" t="s">
        <v>76</v>
      </c>
      <c r="J317" s="158">
        <v>1.69</v>
      </c>
      <c r="K317" s="96">
        <v>0</v>
      </c>
      <c r="L317" s="48">
        <f t="shared" si="5"/>
        <v>1.69</v>
      </c>
      <c r="M317" s="94"/>
      <c r="N317" s="97" t="s">
        <v>73</v>
      </c>
      <c r="O317" s="97" t="s">
        <v>73</v>
      </c>
      <c r="P317" s="97" t="s">
        <v>73</v>
      </c>
    </row>
    <row r="318" spans="2:16" s="12" customFormat="1" ht="76.5" x14ac:dyDescent="0.25">
      <c r="B318" s="95">
        <v>313</v>
      </c>
      <c r="C318" s="83" t="s">
        <v>447</v>
      </c>
      <c r="D318" s="83" t="s">
        <v>4940</v>
      </c>
      <c r="E318" s="83" t="s">
        <v>447</v>
      </c>
      <c r="F318" s="83" t="s">
        <v>92</v>
      </c>
      <c r="G318" s="85" t="s">
        <v>81</v>
      </c>
      <c r="H318" s="89" t="s">
        <v>218</v>
      </c>
      <c r="I318" s="86" t="s">
        <v>76</v>
      </c>
      <c r="J318" s="158">
        <v>0.68</v>
      </c>
      <c r="K318" s="96">
        <v>0</v>
      </c>
      <c r="L318" s="48">
        <f t="shared" si="5"/>
        <v>0.68</v>
      </c>
      <c r="M318" s="94"/>
      <c r="N318" s="97" t="s">
        <v>73</v>
      </c>
      <c r="O318" s="97" t="s">
        <v>73</v>
      </c>
      <c r="P318" s="97" t="s">
        <v>73</v>
      </c>
    </row>
    <row r="319" spans="2:16" s="12" customFormat="1" ht="76.5" x14ac:dyDescent="0.25">
      <c r="B319" s="95">
        <v>314</v>
      </c>
      <c r="C319" s="83" t="s">
        <v>448</v>
      </c>
      <c r="D319" s="83" t="s">
        <v>4940</v>
      </c>
      <c r="E319" s="83" t="s">
        <v>448</v>
      </c>
      <c r="F319" s="83" t="s">
        <v>92</v>
      </c>
      <c r="G319" s="85" t="s">
        <v>81</v>
      </c>
      <c r="H319" s="89" t="s">
        <v>218</v>
      </c>
      <c r="I319" s="86" t="s">
        <v>76</v>
      </c>
      <c r="J319" s="158">
        <v>0.52</v>
      </c>
      <c r="K319" s="96">
        <v>0</v>
      </c>
      <c r="L319" s="48">
        <f t="shared" si="5"/>
        <v>0.52</v>
      </c>
      <c r="M319" s="94"/>
      <c r="N319" s="97" t="s">
        <v>73</v>
      </c>
      <c r="O319" s="97" t="s">
        <v>73</v>
      </c>
      <c r="P319" s="97" t="s">
        <v>73</v>
      </c>
    </row>
    <row r="320" spans="2:16" s="12" customFormat="1" ht="76.5" x14ac:dyDescent="0.25">
      <c r="B320" s="95">
        <v>315</v>
      </c>
      <c r="C320" s="83" t="s">
        <v>449</v>
      </c>
      <c r="D320" s="83" t="s">
        <v>4940</v>
      </c>
      <c r="E320" s="83" t="s">
        <v>449</v>
      </c>
      <c r="F320" s="83" t="s">
        <v>92</v>
      </c>
      <c r="G320" s="85" t="s">
        <v>81</v>
      </c>
      <c r="H320" s="89" t="s">
        <v>218</v>
      </c>
      <c r="I320" s="86" t="s">
        <v>76</v>
      </c>
      <c r="J320" s="158">
        <v>0.24</v>
      </c>
      <c r="K320" s="96">
        <v>0</v>
      </c>
      <c r="L320" s="48">
        <f t="shared" si="5"/>
        <v>0.24</v>
      </c>
      <c r="M320" s="94"/>
      <c r="N320" s="97" t="s">
        <v>73</v>
      </c>
      <c r="O320" s="97" t="s">
        <v>73</v>
      </c>
      <c r="P320" s="97" t="s">
        <v>73</v>
      </c>
    </row>
    <row r="321" spans="2:16" s="12" customFormat="1" ht="76.5" x14ac:dyDescent="0.25">
      <c r="B321" s="95">
        <v>316</v>
      </c>
      <c r="C321" s="83" t="s">
        <v>450</v>
      </c>
      <c r="D321" s="83" t="s">
        <v>4940</v>
      </c>
      <c r="E321" s="83" t="s">
        <v>450</v>
      </c>
      <c r="F321" s="83" t="s">
        <v>92</v>
      </c>
      <c r="G321" s="85" t="s">
        <v>81</v>
      </c>
      <c r="H321" s="89" t="s">
        <v>218</v>
      </c>
      <c r="I321" s="86" t="s">
        <v>76</v>
      </c>
      <c r="J321" s="158">
        <v>0.81</v>
      </c>
      <c r="K321" s="96">
        <v>0</v>
      </c>
      <c r="L321" s="48">
        <f t="shared" si="5"/>
        <v>0.81</v>
      </c>
      <c r="M321" s="94"/>
      <c r="N321" s="97" t="s">
        <v>73</v>
      </c>
      <c r="O321" s="97" t="s">
        <v>73</v>
      </c>
      <c r="P321" s="97" t="s">
        <v>73</v>
      </c>
    </row>
    <row r="322" spans="2:16" s="12" customFormat="1" ht="76.5" x14ac:dyDescent="0.25">
      <c r="B322" s="95">
        <v>317</v>
      </c>
      <c r="C322" s="83" t="s">
        <v>451</v>
      </c>
      <c r="D322" s="83" t="s">
        <v>4940</v>
      </c>
      <c r="E322" s="83" t="s">
        <v>451</v>
      </c>
      <c r="F322" s="83" t="s">
        <v>92</v>
      </c>
      <c r="G322" s="85" t="s">
        <v>81</v>
      </c>
      <c r="H322" s="89" t="s">
        <v>218</v>
      </c>
      <c r="I322" s="86" t="s">
        <v>76</v>
      </c>
      <c r="J322" s="158">
        <v>0.45</v>
      </c>
      <c r="K322" s="96">
        <v>0</v>
      </c>
      <c r="L322" s="48">
        <f t="shared" si="5"/>
        <v>0.45</v>
      </c>
      <c r="M322" s="94"/>
      <c r="N322" s="97" t="s">
        <v>73</v>
      </c>
      <c r="O322" s="97" t="s">
        <v>73</v>
      </c>
      <c r="P322" s="97" t="s">
        <v>73</v>
      </c>
    </row>
    <row r="323" spans="2:16" s="12" customFormat="1" ht="76.5" x14ac:dyDescent="0.25">
      <c r="B323" s="95">
        <v>318</v>
      </c>
      <c r="C323" s="83" t="s">
        <v>452</v>
      </c>
      <c r="D323" s="83" t="s">
        <v>4940</v>
      </c>
      <c r="E323" s="83" t="s">
        <v>452</v>
      </c>
      <c r="F323" s="83" t="s">
        <v>92</v>
      </c>
      <c r="G323" s="85" t="s">
        <v>81</v>
      </c>
      <c r="H323" s="89" t="s">
        <v>218</v>
      </c>
      <c r="I323" s="86" t="s">
        <v>76</v>
      </c>
      <c r="J323" s="158">
        <v>1.78</v>
      </c>
      <c r="K323" s="96">
        <v>0</v>
      </c>
      <c r="L323" s="48">
        <f t="shared" si="5"/>
        <v>1.78</v>
      </c>
      <c r="M323" s="94"/>
      <c r="N323" s="97" t="s">
        <v>73</v>
      </c>
      <c r="O323" s="97" t="s">
        <v>73</v>
      </c>
      <c r="P323" s="97" t="s">
        <v>73</v>
      </c>
    </row>
    <row r="324" spans="2:16" s="12" customFormat="1" ht="76.5" x14ac:dyDescent="0.25">
      <c r="B324" s="95">
        <v>319</v>
      </c>
      <c r="C324" s="83" t="s">
        <v>453</v>
      </c>
      <c r="D324" s="83" t="s">
        <v>4940</v>
      </c>
      <c r="E324" s="83" t="s">
        <v>453</v>
      </c>
      <c r="F324" s="83" t="s">
        <v>92</v>
      </c>
      <c r="G324" s="85" t="s">
        <v>81</v>
      </c>
      <c r="H324" s="89" t="s">
        <v>218</v>
      </c>
      <c r="I324" s="86" t="s">
        <v>76</v>
      </c>
      <c r="J324" s="158">
        <v>0.37</v>
      </c>
      <c r="K324" s="96">
        <v>0</v>
      </c>
      <c r="L324" s="48">
        <f t="shared" si="5"/>
        <v>0.37</v>
      </c>
      <c r="M324" s="94"/>
      <c r="N324" s="97" t="s">
        <v>73</v>
      </c>
      <c r="O324" s="97" t="s">
        <v>73</v>
      </c>
      <c r="P324" s="97" t="s">
        <v>73</v>
      </c>
    </row>
    <row r="325" spans="2:16" s="12" customFormat="1" ht="76.5" x14ac:dyDescent="0.25">
      <c r="B325" s="95">
        <v>320</v>
      </c>
      <c r="C325" s="83" t="s">
        <v>454</v>
      </c>
      <c r="D325" s="83" t="s">
        <v>4940</v>
      </c>
      <c r="E325" s="83" t="s">
        <v>454</v>
      </c>
      <c r="F325" s="83" t="s">
        <v>92</v>
      </c>
      <c r="G325" s="85" t="s">
        <v>81</v>
      </c>
      <c r="H325" s="89" t="s">
        <v>218</v>
      </c>
      <c r="I325" s="86" t="s">
        <v>76</v>
      </c>
      <c r="J325" s="158">
        <v>0.37</v>
      </c>
      <c r="K325" s="96">
        <v>0</v>
      </c>
      <c r="L325" s="48">
        <f t="shared" si="5"/>
        <v>0.37</v>
      </c>
      <c r="M325" s="94"/>
      <c r="N325" s="97" t="s">
        <v>73</v>
      </c>
      <c r="O325" s="97" t="s">
        <v>73</v>
      </c>
      <c r="P325" s="97" t="s">
        <v>73</v>
      </c>
    </row>
    <row r="326" spans="2:16" s="12" customFormat="1" ht="76.5" x14ac:dyDescent="0.25">
      <c r="B326" s="95">
        <v>321</v>
      </c>
      <c r="C326" s="83" t="s">
        <v>455</v>
      </c>
      <c r="D326" s="83" t="s">
        <v>4940</v>
      </c>
      <c r="E326" s="83" t="s">
        <v>455</v>
      </c>
      <c r="F326" s="83" t="s">
        <v>92</v>
      </c>
      <c r="G326" s="85" t="s">
        <v>81</v>
      </c>
      <c r="H326" s="89" t="s">
        <v>218</v>
      </c>
      <c r="I326" s="86" t="s">
        <v>76</v>
      </c>
      <c r="J326" s="158">
        <v>0.66</v>
      </c>
      <c r="K326" s="96">
        <v>0</v>
      </c>
      <c r="L326" s="48">
        <f t="shared" si="5"/>
        <v>0.66</v>
      </c>
      <c r="M326" s="94"/>
      <c r="N326" s="97" t="s">
        <v>73</v>
      </c>
      <c r="O326" s="97" t="s">
        <v>73</v>
      </c>
      <c r="P326" s="97" t="s">
        <v>73</v>
      </c>
    </row>
    <row r="327" spans="2:16" s="12" customFormat="1" ht="76.5" x14ac:dyDescent="0.25">
      <c r="B327" s="95">
        <v>322</v>
      </c>
      <c r="C327" s="83" t="s">
        <v>456</v>
      </c>
      <c r="D327" s="83" t="s">
        <v>4940</v>
      </c>
      <c r="E327" s="83" t="s">
        <v>456</v>
      </c>
      <c r="F327" s="83" t="s">
        <v>92</v>
      </c>
      <c r="G327" s="85" t="s">
        <v>81</v>
      </c>
      <c r="H327" s="89" t="s">
        <v>218</v>
      </c>
      <c r="I327" s="86" t="s">
        <v>76</v>
      </c>
      <c r="J327" s="158">
        <v>0.35</v>
      </c>
      <c r="K327" s="96">
        <v>0</v>
      </c>
      <c r="L327" s="48">
        <f t="shared" si="5"/>
        <v>0.35</v>
      </c>
      <c r="M327" s="94"/>
      <c r="N327" s="97" t="s">
        <v>73</v>
      </c>
      <c r="O327" s="97" t="s">
        <v>73</v>
      </c>
      <c r="P327" s="97" t="s">
        <v>73</v>
      </c>
    </row>
    <row r="328" spans="2:16" s="12" customFormat="1" ht="76.5" x14ac:dyDescent="0.25">
      <c r="B328" s="95">
        <v>323</v>
      </c>
      <c r="C328" s="83" t="s">
        <v>457</v>
      </c>
      <c r="D328" s="83" t="s">
        <v>4940</v>
      </c>
      <c r="E328" s="83" t="s">
        <v>457</v>
      </c>
      <c r="F328" s="83" t="s">
        <v>92</v>
      </c>
      <c r="G328" s="85" t="s">
        <v>81</v>
      </c>
      <c r="H328" s="89" t="s">
        <v>218</v>
      </c>
      <c r="I328" s="86" t="s">
        <v>76</v>
      </c>
      <c r="J328" s="158">
        <v>1.1499999999999999</v>
      </c>
      <c r="K328" s="96">
        <v>0</v>
      </c>
      <c r="L328" s="48">
        <f t="shared" si="5"/>
        <v>1.1499999999999999</v>
      </c>
      <c r="M328" s="94"/>
      <c r="N328" s="97" t="s">
        <v>73</v>
      </c>
      <c r="O328" s="97" t="s">
        <v>73</v>
      </c>
      <c r="P328" s="97" t="s">
        <v>73</v>
      </c>
    </row>
    <row r="329" spans="2:16" s="12" customFormat="1" ht="76.5" x14ac:dyDescent="0.25">
      <c r="B329" s="95">
        <v>324</v>
      </c>
      <c r="C329" s="83" t="s">
        <v>458</v>
      </c>
      <c r="D329" s="83" t="s">
        <v>4940</v>
      </c>
      <c r="E329" s="83" t="s">
        <v>458</v>
      </c>
      <c r="F329" s="83" t="s">
        <v>92</v>
      </c>
      <c r="G329" s="85" t="s">
        <v>81</v>
      </c>
      <c r="H329" s="89" t="s">
        <v>218</v>
      </c>
      <c r="I329" s="86" t="s">
        <v>76</v>
      </c>
      <c r="J329" s="158">
        <v>0.14399999999999999</v>
      </c>
      <c r="K329" s="96">
        <v>0</v>
      </c>
      <c r="L329" s="48">
        <f t="shared" si="5"/>
        <v>0.14399999999999999</v>
      </c>
      <c r="M329" s="94"/>
      <c r="N329" s="97" t="s">
        <v>73</v>
      </c>
      <c r="O329" s="97" t="s">
        <v>73</v>
      </c>
      <c r="P329" s="97" t="s">
        <v>73</v>
      </c>
    </row>
    <row r="330" spans="2:16" s="12" customFormat="1" ht="76.5" x14ac:dyDescent="0.25">
      <c r="B330" s="95">
        <v>325</v>
      </c>
      <c r="C330" s="83" t="s">
        <v>459</v>
      </c>
      <c r="D330" s="83" t="s">
        <v>4940</v>
      </c>
      <c r="E330" s="83" t="s">
        <v>459</v>
      </c>
      <c r="F330" s="83" t="s">
        <v>92</v>
      </c>
      <c r="G330" s="85" t="s">
        <v>81</v>
      </c>
      <c r="H330" s="89" t="s">
        <v>218</v>
      </c>
      <c r="I330" s="86" t="s">
        <v>76</v>
      </c>
      <c r="J330" s="158">
        <v>0.15</v>
      </c>
      <c r="K330" s="96">
        <v>0</v>
      </c>
      <c r="L330" s="48">
        <f t="shared" si="5"/>
        <v>0.15</v>
      </c>
      <c r="M330" s="94"/>
      <c r="N330" s="97" t="s">
        <v>73</v>
      </c>
      <c r="O330" s="97" t="s">
        <v>73</v>
      </c>
      <c r="P330" s="97" t="s">
        <v>73</v>
      </c>
    </row>
    <row r="331" spans="2:16" s="12" customFormat="1" ht="76.5" x14ac:dyDescent="0.25">
      <c r="B331" s="95">
        <v>326</v>
      </c>
      <c r="C331" s="83" t="s">
        <v>460</v>
      </c>
      <c r="D331" s="83" t="s">
        <v>4940</v>
      </c>
      <c r="E331" s="83" t="s">
        <v>460</v>
      </c>
      <c r="F331" s="83" t="s">
        <v>92</v>
      </c>
      <c r="G331" s="85" t="s">
        <v>81</v>
      </c>
      <c r="H331" s="89" t="s">
        <v>218</v>
      </c>
      <c r="I331" s="86" t="s">
        <v>76</v>
      </c>
      <c r="J331" s="158">
        <v>0.83</v>
      </c>
      <c r="K331" s="96">
        <v>0</v>
      </c>
      <c r="L331" s="48">
        <f t="shared" si="5"/>
        <v>0.83</v>
      </c>
      <c r="M331" s="94"/>
      <c r="N331" s="97" t="s">
        <v>73</v>
      </c>
      <c r="O331" s="97" t="s">
        <v>73</v>
      </c>
      <c r="P331" s="97" t="s">
        <v>73</v>
      </c>
    </row>
    <row r="332" spans="2:16" s="12" customFormat="1" ht="76.5" x14ac:dyDescent="0.25">
      <c r="B332" s="95">
        <v>327</v>
      </c>
      <c r="C332" s="83" t="s">
        <v>461</v>
      </c>
      <c r="D332" s="83" t="s">
        <v>4940</v>
      </c>
      <c r="E332" s="83" t="s">
        <v>461</v>
      </c>
      <c r="F332" s="83" t="s">
        <v>92</v>
      </c>
      <c r="G332" s="85" t="s">
        <v>81</v>
      </c>
      <c r="H332" s="89" t="s">
        <v>218</v>
      </c>
      <c r="I332" s="86" t="s">
        <v>76</v>
      </c>
      <c r="J332" s="158">
        <v>0.3</v>
      </c>
      <c r="K332" s="96">
        <v>0</v>
      </c>
      <c r="L332" s="48">
        <f t="shared" si="5"/>
        <v>0.3</v>
      </c>
      <c r="M332" s="94"/>
      <c r="N332" s="97" t="s">
        <v>73</v>
      </c>
      <c r="O332" s="97" t="s">
        <v>73</v>
      </c>
      <c r="P332" s="97" t="s">
        <v>73</v>
      </c>
    </row>
    <row r="333" spans="2:16" s="12" customFormat="1" ht="76.5" x14ac:dyDescent="0.25">
      <c r="B333" s="95">
        <v>328</v>
      </c>
      <c r="C333" s="83" t="s">
        <v>462</v>
      </c>
      <c r="D333" s="83" t="s">
        <v>4940</v>
      </c>
      <c r="E333" s="83" t="s">
        <v>462</v>
      </c>
      <c r="F333" s="83" t="s">
        <v>92</v>
      </c>
      <c r="G333" s="85" t="s">
        <v>81</v>
      </c>
      <c r="H333" s="89" t="s">
        <v>218</v>
      </c>
      <c r="I333" s="86" t="s">
        <v>76</v>
      </c>
      <c r="J333" s="158">
        <v>0.56000000000000005</v>
      </c>
      <c r="K333" s="96">
        <v>0</v>
      </c>
      <c r="L333" s="48">
        <f t="shared" si="5"/>
        <v>0.56000000000000005</v>
      </c>
      <c r="M333" s="94"/>
      <c r="N333" s="97" t="s">
        <v>73</v>
      </c>
      <c r="O333" s="97" t="s">
        <v>73</v>
      </c>
      <c r="P333" s="97" t="s">
        <v>73</v>
      </c>
    </row>
    <row r="334" spans="2:16" s="12" customFormat="1" ht="76.5" x14ac:dyDescent="0.25">
      <c r="B334" s="95">
        <v>329</v>
      </c>
      <c r="C334" s="83" t="s">
        <v>463</v>
      </c>
      <c r="D334" s="83" t="s">
        <v>4940</v>
      </c>
      <c r="E334" s="83" t="s">
        <v>463</v>
      </c>
      <c r="F334" s="83" t="s">
        <v>92</v>
      </c>
      <c r="G334" s="85" t="s">
        <v>81</v>
      </c>
      <c r="H334" s="89" t="s">
        <v>218</v>
      </c>
      <c r="I334" s="86" t="s">
        <v>76</v>
      </c>
      <c r="J334" s="158">
        <v>0.89</v>
      </c>
      <c r="K334" s="96">
        <v>0</v>
      </c>
      <c r="L334" s="48">
        <f t="shared" si="5"/>
        <v>0.89</v>
      </c>
      <c r="M334" s="94"/>
      <c r="N334" s="97" t="s">
        <v>73</v>
      </c>
      <c r="O334" s="97" t="s">
        <v>73</v>
      </c>
      <c r="P334" s="97" t="s">
        <v>73</v>
      </c>
    </row>
    <row r="335" spans="2:16" s="12" customFormat="1" ht="76.5" x14ac:dyDescent="0.25">
      <c r="B335" s="95">
        <v>330</v>
      </c>
      <c r="C335" s="83" t="s">
        <v>464</v>
      </c>
      <c r="D335" s="83" t="s">
        <v>4940</v>
      </c>
      <c r="E335" s="83" t="s">
        <v>464</v>
      </c>
      <c r="F335" s="83" t="s">
        <v>92</v>
      </c>
      <c r="G335" s="85" t="s">
        <v>81</v>
      </c>
      <c r="H335" s="89" t="s">
        <v>218</v>
      </c>
      <c r="I335" s="86" t="s">
        <v>76</v>
      </c>
      <c r="J335" s="158">
        <v>0.42</v>
      </c>
      <c r="K335" s="96">
        <v>0</v>
      </c>
      <c r="L335" s="48">
        <f t="shared" si="5"/>
        <v>0.42</v>
      </c>
      <c r="M335" s="94"/>
      <c r="N335" s="97" t="s">
        <v>73</v>
      </c>
      <c r="O335" s="97" t="s">
        <v>73</v>
      </c>
      <c r="P335" s="97" t="s">
        <v>73</v>
      </c>
    </row>
    <row r="336" spans="2:16" s="12" customFormat="1" ht="76.5" x14ac:dyDescent="0.25">
      <c r="B336" s="95">
        <v>331</v>
      </c>
      <c r="C336" s="83" t="s">
        <v>465</v>
      </c>
      <c r="D336" s="83" t="s">
        <v>4940</v>
      </c>
      <c r="E336" s="83" t="s">
        <v>465</v>
      </c>
      <c r="F336" s="83" t="s">
        <v>92</v>
      </c>
      <c r="G336" s="85" t="s">
        <v>81</v>
      </c>
      <c r="H336" s="89" t="s">
        <v>218</v>
      </c>
      <c r="I336" s="86" t="s">
        <v>76</v>
      </c>
      <c r="J336" s="158">
        <v>0.48</v>
      </c>
      <c r="K336" s="96">
        <v>0</v>
      </c>
      <c r="L336" s="48">
        <f t="shared" si="5"/>
        <v>0.48</v>
      </c>
      <c r="M336" s="94"/>
      <c r="N336" s="97" t="s">
        <v>73</v>
      </c>
      <c r="O336" s="97" t="s">
        <v>73</v>
      </c>
      <c r="P336" s="97" t="s">
        <v>73</v>
      </c>
    </row>
    <row r="337" spans="2:16" s="12" customFormat="1" ht="76.5" x14ac:dyDescent="0.25">
      <c r="B337" s="95">
        <v>332</v>
      </c>
      <c r="C337" s="83" t="s">
        <v>466</v>
      </c>
      <c r="D337" s="83" t="s">
        <v>4940</v>
      </c>
      <c r="E337" s="83" t="s">
        <v>466</v>
      </c>
      <c r="F337" s="83" t="s">
        <v>92</v>
      </c>
      <c r="G337" s="85" t="s">
        <v>81</v>
      </c>
      <c r="H337" s="89" t="s">
        <v>218</v>
      </c>
      <c r="I337" s="86" t="s">
        <v>76</v>
      </c>
      <c r="J337" s="158">
        <v>0.14399999999999999</v>
      </c>
      <c r="K337" s="96">
        <v>0</v>
      </c>
      <c r="L337" s="48">
        <f t="shared" si="5"/>
        <v>0.14399999999999999</v>
      </c>
      <c r="M337" s="94"/>
      <c r="N337" s="97" t="s">
        <v>73</v>
      </c>
      <c r="O337" s="97" t="s">
        <v>73</v>
      </c>
      <c r="P337" s="97" t="s">
        <v>73</v>
      </c>
    </row>
    <row r="338" spans="2:16" s="12" customFormat="1" ht="76.5" x14ac:dyDescent="0.25">
      <c r="B338" s="95">
        <v>333</v>
      </c>
      <c r="C338" s="83" t="s">
        <v>467</v>
      </c>
      <c r="D338" s="83" t="s">
        <v>4940</v>
      </c>
      <c r="E338" s="83" t="s">
        <v>467</v>
      </c>
      <c r="F338" s="83" t="s">
        <v>92</v>
      </c>
      <c r="G338" s="85" t="s">
        <v>81</v>
      </c>
      <c r="H338" s="89" t="s">
        <v>218</v>
      </c>
      <c r="I338" s="86" t="s">
        <v>76</v>
      </c>
      <c r="J338" s="158">
        <v>0.54</v>
      </c>
      <c r="K338" s="96">
        <v>0</v>
      </c>
      <c r="L338" s="48">
        <f t="shared" si="5"/>
        <v>0.54</v>
      </c>
      <c r="M338" s="94"/>
      <c r="N338" s="97" t="s">
        <v>73</v>
      </c>
      <c r="O338" s="97" t="s">
        <v>73</v>
      </c>
      <c r="P338" s="97" t="s">
        <v>73</v>
      </c>
    </row>
    <row r="339" spans="2:16" s="12" customFormat="1" ht="76.5" x14ac:dyDescent="0.25">
      <c r="B339" s="95">
        <v>334</v>
      </c>
      <c r="C339" s="83" t="s">
        <v>468</v>
      </c>
      <c r="D339" s="83" t="s">
        <v>4940</v>
      </c>
      <c r="E339" s="83" t="s">
        <v>468</v>
      </c>
      <c r="F339" s="83" t="s">
        <v>92</v>
      </c>
      <c r="G339" s="85" t="s">
        <v>81</v>
      </c>
      <c r="H339" s="89" t="s">
        <v>218</v>
      </c>
      <c r="I339" s="86" t="s">
        <v>76</v>
      </c>
      <c r="J339" s="158">
        <v>0.51</v>
      </c>
      <c r="K339" s="96">
        <v>0</v>
      </c>
      <c r="L339" s="48">
        <f t="shared" si="5"/>
        <v>0.51</v>
      </c>
      <c r="M339" s="94"/>
      <c r="N339" s="97" t="s">
        <v>73</v>
      </c>
      <c r="O339" s="97" t="s">
        <v>73</v>
      </c>
      <c r="P339" s="97" t="s">
        <v>73</v>
      </c>
    </row>
    <row r="340" spans="2:16" s="12" customFormat="1" ht="76.5" x14ac:dyDescent="0.25">
      <c r="B340" s="95">
        <v>335</v>
      </c>
      <c r="C340" s="83" t="s">
        <v>469</v>
      </c>
      <c r="D340" s="83" t="s">
        <v>4940</v>
      </c>
      <c r="E340" s="83" t="s">
        <v>469</v>
      </c>
      <c r="F340" s="83" t="s">
        <v>92</v>
      </c>
      <c r="G340" s="85" t="s">
        <v>81</v>
      </c>
      <c r="H340" s="89" t="s">
        <v>218</v>
      </c>
      <c r="I340" s="86" t="s">
        <v>76</v>
      </c>
      <c r="J340" s="158">
        <v>0.3</v>
      </c>
      <c r="K340" s="96">
        <v>0</v>
      </c>
      <c r="L340" s="48">
        <f t="shared" si="5"/>
        <v>0.3</v>
      </c>
      <c r="M340" s="94"/>
      <c r="N340" s="97" t="s">
        <v>73</v>
      </c>
      <c r="O340" s="97" t="s">
        <v>73</v>
      </c>
      <c r="P340" s="97" t="s">
        <v>73</v>
      </c>
    </row>
    <row r="341" spans="2:16" s="12" customFormat="1" ht="76.5" x14ac:dyDescent="0.25">
      <c r="B341" s="95">
        <v>336</v>
      </c>
      <c r="C341" s="83" t="s">
        <v>470</v>
      </c>
      <c r="D341" s="83" t="s">
        <v>4940</v>
      </c>
      <c r="E341" s="83" t="s">
        <v>470</v>
      </c>
      <c r="F341" s="83" t="s">
        <v>92</v>
      </c>
      <c r="G341" s="85" t="s">
        <v>81</v>
      </c>
      <c r="H341" s="89" t="s">
        <v>218</v>
      </c>
      <c r="I341" s="86" t="s">
        <v>76</v>
      </c>
      <c r="J341" s="158">
        <v>1.23</v>
      </c>
      <c r="K341" s="96">
        <v>0</v>
      </c>
      <c r="L341" s="48">
        <f t="shared" si="5"/>
        <v>1.23</v>
      </c>
      <c r="M341" s="94"/>
      <c r="N341" s="97" t="s">
        <v>73</v>
      </c>
      <c r="O341" s="97" t="s">
        <v>73</v>
      </c>
      <c r="P341" s="97" t="s">
        <v>73</v>
      </c>
    </row>
    <row r="342" spans="2:16" s="12" customFormat="1" ht="76.5" x14ac:dyDescent="0.25">
      <c r="B342" s="95">
        <v>337</v>
      </c>
      <c r="C342" s="83" t="s">
        <v>471</v>
      </c>
      <c r="D342" s="83" t="s">
        <v>4940</v>
      </c>
      <c r="E342" s="83" t="s">
        <v>471</v>
      </c>
      <c r="F342" s="83" t="s">
        <v>92</v>
      </c>
      <c r="G342" s="85" t="s">
        <v>81</v>
      </c>
      <c r="H342" s="89" t="s">
        <v>218</v>
      </c>
      <c r="I342" s="86" t="s">
        <v>76</v>
      </c>
      <c r="J342" s="158">
        <v>0.47</v>
      </c>
      <c r="K342" s="96">
        <v>0</v>
      </c>
      <c r="L342" s="48">
        <f t="shared" si="5"/>
        <v>0.47</v>
      </c>
      <c r="M342" s="94"/>
      <c r="N342" s="97" t="s">
        <v>73</v>
      </c>
      <c r="O342" s="97" t="s">
        <v>73</v>
      </c>
      <c r="P342" s="97" t="s">
        <v>73</v>
      </c>
    </row>
    <row r="343" spans="2:16" s="12" customFormat="1" ht="76.5" x14ac:dyDescent="0.25">
      <c r="B343" s="95">
        <v>338</v>
      </c>
      <c r="C343" s="83" t="s">
        <v>472</v>
      </c>
      <c r="D343" s="83" t="s">
        <v>4940</v>
      </c>
      <c r="E343" s="83" t="s">
        <v>472</v>
      </c>
      <c r="F343" s="83" t="s">
        <v>92</v>
      </c>
      <c r="G343" s="85" t="s">
        <v>81</v>
      </c>
      <c r="H343" s="89" t="s">
        <v>218</v>
      </c>
      <c r="I343" s="86" t="s">
        <v>76</v>
      </c>
      <c r="J343" s="158">
        <v>0.56000000000000005</v>
      </c>
      <c r="K343" s="96">
        <v>0</v>
      </c>
      <c r="L343" s="48">
        <f t="shared" si="5"/>
        <v>0.56000000000000005</v>
      </c>
      <c r="M343" s="94"/>
      <c r="N343" s="97" t="s">
        <v>73</v>
      </c>
      <c r="O343" s="97" t="s">
        <v>73</v>
      </c>
      <c r="P343" s="97" t="s">
        <v>73</v>
      </c>
    </row>
    <row r="344" spans="2:16" s="12" customFormat="1" ht="76.5" x14ac:dyDescent="0.25">
      <c r="B344" s="95">
        <v>339</v>
      </c>
      <c r="C344" s="83" t="s">
        <v>473</v>
      </c>
      <c r="D344" s="83" t="s">
        <v>4940</v>
      </c>
      <c r="E344" s="83" t="s">
        <v>473</v>
      </c>
      <c r="F344" s="83" t="s">
        <v>92</v>
      </c>
      <c r="G344" s="85" t="s">
        <v>81</v>
      </c>
      <c r="H344" s="89" t="s">
        <v>218</v>
      </c>
      <c r="I344" s="86" t="s">
        <v>76</v>
      </c>
      <c r="J344" s="158">
        <v>0.47</v>
      </c>
      <c r="K344" s="96">
        <v>0</v>
      </c>
      <c r="L344" s="48">
        <f t="shared" si="5"/>
        <v>0.47</v>
      </c>
      <c r="M344" s="94"/>
      <c r="N344" s="97" t="s">
        <v>73</v>
      </c>
      <c r="O344" s="97" t="s">
        <v>73</v>
      </c>
      <c r="P344" s="97" t="s">
        <v>73</v>
      </c>
    </row>
    <row r="345" spans="2:16" s="12" customFormat="1" ht="76.5" x14ac:dyDescent="0.25">
      <c r="B345" s="95">
        <v>340</v>
      </c>
      <c r="C345" s="83" t="s">
        <v>474</v>
      </c>
      <c r="D345" s="83" t="s">
        <v>4940</v>
      </c>
      <c r="E345" s="83" t="s">
        <v>474</v>
      </c>
      <c r="F345" s="83" t="s">
        <v>92</v>
      </c>
      <c r="G345" s="85" t="s">
        <v>81</v>
      </c>
      <c r="H345" s="89" t="s">
        <v>218</v>
      </c>
      <c r="I345" s="86" t="s">
        <v>76</v>
      </c>
      <c r="J345" s="158">
        <v>0.315</v>
      </c>
      <c r="K345" s="96">
        <v>0</v>
      </c>
      <c r="L345" s="48">
        <f t="shared" si="5"/>
        <v>0.315</v>
      </c>
      <c r="M345" s="94"/>
      <c r="N345" s="97" t="s">
        <v>73</v>
      </c>
      <c r="O345" s="97" t="s">
        <v>73</v>
      </c>
      <c r="P345" s="97" t="s">
        <v>73</v>
      </c>
    </row>
    <row r="346" spans="2:16" s="12" customFormat="1" ht="76.5" x14ac:dyDescent="0.25">
      <c r="B346" s="95">
        <v>341</v>
      </c>
      <c r="C346" s="83" t="s">
        <v>475</v>
      </c>
      <c r="D346" s="83" t="s">
        <v>4940</v>
      </c>
      <c r="E346" s="83" t="s">
        <v>475</v>
      </c>
      <c r="F346" s="83" t="s">
        <v>92</v>
      </c>
      <c r="G346" s="85" t="s">
        <v>81</v>
      </c>
      <c r="H346" s="89" t="s">
        <v>218</v>
      </c>
      <c r="I346" s="86" t="s">
        <v>76</v>
      </c>
      <c r="J346" s="158">
        <v>0.35</v>
      </c>
      <c r="K346" s="96">
        <v>0</v>
      </c>
      <c r="L346" s="48">
        <f t="shared" si="5"/>
        <v>0.35</v>
      </c>
      <c r="M346" s="94"/>
      <c r="N346" s="97" t="s">
        <v>73</v>
      </c>
      <c r="O346" s="97" t="s">
        <v>73</v>
      </c>
      <c r="P346" s="97" t="s">
        <v>73</v>
      </c>
    </row>
    <row r="347" spans="2:16" s="12" customFormat="1" ht="76.5" x14ac:dyDescent="0.25">
      <c r="B347" s="95">
        <v>342</v>
      </c>
      <c r="C347" s="83" t="s">
        <v>476</v>
      </c>
      <c r="D347" s="83" t="s">
        <v>4940</v>
      </c>
      <c r="E347" s="83" t="s">
        <v>476</v>
      </c>
      <c r="F347" s="83" t="s">
        <v>92</v>
      </c>
      <c r="G347" s="85" t="s">
        <v>81</v>
      </c>
      <c r="H347" s="89" t="s">
        <v>218</v>
      </c>
      <c r="I347" s="86" t="s">
        <v>76</v>
      </c>
      <c r="J347" s="158">
        <v>0.65</v>
      </c>
      <c r="K347" s="96">
        <v>0</v>
      </c>
      <c r="L347" s="48">
        <f t="shared" si="5"/>
        <v>0.65</v>
      </c>
      <c r="M347" s="94"/>
      <c r="N347" s="97" t="s">
        <v>73</v>
      </c>
      <c r="O347" s="97" t="s">
        <v>73</v>
      </c>
      <c r="P347" s="97" t="s">
        <v>73</v>
      </c>
    </row>
    <row r="348" spans="2:16" s="12" customFormat="1" ht="76.5" x14ac:dyDescent="0.25">
      <c r="B348" s="95">
        <v>343</v>
      </c>
      <c r="C348" s="83" t="s">
        <v>477</v>
      </c>
      <c r="D348" s="83" t="s">
        <v>4940</v>
      </c>
      <c r="E348" s="83" t="s">
        <v>477</v>
      </c>
      <c r="F348" s="83" t="s">
        <v>92</v>
      </c>
      <c r="G348" s="85" t="s">
        <v>81</v>
      </c>
      <c r="H348" s="89" t="s">
        <v>218</v>
      </c>
      <c r="I348" s="86" t="s">
        <v>76</v>
      </c>
      <c r="J348" s="158">
        <v>0.37</v>
      </c>
      <c r="K348" s="96">
        <v>0</v>
      </c>
      <c r="L348" s="48">
        <f t="shared" si="5"/>
        <v>0.37</v>
      </c>
      <c r="M348" s="94"/>
      <c r="N348" s="97" t="s">
        <v>73</v>
      </c>
      <c r="O348" s="97" t="s">
        <v>73</v>
      </c>
      <c r="P348" s="97" t="s">
        <v>73</v>
      </c>
    </row>
    <row r="349" spans="2:16" s="12" customFormat="1" ht="76.5" x14ac:dyDescent="0.25">
      <c r="B349" s="95">
        <v>344</v>
      </c>
      <c r="C349" s="83" t="s">
        <v>478</v>
      </c>
      <c r="D349" s="83" t="s">
        <v>4940</v>
      </c>
      <c r="E349" s="83" t="s">
        <v>478</v>
      </c>
      <c r="F349" s="83" t="s">
        <v>92</v>
      </c>
      <c r="G349" s="85" t="s">
        <v>81</v>
      </c>
      <c r="H349" s="89" t="s">
        <v>218</v>
      </c>
      <c r="I349" s="86" t="s">
        <v>76</v>
      </c>
      <c r="J349" s="158">
        <v>0.67</v>
      </c>
      <c r="K349" s="96">
        <v>0</v>
      </c>
      <c r="L349" s="48">
        <f t="shared" si="5"/>
        <v>0.67</v>
      </c>
      <c r="M349" s="94"/>
      <c r="N349" s="97" t="s">
        <v>73</v>
      </c>
      <c r="O349" s="97" t="s">
        <v>73</v>
      </c>
      <c r="P349" s="97" t="s">
        <v>73</v>
      </c>
    </row>
    <row r="350" spans="2:16" s="12" customFormat="1" ht="76.5" x14ac:dyDescent="0.25">
      <c r="B350" s="95">
        <v>345</v>
      </c>
      <c r="C350" s="83" t="s">
        <v>479</v>
      </c>
      <c r="D350" s="83" t="s">
        <v>4940</v>
      </c>
      <c r="E350" s="83" t="s">
        <v>479</v>
      </c>
      <c r="F350" s="83" t="s">
        <v>92</v>
      </c>
      <c r="G350" s="85" t="s">
        <v>81</v>
      </c>
      <c r="H350" s="89" t="s">
        <v>218</v>
      </c>
      <c r="I350" s="86" t="s">
        <v>76</v>
      </c>
      <c r="J350" s="158">
        <v>1.42</v>
      </c>
      <c r="K350" s="96">
        <v>0</v>
      </c>
      <c r="L350" s="48">
        <f t="shared" si="5"/>
        <v>1.42</v>
      </c>
      <c r="M350" s="94"/>
      <c r="N350" s="97" t="s">
        <v>73</v>
      </c>
      <c r="O350" s="97" t="s">
        <v>73</v>
      </c>
      <c r="P350" s="97" t="s">
        <v>73</v>
      </c>
    </row>
    <row r="351" spans="2:16" s="12" customFormat="1" ht="76.5" x14ac:dyDescent="0.25">
      <c r="B351" s="95">
        <v>346</v>
      </c>
      <c r="C351" s="83" t="s">
        <v>480</v>
      </c>
      <c r="D351" s="83" t="s">
        <v>4940</v>
      </c>
      <c r="E351" s="83" t="s">
        <v>480</v>
      </c>
      <c r="F351" s="83" t="s">
        <v>92</v>
      </c>
      <c r="G351" s="85" t="s">
        <v>81</v>
      </c>
      <c r="H351" s="89" t="s">
        <v>218</v>
      </c>
      <c r="I351" s="86" t="s">
        <v>76</v>
      </c>
      <c r="J351" s="158">
        <v>1.38</v>
      </c>
      <c r="K351" s="96">
        <v>0</v>
      </c>
      <c r="L351" s="48">
        <f t="shared" si="5"/>
        <v>1.38</v>
      </c>
      <c r="M351" s="94"/>
      <c r="N351" s="97" t="s">
        <v>73</v>
      </c>
      <c r="O351" s="97" t="s">
        <v>73</v>
      </c>
      <c r="P351" s="97" t="s">
        <v>73</v>
      </c>
    </row>
    <row r="352" spans="2:16" s="12" customFormat="1" ht="76.5" x14ac:dyDescent="0.25">
      <c r="B352" s="95">
        <v>347</v>
      </c>
      <c r="C352" s="83" t="s">
        <v>481</v>
      </c>
      <c r="D352" s="83" t="s">
        <v>4940</v>
      </c>
      <c r="E352" s="83" t="s">
        <v>481</v>
      </c>
      <c r="F352" s="83" t="s">
        <v>92</v>
      </c>
      <c r="G352" s="85" t="s">
        <v>81</v>
      </c>
      <c r="H352" s="89" t="s">
        <v>218</v>
      </c>
      <c r="I352" s="86" t="s">
        <v>76</v>
      </c>
      <c r="J352" s="158">
        <v>0.69</v>
      </c>
      <c r="K352" s="96">
        <v>0</v>
      </c>
      <c r="L352" s="48">
        <f t="shared" si="5"/>
        <v>0.69</v>
      </c>
      <c r="M352" s="94"/>
      <c r="N352" s="97" t="s">
        <v>73</v>
      </c>
      <c r="O352" s="97" t="s">
        <v>73</v>
      </c>
      <c r="P352" s="97" t="s">
        <v>73</v>
      </c>
    </row>
    <row r="353" spans="2:16" s="12" customFormat="1" ht="76.5" x14ac:dyDescent="0.25">
      <c r="B353" s="95">
        <v>348</v>
      </c>
      <c r="C353" s="83" t="s">
        <v>482</v>
      </c>
      <c r="D353" s="83" t="s">
        <v>4940</v>
      </c>
      <c r="E353" s="83" t="s">
        <v>482</v>
      </c>
      <c r="F353" s="83" t="s">
        <v>92</v>
      </c>
      <c r="G353" s="85" t="s">
        <v>81</v>
      </c>
      <c r="H353" s="89" t="s">
        <v>218</v>
      </c>
      <c r="I353" s="86" t="s">
        <v>76</v>
      </c>
      <c r="J353" s="158">
        <v>0.09</v>
      </c>
      <c r="K353" s="96">
        <v>0</v>
      </c>
      <c r="L353" s="48">
        <f t="shared" si="5"/>
        <v>0.09</v>
      </c>
      <c r="M353" s="94"/>
      <c r="N353" s="97" t="s">
        <v>73</v>
      </c>
      <c r="O353" s="97" t="s">
        <v>73</v>
      </c>
      <c r="P353" s="97" t="s">
        <v>73</v>
      </c>
    </row>
    <row r="354" spans="2:16" s="12" customFormat="1" ht="76.5" x14ac:dyDescent="0.25">
      <c r="B354" s="95">
        <v>349</v>
      </c>
      <c r="C354" s="83" t="s">
        <v>483</v>
      </c>
      <c r="D354" s="83" t="s">
        <v>4940</v>
      </c>
      <c r="E354" s="83" t="s">
        <v>483</v>
      </c>
      <c r="F354" s="83" t="s">
        <v>92</v>
      </c>
      <c r="G354" s="85" t="s">
        <v>81</v>
      </c>
      <c r="H354" s="89" t="s">
        <v>218</v>
      </c>
      <c r="I354" s="86" t="s">
        <v>76</v>
      </c>
      <c r="J354" s="158">
        <v>0.62</v>
      </c>
      <c r="K354" s="96">
        <v>0</v>
      </c>
      <c r="L354" s="48">
        <f t="shared" si="5"/>
        <v>0.62</v>
      </c>
      <c r="M354" s="94"/>
      <c r="N354" s="97" t="s">
        <v>73</v>
      </c>
      <c r="O354" s="97" t="s">
        <v>73</v>
      </c>
      <c r="P354" s="97" t="s">
        <v>73</v>
      </c>
    </row>
    <row r="355" spans="2:16" s="12" customFormat="1" ht="76.5" x14ac:dyDescent="0.25">
      <c r="B355" s="95">
        <v>350</v>
      </c>
      <c r="C355" s="83" t="s">
        <v>484</v>
      </c>
      <c r="D355" s="83" t="s">
        <v>4940</v>
      </c>
      <c r="E355" s="83" t="s">
        <v>484</v>
      </c>
      <c r="F355" s="83" t="s">
        <v>92</v>
      </c>
      <c r="G355" s="85" t="s">
        <v>81</v>
      </c>
      <c r="H355" s="89" t="s">
        <v>218</v>
      </c>
      <c r="I355" s="86" t="s">
        <v>76</v>
      </c>
      <c r="J355" s="158">
        <v>0.31</v>
      </c>
      <c r="K355" s="96">
        <v>0</v>
      </c>
      <c r="L355" s="48">
        <f t="shared" si="5"/>
        <v>0.31</v>
      </c>
      <c r="M355" s="94"/>
      <c r="N355" s="97" t="s">
        <v>73</v>
      </c>
      <c r="O355" s="97" t="s">
        <v>73</v>
      </c>
      <c r="P355" s="97" t="s">
        <v>73</v>
      </c>
    </row>
    <row r="356" spans="2:16" s="12" customFormat="1" ht="76.5" x14ac:dyDescent="0.25">
      <c r="B356" s="95">
        <v>351</v>
      </c>
      <c r="C356" s="83" t="s">
        <v>485</v>
      </c>
      <c r="D356" s="83" t="s">
        <v>4940</v>
      </c>
      <c r="E356" s="83" t="s">
        <v>485</v>
      </c>
      <c r="F356" s="83" t="s">
        <v>92</v>
      </c>
      <c r="G356" s="85" t="s">
        <v>81</v>
      </c>
      <c r="H356" s="89" t="s">
        <v>218</v>
      </c>
      <c r="I356" s="86" t="s">
        <v>76</v>
      </c>
      <c r="J356" s="158">
        <v>1.1299999999999999</v>
      </c>
      <c r="K356" s="96">
        <v>0</v>
      </c>
      <c r="L356" s="48">
        <f t="shared" si="5"/>
        <v>1.1299999999999999</v>
      </c>
      <c r="M356" s="94"/>
      <c r="N356" s="97" t="s">
        <v>73</v>
      </c>
      <c r="O356" s="97" t="s">
        <v>73</v>
      </c>
      <c r="P356" s="97" t="s">
        <v>73</v>
      </c>
    </row>
    <row r="357" spans="2:16" s="12" customFormat="1" ht="76.5" x14ac:dyDescent="0.25">
      <c r="B357" s="95">
        <v>352</v>
      </c>
      <c r="C357" s="83" t="s">
        <v>486</v>
      </c>
      <c r="D357" s="83" t="s">
        <v>4940</v>
      </c>
      <c r="E357" s="83" t="s">
        <v>486</v>
      </c>
      <c r="F357" s="83" t="s">
        <v>92</v>
      </c>
      <c r="G357" s="85" t="s">
        <v>81</v>
      </c>
      <c r="H357" s="89" t="s">
        <v>218</v>
      </c>
      <c r="I357" s="86" t="s">
        <v>76</v>
      </c>
      <c r="J357" s="158">
        <v>1.85</v>
      </c>
      <c r="K357" s="96">
        <v>0</v>
      </c>
      <c r="L357" s="48">
        <f t="shared" si="5"/>
        <v>1.85</v>
      </c>
      <c r="M357" s="94"/>
      <c r="N357" s="97" t="s">
        <v>73</v>
      </c>
      <c r="O357" s="97" t="s">
        <v>73</v>
      </c>
      <c r="P357" s="97" t="s">
        <v>73</v>
      </c>
    </row>
    <row r="358" spans="2:16" s="12" customFormat="1" ht="76.5" x14ac:dyDescent="0.25">
      <c r="B358" s="95">
        <v>353</v>
      </c>
      <c r="C358" s="83" t="s">
        <v>487</v>
      </c>
      <c r="D358" s="83" t="s">
        <v>4940</v>
      </c>
      <c r="E358" s="83" t="s">
        <v>487</v>
      </c>
      <c r="F358" s="83" t="s">
        <v>92</v>
      </c>
      <c r="G358" s="85" t="s">
        <v>81</v>
      </c>
      <c r="H358" s="89" t="s">
        <v>218</v>
      </c>
      <c r="I358" s="86" t="s">
        <v>76</v>
      </c>
      <c r="J358" s="158">
        <v>0.31</v>
      </c>
      <c r="K358" s="96">
        <v>0</v>
      </c>
      <c r="L358" s="48">
        <f t="shared" si="5"/>
        <v>0.31</v>
      </c>
      <c r="M358" s="94"/>
      <c r="N358" s="97" t="s">
        <v>73</v>
      </c>
      <c r="O358" s="97" t="s">
        <v>73</v>
      </c>
      <c r="P358" s="97" t="s">
        <v>73</v>
      </c>
    </row>
    <row r="359" spans="2:16" s="12" customFormat="1" ht="76.5" x14ac:dyDescent="0.25">
      <c r="B359" s="95">
        <v>354</v>
      </c>
      <c r="C359" s="83" t="s">
        <v>488</v>
      </c>
      <c r="D359" s="83" t="s">
        <v>4940</v>
      </c>
      <c r="E359" s="83" t="s">
        <v>488</v>
      </c>
      <c r="F359" s="83" t="s">
        <v>92</v>
      </c>
      <c r="G359" s="85" t="s">
        <v>81</v>
      </c>
      <c r="H359" s="89" t="s">
        <v>218</v>
      </c>
      <c r="I359" s="86" t="s">
        <v>76</v>
      </c>
      <c r="J359" s="158">
        <v>0.45</v>
      </c>
      <c r="K359" s="96">
        <v>0</v>
      </c>
      <c r="L359" s="48">
        <f t="shared" si="5"/>
        <v>0.45</v>
      </c>
      <c r="M359" s="94"/>
      <c r="N359" s="97" t="s">
        <v>73</v>
      </c>
      <c r="O359" s="97" t="s">
        <v>73</v>
      </c>
      <c r="P359" s="97" t="s">
        <v>73</v>
      </c>
    </row>
    <row r="360" spans="2:16" s="12" customFormat="1" ht="76.5" x14ac:dyDescent="0.25">
      <c r="B360" s="95">
        <v>355</v>
      </c>
      <c r="C360" s="83" t="s">
        <v>489</v>
      </c>
      <c r="D360" s="83" t="s">
        <v>4940</v>
      </c>
      <c r="E360" s="83" t="s">
        <v>489</v>
      </c>
      <c r="F360" s="83" t="s">
        <v>92</v>
      </c>
      <c r="G360" s="85" t="s">
        <v>81</v>
      </c>
      <c r="H360" s="89" t="s">
        <v>218</v>
      </c>
      <c r="I360" s="86" t="s">
        <v>76</v>
      </c>
      <c r="J360" s="158">
        <v>0.14399999999999999</v>
      </c>
      <c r="K360" s="96">
        <v>0</v>
      </c>
      <c r="L360" s="48">
        <f t="shared" si="5"/>
        <v>0.14399999999999999</v>
      </c>
      <c r="M360" s="94"/>
      <c r="N360" s="97" t="s">
        <v>73</v>
      </c>
      <c r="O360" s="97" t="s">
        <v>73</v>
      </c>
      <c r="P360" s="97" t="s">
        <v>73</v>
      </c>
    </row>
    <row r="361" spans="2:16" s="12" customFormat="1" ht="76.5" x14ac:dyDescent="0.25">
      <c r="B361" s="95">
        <v>356</v>
      </c>
      <c r="C361" s="83" t="s">
        <v>490</v>
      </c>
      <c r="D361" s="83" t="s">
        <v>4940</v>
      </c>
      <c r="E361" s="83" t="s">
        <v>490</v>
      </c>
      <c r="F361" s="83" t="s">
        <v>92</v>
      </c>
      <c r="G361" s="85" t="s">
        <v>81</v>
      </c>
      <c r="H361" s="89" t="s">
        <v>218</v>
      </c>
      <c r="I361" s="86" t="s">
        <v>76</v>
      </c>
      <c r="J361" s="158">
        <v>0.14399999999999999</v>
      </c>
      <c r="K361" s="96">
        <v>0</v>
      </c>
      <c r="L361" s="48">
        <f t="shared" si="5"/>
        <v>0.14399999999999999</v>
      </c>
      <c r="M361" s="94"/>
      <c r="N361" s="97" t="s">
        <v>73</v>
      </c>
      <c r="O361" s="97" t="s">
        <v>73</v>
      </c>
      <c r="P361" s="97" t="s">
        <v>73</v>
      </c>
    </row>
    <row r="362" spans="2:16" s="12" customFormat="1" ht="76.5" x14ac:dyDescent="0.25">
      <c r="B362" s="95">
        <v>357</v>
      </c>
      <c r="C362" s="83" t="s">
        <v>491</v>
      </c>
      <c r="D362" s="83" t="s">
        <v>4940</v>
      </c>
      <c r="E362" s="83" t="s">
        <v>491</v>
      </c>
      <c r="F362" s="83" t="s">
        <v>92</v>
      </c>
      <c r="G362" s="85" t="s">
        <v>81</v>
      </c>
      <c r="H362" s="89" t="s">
        <v>218</v>
      </c>
      <c r="I362" s="86" t="s">
        <v>76</v>
      </c>
      <c r="J362" s="158">
        <v>0.36899999999999999</v>
      </c>
      <c r="K362" s="96">
        <v>0</v>
      </c>
      <c r="L362" s="48">
        <f t="shared" si="5"/>
        <v>0.36899999999999999</v>
      </c>
      <c r="M362" s="94"/>
      <c r="N362" s="97" t="s">
        <v>73</v>
      </c>
      <c r="O362" s="97" t="s">
        <v>73</v>
      </c>
      <c r="P362" s="97" t="s">
        <v>73</v>
      </c>
    </row>
    <row r="363" spans="2:16" s="12" customFormat="1" ht="76.5" x14ac:dyDescent="0.25">
      <c r="B363" s="95">
        <v>358</v>
      </c>
      <c r="C363" s="83" t="s">
        <v>492</v>
      </c>
      <c r="D363" s="83" t="s">
        <v>4940</v>
      </c>
      <c r="E363" s="83" t="s">
        <v>492</v>
      </c>
      <c r="F363" s="83" t="s">
        <v>92</v>
      </c>
      <c r="G363" s="85" t="s">
        <v>81</v>
      </c>
      <c r="H363" s="89" t="s">
        <v>218</v>
      </c>
      <c r="I363" s="86" t="s">
        <v>76</v>
      </c>
      <c r="J363" s="158">
        <v>1.29</v>
      </c>
      <c r="K363" s="96">
        <v>0</v>
      </c>
      <c r="L363" s="48">
        <f t="shared" si="5"/>
        <v>1.29</v>
      </c>
      <c r="M363" s="94"/>
      <c r="N363" s="97" t="s">
        <v>73</v>
      </c>
      <c r="O363" s="97" t="s">
        <v>73</v>
      </c>
      <c r="P363" s="97" t="s">
        <v>73</v>
      </c>
    </row>
    <row r="364" spans="2:16" s="12" customFormat="1" ht="76.5" x14ac:dyDescent="0.25">
      <c r="B364" s="95">
        <v>359</v>
      </c>
      <c r="C364" s="83" t="s">
        <v>493</v>
      </c>
      <c r="D364" s="83" t="s">
        <v>4940</v>
      </c>
      <c r="E364" s="83" t="s">
        <v>493</v>
      </c>
      <c r="F364" s="83" t="s">
        <v>92</v>
      </c>
      <c r="G364" s="85" t="s">
        <v>81</v>
      </c>
      <c r="H364" s="89" t="s">
        <v>218</v>
      </c>
      <c r="I364" s="86" t="s">
        <v>76</v>
      </c>
      <c r="J364" s="158">
        <v>0.68</v>
      </c>
      <c r="K364" s="96">
        <v>0</v>
      </c>
      <c r="L364" s="48">
        <f t="shared" si="5"/>
        <v>0.68</v>
      </c>
      <c r="M364" s="94"/>
      <c r="N364" s="97" t="s">
        <v>73</v>
      </c>
      <c r="O364" s="97" t="s">
        <v>73</v>
      </c>
      <c r="P364" s="97" t="s">
        <v>73</v>
      </c>
    </row>
    <row r="365" spans="2:16" s="12" customFormat="1" ht="76.5" x14ac:dyDescent="0.25">
      <c r="B365" s="95">
        <v>360</v>
      </c>
      <c r="C365" s="83" t="s">
        <v>494</v>
      </c>
      <c r="D365" s="83" t="s">
        <v>4940</v>
      </c>
      <c r="E365" s="83" t="s">
        <v>494</v>
      </c>
      <c r="F365" s="83" t="s">
        <v>92</v>
      </c>
      <c r="G365" s="85" t="s">
        <v>81</v>
      </c>
      <c r="H365" s="89" t="s">
        <v>218</v>
      </c>
      <c r="I365" s="86" t="s">
        <v>76</v>
      </c>
      <c r="J365" s="158">
        <v>1.24</v>
      </c>
      <c r="K365" s="96">
        <v>0</v>
      </c>
      <c r="L365" s="48">
        <f t="shared" si="5"/>
        <v>1.24</v>
      </c>
      <c r="M365" s="94"/>
      <c r="N365" s="97" t="s">
        <v>73</v>
      </c>
      <c r="O365" s="97" t="s">
        <v>73</v>
      </c>
      <c r="P365" s="97" t="s">
        <v>73</v>
      </c>
    </row>
    <row r="366" spans="2:16" s="12" customFormat="1" ht="76.5" x14ac:dyDescent="0.25">
      <c r="B366" s="95">
        <v>361</v>
      </c>
      <c r="C366" s="83" t="s">
        <v>495</v>
      </c>
      <c r="D366" s="83" t="s">
        <v>4940</v>
      </c>
      <c r="E366" s="83" t="s">
        <v>495</v>
      </c>
      <c r="F366" s="83" t="s">
        <v>92</v>
      </c>
      <c r="G366" s="85" t="s">
        <v>81</v>
      </c>
      <c r="H366" s="89" t="s">
        <v>218</v>
      </c>
      <c r="I366" s="86" t="s">
        <v>76</v>
      </c>
      <c r="J366" s="158">
        <v>0.36</v>
      </c>
      <c r="K366" s="96">
        <v>0</v>
      </c>
      <c r="L366" s="48">
        <f t="shared" si="5"/>
        <v>0.36</v>
      </c>
      <c r="M366" s="94"/>
      <c r="N366" s="97" t="s">
        <v>73</v>
      </c>
      <c r="O366" s="97" t="s">
        <v>73</v>
      </c>
      <c r="P366" s="97" t="s">
        <v>73</v>
      </c>
    </row>
    <row r="367" spans="2:16" s="12" customFormat="1" ht="76.5" x14ac:dyDescent="0.25">
      <c r="B367" s="95">
        <v>362</v>
      </c>
      <c r="C367" s="83" t="s">
        <v>496</v>
      </c>
      <c r="D367" s="83" t="s">
        <v>4940</v>
      </c>
      <c r="E367" s="83" t="s">
        <v>496</v>
      </c>
      <c r="F367" s="83" t="s">
        <v>92</v>
      </c>
      <c r="G367" s="85" t="s">
        <v>81</v>
      </c>
      <c r="H367" s="89" t="s">
        <v>218</v>
      </c>
      <c r="I367" s="86" t="s">
        <v>76</v>
      </c>
      <c r="J367" s="158">
        <v>0.42</v>
      </c>
      <c r="K367" s="96">
        <v>0</v>
      </c>
      <c r="L367" s="48">
        <f t="shared" si="5"/>
        <v>0.42</v>
      </c>
      <c r="M367" s="94"/>
      <c r="N367" s="97" t="s">
        <v>73</v>
      </c>
      <c r="O367" s="97" t="s">
        <v>73</v>
      </c>
      <c r="P367" s="97" t="s">
        <v>73</v>
      </c>
    </row>
    <row r="368" spans="2:16" s="12" customFormat="1" ht="76.5" x14ac:dyDescent="0.25">
      <c r="B368" s="95">
        <v>363</v>
      </c>
      <c r="C368" s="83" t="s">
        <v>497</v>
      </c>
      <c r="D368" s="83" t="s">
        <v>4940</v>
      </c>
      <c r="E368" s="83" t="s">
        <v>497</v>
      </c>
      <c r="F368" s="83" t="s">
        <v>92</v>
      </c>
      <c r="G368" s="85" t="s">
        <v>81</v>
      </c>
      <c r="H368" s="89" t="s">
        <v>218</v>
      </c>
      <c r="I368" s="86" t="s">
        <v>76</v>
      </c>
      <c r="J368" s="158">
        <v>1.86</v>
      </c>
      <c r="K368" s="96">
        <v>0</v>
      </c>
      <c r="L368" s="48">
        <f t="shared" si="5"/>
        <v>1.86</v>
      </c>
      <c r="M368" s="94"/>
      <c r="N368" s="97" t="s">
        <v>73</v>
      </c>
      <c r="O368" s="97" t="s">
        <v>73</v>
      </c>
      <c r="P368" s="97" t="s">
        <v>73</v>
      </c>
    </row>
    <row r="369" spans="2:16" s="12" customFormat="1" ht="76.5" x14ac:dyDescent="0.25">
      <c r="B369" s="95">
        <v>364</v>
      </c>
      <c r="C369" s="83" t="s">
        <v>498</v>
      </c>
      <c r="D369" s="83" t="s">
        <v>4940</v>
      </c>
      <c r="E369" s="83" t="s">
        <v>498</v>
      </c>
      <c r="F369" s="83" t="s">
        <v>92</v>
      </c>
      <c r="G369" s="85" t="s">
        <v>81</v>
      </c>
      <c r="H369" s="89" t="s">
        <v>218</v>
      </c>
      <c r="I369" s="86" t="s">
        <v>76</v>
      </c>
      <c r="J369" s="158">
        <v>0.45</v>
      </c>
      <c r="K369" s="96">
        <v>0</v>
      </c>
      <c r="L369" s="48">
        <f t="shared" si="5"/>
        <v>0.45</v>
      </c>
      <c r="M369" s="94"/>
      <c r="N369" s="97" t="s">
        <v>73</v>
      </c>
      <c r="O369" s="97" t="s">
        <v>73</v>
      </c>
      <c r="P369" s="97" t="s">
        <v>73</v>
      </c>
    </row>
    <row r="370" spans="2:16" s="12" customFormat="1" ht="76.5" x14ac:dyDescent="0.25">
      <c r="B370" s="95">
        <v>365</v>
      </c>
      <c r="C370" s="83" t="s">
        <v>499</v>
      </c>
      <c r="D370" s="83" t="s">
        <v>4940</v>
      </c>
      <c r="E370" s="83" t="s">
        <v>499</v>
      </c>
      <c r="F370" s="83" t="s">
        <v>92</v>
      </c>
      <c r="G370" s="85" t="s">
        <v>81</v>
      </c>
      <c r="H370" s="89" t="s">
        <v>218</v>
      </c>
      <c r="I370" s="86" t="s">
        <v>76</v>
      </c>
      <c r="J370" s="158">
        <v>0.44</v>
      </c>
      <c r="K370" s="96">
        <v>0</v>
      </c>
      <c r="L370" s="48">
        <f t="shared" si="5"/>
        <v>0.44</v>
      </c>
      <c r="M370" s="94"/>
      <c r="N370" s="97" t="s">
        <v>73</v>
      </c>
      <c r="O370" s="97" t="s">
        <v>73</v>
      </c>
      <c r="P370" s="97" t="s">
        <v>73</v>
      </c>
    </row>
    <row r="371" spans="2:16" s="12" customFormat="1" ht="76.5" x14ac:dyDescent="0.25">
      <c r="B371" s="95">
        <v>366</v>
      </c>
      <c r="C371" s="83" t="s">
        <v>500</v>
      </c>
      <c r="D371" s="83" t="s">
        <v>4940</v>
      </c>
      <c r="E371" s="83" t="s">
        <v>500</v>
      </c>
      <c r="F371" s="83" t="s">
        <v>92</v>
      </c>
      <c r="G371" s="85" t="s">
        <v>81</v>
      </c>
      <c r="H371" s="89" t="s">
        <v>218</v>
      </c>
      <c r="I371" s="86" t="s">
        <v>76</v>
      </c>
      <c r="J371" s="158">
        <v>0.15</v>
      </c>
      <c r="K371" s="96">
        <v>0</v>
      </c>
      <c r="L371" s="48">
        <f t="shared" si="5"/>
        <v>0.15</v>
      </c>
      <c r="M371" s="94"/>
      <c r="N371" s="97" t="s">
        <v>73</v>
      </c>
      <c r="O371" s="97" t="s">
        <v>73</v>
      </c>
      <c r="P371" s="97" t="s">
        <v>73</v>
      </c>
    </row>
    <row r="372" spans="2:16" s="12" customFormat="1" ht="76.5" x14ac:dyDescent="0.25">
      <c r="B372" s="95">
        <v>367</v>
      </c>
      <c r="C372" s="83" t="s">
        <v>501</v>
      </c>
      <c r="D372" s="83" t="s">
        <v>4940</v>
      </c>
      <c r="E372" s="83" t="s">
        <v>501</v>
      </c>
      <c r="F372" s="83" t="s">
        <v>92</v>
      </c>
      <c r="G372" s="85" t="s">
        <v>81</v>
      </c>
      <c r="H372" s="89" t="s">
        <v>218</v>
      </c>
      <c r="I372" s="86" t="s">
        <v>76</v>
      </c>
      <c r="J372" s="158">
        <v>3.2909000000000002</v>
      </c>
      <c r="K372" s="96">
        <v>0</v>
      </c>
      <c r="L372" s="48">
        <f t="shared" si="5"/>
        <v>3.2909000000000002</v>
      </c>
      <c r="M372" s="94"/>
      <c r="N372" s="97" t="s">
        <v>73</v>
      </c>
      <c r="O372" s="97" t="s">
        <v>73</v>
      </c>
      <c r="P372" s="97" t="s">
        <v>73</v>
      </c>
    </row>
    <row r="373" spans="2:16" s="12" customFormat="1" ht="76.5" x14ac:dyDescent="0.25">
      <c r="B373" s="95">
        <v>368</v>
      </c>
      <c r="C373" s="83" t="s">
        <v>502</v>
      </c>
      <c r="D373" s="83" t="s">
        <v>4940</v>
      </c>
      <c r="E373" s="83" t="s">
        <v>502</v>
      </c>
      <c r="F373" s="83" t="s">
        <v>92</v>
      </c>
      <c r="G373" s="85" t="s">
        <v>81</v>
      </c>
      <c r="H373" s="89" t="s">
        <v>218</v>
      </c>
      <c r="I373" s="86" t="s">
        <v>76</v>
      </c>
      <c r="J373" s="158">
        <v>0.73</v>
      </c>
      <c r="K373" s="96">
        <v>0</v>
      </c>
      <c r="L373" s="48">
        <f t="shared" si="5"/>
        <v>0.73</v>
      </c>
      <c r="M373" s="94"/>
      <c r="N373" s="97" t="s">
        <v>73</v>
      </c>
      <c r="O373" s="97" t="s">
        <v>73</v>
      </c>
      <c r="P373" s="97" t="s">
        <v>73</v>
      </c>
    </row>
    <row r="374" spans="2:16" s="12" customFormat="1" ht="76.5" x14ac:dyDescent="0.25">
      <c r="B374" s="95">
        <v>369</v>
      </c>
      <c r="C374" s="83" t="s">
        <v>503</v>
      </c>
      <c r="D374" s="83" t="s">
        <v>4940</v>
      </c>
      <c r="E374" s="83" t="s">
        <v>503</v>
      </c>
      <c r="F374" s="83" t="s">
        <v>92</v>
      </c>
      <c r="G374" s="85" t="s">
        <v>81</v>
      </c>
      <c r="H374" s="89" t="s">
        <v>218</v>
      </c>
      <c r="I374" s="86" t="s">
        <v>76</v>
      </c>
      <c r="J374" s="158">
        <v>0.47</v>
      </c>
      <c r="K374" s="96">
        <v>0</v>
      </c>
      <c r="L374" s="48">
        <f t="shared" si="5"/>
        <v>0.47</v>
      </c>
      <c r="M374" s="94"/>
      <c r="N374" s="97" t="s">
        <v>73</v>
      </c>
      <c r="O374" s="97" t="s">
        <v>73</v>
      </c>
      <c r="P374" s="97" t="s">
        <v>73</v>
      </c>
    </row>
    <row r="375" spans="2:16" s="12" customFormat="1" ht="76.5" x14ac:dyDescent="0.25">
      <c r="B375" s="95">
        <v>370</v>
      </c>
      <c r="C375" s="83" t="s">
        <v>504</v>
      </c>
      <c r="D375" s="83" t="s">
        <v>4940</v>
      </c>
      <c r="E375" s="83" t="s">
        <v>504</v>
      </c>
      <c r="F375" s="83" t="s">
        <v>92</v>
      </c>
      <c r="G375" s="85" t="s">
        <v>81</v>
      </c>
      <c r="H375" s="89" t="s">
        <v>218</v>
      </c>
      <c r="I375" s="86" t="s">
        <v>76</v>
      </c>
      <c r="J375" s="158">
        <v>0.28000000000000003</v>
      </c>
      <c r="K375" s="96">
        <v>0</v>
      </c>
      <c r="L375" s="48">
        <f t="shared" si="5"/>
        <v>0.28000000000000003</v>
      </c>
      <c r="M375" s="94"/>
      <c r="N375" s="97" t="s">
        <v>73</v>
      </c>
      <c r="O375" s="97" t="s">
        <v>73</v>
      </c>
      <c r="P375" s="97" t="s">
        <v>73</v>
      </c>
    </row>
    <row r="376" spans="2:16" s="12" customFormat="1" ht="76.5" x14ac:dyDescent="0.25">
      <c r="B376" s="95">
        <v>371</v>
      </c>
      <c r="C376" s="83" t="s">
        <v>505</v>
      </c>
      <c r="D376" s="83" t="s">
        <v>4940</v>
      </c>
      <c r="E376" s="83" t="s">
        <v>505</v>
      </c>
      <c r="F376" s="83" t="s">
        <v>92</v>
      </c>
      <c r="G376" s="85" t="s">
        <v>81</v>
      </c>
      <c r="H376" s="89" t="s">
        <v>218</v>
      </c>
      <c r="I376" s="86" t="s">
        <v>76</v>
      </c>
      <c r="J376" s="158">
        <v>7.3594999999999997</v>
      </c>
      <c r="K376" s="96">
        <v>0</v>
      </c>
      <c r="L376" s="48">
        <f t="shared" ref="L376:L439" si="6">IF(J376="","",(J376-(J376*K376)))</f>
        <v>7.3594999999999997</v>
      </c>
      <c r="M376" s="94"/>
      <c r="N376" s="97" t="s">
        <v>73</v>
      </c>
      <c r="O376" s="97" t="s">
        <v>73</v>
      </c>
      <c r="P376" s="97" t="s">
        <v>73</v>
      </c>
    </row>
    <row r="377" spans="2:16" s="12" customFormat="1" ht="76.5" x14ac:dyDescent="0.25">
      <c r="B377" s="95">
        <v>372</v>
      </c>
      <c r="C377" s="83" t="s">
        <v>506</v>
      </c>
      <c r="D377" s="83" t="s">
        <v>4940</v>
      </c>
      <c r="E377" s="83" t="s">
        <v>506</v>
      </c>
      <c r="F377" s="83" t="s">
        <v>92</v>
      </c>
      <c r="G377" s="85" t="s">
        <v>81</v>
      </c>
      <c r="H377" s="89" t="s">
        <v>218</v>
      </c>
      <c r="I377" s="86" t="s">
        <v>76</v>
      </c>
      <c r="J377" s="158">
        <v>0.31</v>
      </c>
      <c r="K377" s="96">
        <v>0</v>
      </c>
      <c r="L377" s="48">
        <f t="shared" si="6"/>
        <v>0.31</v>
      </c>
      <c r="M377" s="94"/>
      <c r="N377" s="97" t="s">
        <v>73</v>
      </c>
      <c r="O377" s="97" t="s">
        <v>73</v>
      </c>
      <c r="P377" s="97" t="s">
        <v>73</v>
      </c>
    </row>
    <row r="378" spans="2:16" s="12" customFormat="1" ht="76.5" x14ac:dyDescent="0.25">
      <c r="B378" s="95">
        <v>373</v>
      </c>
      <c r="C378" s="83" t="s">
        <v>507</v>
      </c>
      <c r="D378" s="83" t="s">
        <v>4940</v>
      </c>
      <c r="E378" s="83" t="s">
        <v>507</v>
      </c>
      <c r="F378" s="83" t="s">
        <v>92</v>
      </c>
      <c r="G378" s="85" t="s">
        <v>81</v>
      </c>
      <c r="H378" s="89" t="s">
        <v>218</v>
      </c>
      <c r="I378" s="86" t="s">
        <v>76</v>
      </c>
      <c r="J378" s="158">
        <v>0.47</v>
      </c>
      <c r="K378" s="96">
        <v>0</v>
      </c>
      <c r="L378" s="48">
        <f t="shared" si="6"/>
        <v>0.47</v>
      </c>
      <c r="M378" s="94"/>
      <c r="N378" s="97" t="s">
        <v>73</v>
      </c>
      <c r="O378" s="97" t="s">
        <v>73</v>
      </c>
      <c r="P378" s="97" t="s">
        <v>73</v>
      </c>
    </row>
    <row r="379" spans="2:16" s="12" customFormat="1" ht="76.5" x14ac:dyDescent="0.25">
      <c r="B379" s="95">
        <v>374</v>
      </c>
      <c r="C379" s="83" t="s">
        <v>508</v>
      </c>
      <c r="D379" s="83" t="s">
        <v>4940</v>
      </c>
      <c r="E379" s="83" t="s">
        <v>508</v>
      </c>
      <c r="F379" s="83" t="s">
        <v>92</v>
      </c>
      <c r="G379" s="85" t="s">
        <v>81</v>
      </c>
      <c r="H379" s="89" t="s">
        <v>218</v>
      </c>
      <c r="I379" s="86" t="s">
        <v>76</v>
      </c>
      <c r="J379" s="158">
        <v>0.62</v>
      </c>
      <c r="K379" s="96">
        <v>0</v>
      </c>
      <c r="L379" s="48">
        <f t="shared" si="6"/>
        <v>0.62</v>
      </c>
      <c r="M379" s="94"/>
      <c r="N379" s="97" t="s">
        <v>73</v>
      </c>
      <c r="O379" s="97" t="s">
        <v>73</v>
      </c>
      <c r="P379" s="97" t="s">
        <v>73</v>
      </c>
    </row>
    <row r="380" spans="2:16" s="12" customFormat="1" ht="76.5" x14ac:dyDescent="0.25">
      <c r="B380" s="95">
        <v>375</v>
      </c>
      <c r="C380" s="83" t="s">
        <v>509</v>
      </c>
      <c r="D380" s="83" t="s">
        <v>4940</v>
      </c>
      <c r="E380" s="83" t="s">
        <v>509</v>
      </c>
      <c r="F380" s="83" t="s">
        <v>92</v>
      </c>
      <c r="G380" s="85" t="s">
        <v>81</v>
      </c>
      <c r="H380" s="89" t="s">
        <v>218</v>
      </c>
      <c r="I380" s="86" t="s">
        <v>76</v>
      </c>
      <c r="J380" s="158">
        <v>0.43</v>
      </c>
      <c r="K380" s="96">
        <v>0</v>
      </c>
      <c r="L380" s="48">
        <f t="shared" si="6"/>
        <v>0.43</v>
      </c>
      <c r="M380" s="94"/>
      <c r="N380" s="97" t="s">
        <v>73</v>
      </c>
      <c r="O380" s="97" t="s">
        <v>73</v>
      </c>
      <c r="P380" s="97" t="s">
        <v>73</v>
      </c>
    </row>
    <row r="381" spans="2:16" s="12" customFormat="1" ht="76.5" x14ac:dyDescent="0.25">
      <c r="B381" s="95">
        <v>376</v>
      </c>
      <c r="C381" s="83" t="s">
        <v>510</v>
      </c>
      <c r="D381" s="83" t="s">
        <v>4940</v>
      </c>
      <c r="E381" s="83" t="s">
        <v>510</v>
      </c>
      <c r="F381" s="83" t="s">
        <v>92</v>
      </c>
      <c r="G381" s="85" t="s">
        <v>81</v>
      </c>
      <c r="H381" s="89" t="s">
        <v>218</v>
      </c>
      <c r="I381" s="86" t="s">
        <v>76</v>
      </c>
      <c r="J381" s="158">
        <v>1.54</v>
      </c>
      <c r="K381" s="96">
        <v>0</v>
      </c>
      <c r="L381" s="48">
        <f t="shared" si="6"/>
        <v>1.54</v>
      </c>
      <c r="M381" s="94"/>
      <c r="N381" s="97" t="s">
        <v>73</v>
      </c>
      <c r="O381" s="97" t="s">
        <v>73</v>
      </c>
      <c r="P381" s="97" t="s">
        <v>73</v>
      </c>
    </row>
    <row r="382" spans="2:16" s="12" customFormat="1" ht="76.5" x14ac:dyDescent="0.25">
      <c r="B382" s="95">
        <v>377</v>
      </c>
      <c r="C382" s="83" t="s">
        <v>511</v>
      </c>
      <c r="D382" s="83" t="s">
        <v>4940</v>
      </c>
      <c r="E382" s="83" t="s">
        <v>511</v>
      </c>
      <c r="F382" s="83" t="s">
        <v>92</v>
      </c>
      <c r="G382" s="85" t="s">
        <v>81</v>
      </c>
      <c r="H382" s="89" t="s">
        <v>218</v>
      </c>
      <c r="I382" s="86" t="s">
        <v>76</v>
      </c>
      <c r="J382" s="158">
        <v>0.95</v>
      </c>
      <c r="K382" s="96">
        <v>0</v>
      </c>
      <c r="L382" s="48">
        <f t="shared" si="6"/>
        <v>0.95</v>
      </c>
      <c r="M382" s="94"/>
      <c r="N382" s="97" t="s">
        <v>73</v>
      </c>
      <c r="O382" s="97" t="s">
        <v>73</v>
      </c>
      <c r="P382" s="97" t="s">
        <v>73</v>
      </c>
    </row>
    <row r="383" spans="2:16" s="12" customFormat="1" ht="76.5" x14ac:dyDescent="0.25">
      <c r="B383" s="95">
        <v>378</v>
      </c>
      <c r="C383" s="83" t="s">
        <v>512</v>
      </c>
      <c r="D383" s="83" t="s">
        <v>4940</v>
      </c>
      <c r="E383" s="83" t="s">
        <v>512</v>
      </c>
      <c r="F383" s="83" t="s">
        <v>92</v>
      </c>
      <c r="G383" s="85" t="s">
        <v>81</v>
      </c>
      <c r="H383" s="89" t="s">
        <v>218</v>
      </c>
      <c r="I383" s="86" t="s">
        <v>76</v>
      </c>
      <c r="J383" s="158">
        <v>0.53</v>
      </c>
      <c r="K383" s="96">
        <v>0</v>
      </c>
      <c r="L383" s="48">
        <f t="shared" si="6"/>
        <v>0.53</v>
      </c>
      <c r="M383" s="94"/>
      <c r="N383" s="97" t="s">
        <v>73</v>
      </c>
      <c r="O383" s="97" t="s">
        <v>73</v>
      </c>
      <c r="P383" s="97" t="s">
        <v>73</v>
      </c>
    </row>
    <row r="384" spans="2:16" s="12" customFormat="1" ht="76.5" x14ac:dyDescent="0.25">
      <c r="B384" s="95">
        <v>379</v>
      </c>
      <c r="C384" s="83" t="s">
        <v>513</v>
      </c>
      <c r="D384" s="83" t="s">
        <v>4940</v>
      </c>
      <c r="E384" s="83" t="s">
        <v>513</v>
      </c>
      <c r="F384" s="83" t="s">
        <v>92</v>
      </c>
      <c r="G384" s="85" t="s">
        <v>81</v>
      </c>
      <c r="H384" s="89" t="s">
        <v>218</v>
      </c>
      <c r="I384" s="86" t="s">
        <v>76</v>
      </c>
      <c r="J384" s="158">
        <v>0.92</v>
      </c>
      <c r="K384" s="96">
        <v>0</v>
      </c>
      <c r="L384" s="48">
        <f t="shared" si="6"/>
        <v>0.92</v>
      </c>
      <c r="M384" s="94"/>
      <c r="N384" s="97" t="s">
        <v>73</v>
      </c>
      <c r="O384" s="97" t="s">
        <v>73</v>
      </c>
      <c r="P384" s="97" t="s">
        <v>73</v>
      </c>
    </row>
    <row r="385" spans="2:16" s="12" customFormat="1" ht="76.5" x14ac:dyDescent="0.25">
      <c r="B385" s="95">
        <v>380</v>
      </c>
      <c r="C385" s="83" t="s">
        <v>514</v>
      </c>
      <c r="D385" s="83" t="s">
        <v>4940</v>
      </c>
      <c r="E385" s="83" t="s">
        <v>514</v>
      </c>
      <c r="F385" s="83" t="s">
        <v>92</v>
      </c>
      <c r="G385" s="85" t="s">
        <v>81</v>
      </c>
      <c r="H385" s="89" t="s">
        <v>218</v>
      </c>
      <c r="I385" s="86" t="s">
        <v>76</v>
      </c>
      <c r="J385" s="158">
        <v>0.36</v>
      </c>
      <c r="K385" s="96">
        <v>0</v>
      </c>
      <c r="L385" s="48">
        <f t="shared" si="6"/>
        <v>0.36</v>
      </c>
      <c r="M385" s="94"/>
      <c r="N385" s="97" t="s">
        <v>73</v>
      </c>
      <c r="O385" s="97" t="s">
        <v>73</v>
      </c>
      <c r="P385" s="97" t="s">
        <v>73</v>
      </c>
    </row>
    <row r="386" spans="2:16" s="12" customFormat="1" ht="76.5" x14ac:dyDescent="0.25">
      <c r="B386" s="95">
        <v>381</v>
      </c>
      <c r="C386" s="83" t="s">
        <v>515</v>
      </c>
      <c r="D386" s="83" t="s">
        <v>4940</v>
      </c>
      <c r="E386" s="83" t="s">
        <v>515</v>
      </c>
      <c r="F386" s="83" t="s">
        <v>92</v>
      </c>
      <c r="G386" s="85" t="s">
        <v>81</v>
      </c>
      <c r="H386" s="89" t="s">
        <v>218</v>
      </c>
      <c r="I386" s="86" t="s">
        <v>76</v>
      </c>
      <c r="J386" s="158">
        <v>0.91</v>
      </c>
      <c r="K386" s="96">
        <v>0</v>
      </c>
      <c r="L386" s="48">
        <f t="shared" si="6"/>
        <v>0.91</v>
      </c>
      <c r="M386" s="94"/>
      <c r="N386" s="97" t="s">
        <v>73</v>
      </c>
      <c r="O386" s="97" t="s">
        <v>73</v>
      </c>
      <c r="P386" s="97" t="s">
        <v>73</v>
      </c>
    </row>
    <row r="387" spans="2:16" s="12" customFormat="1" ht="76.5" x14ac:dyDescent="0.25">
      <c r="B387" s="95">
        <v>382</v>
      </c>
      <c r="C387" s="83" t="s">
        <v>516</v>
      </c>
      <c r="D387" s="83" t="s">
        <v>4940</v>
      </c>
      <c r="E387" s="83" t="s">
        <v>516</v>
      </c>
      <c r="F387" s="83" t="s">
        <v>92</v>
      </c>
      <c r="G387" s="85" t="s">
        <v>81</v>
      </c>
      <c r="H387" s="89" t="s">
        <v>218</v>
      </c>
      <c r="I387" s="86" t="s">
        <v>76</v>
      </c>
      <c r="J387" s="158">
        <v>0.73</v>
      </c>
      <c r="K387" s="96">
        <v>0</v>
      </c>
      <c r="L387" s="48">
        <f t="shared" si="6"/>
        <v>0.73</v>
      </c>
      <c r="M387" s="94"/>
      <c r="N387" s="97" t="s">
        <v>73</v>
      </c>
      <c r="O387" s="97" t="s">
        <v>73</v>
      </c>
      <c r="P387" s="97" t="s">
        <v>73</v>
      </c>
    </row>
    <row r="388" spans="2:16" s="12" customFormat="1" ht="76.5" x14ac:dyDescent="0.25">
      <c r="B388" s="95">
        <v>383</v>
      </c>
      <c r="C388" s="83" t="s">
        <v>517</v>
      </c>
      <c r="D388" s="83" t="s">
        <v>4940</v>
      </c>
      <c r="E388" s="83" t="s">
        <v>517</v>
      </c>
      <c r="F388" s="83" t="s">
        <v>92</v>
      </c>
      <c r="G388" s="85" t="s">
        <v>81</v>
      </c>
      <c r="H388" s="89" t="s">
        <v>218</v>
      </c>
      <c r="I388" s="86" t="s">
        <v>76</v>
      </c>
      <c r="J388" s="158">
        <v>0.15</v>
      </c>
      <c r="K388" s="96">
        <v>0</v>
      </c>
      <c r="L388" s="48">
        <f t="shared" si="6"/>
        <v>0.15</v>
      </c>
      <c r="M388" s="94"/>
      <c r="N388" s="97" t="s">
        <v>73</v>
      </c>
      <c r="O388" s="97" t="s">
        <v>73</v>
      </c>
      <c r="P388" s="97" t="s">
        <v>73</v>
      </c>
    </row>
    <row r="389" spans="2:16" s="12" customFormat="1" ht="76.5" x14ac:dyDescent="0.25">
      <c r="B389" s="95">
        <v>384</v>
      </c>
      <c r="C389" s="83" t="s">
        <v>518</v>
      </c>
      <c r="D389" s="83" t="s">
        <v>4940</v>
      </c>
      <c r="E389" s="83" t="s">
        <v>518</v>
      </c>
      <c r="F389" s="83" t="s">
        <v>92</v>
      </c>
      <c r="G389" s="85" t="s">
        <v>81</v>
      </c>
      <c r="H389" s="89" t="s">
        <v>218</v>
      </c>
      <c r="I389" s="86" t="s">
        <v>76</v>
      </c>
      <c r="J389" s="158">
        <v>0.13500000000000001</v>
      </c>
      <c r="K389" s="96">
        <v>0</v>
      </c>
      <c r="L389" s="48">
        <f t="shared" si="6"/>
        <v>0.13500000000000001</v>
      </c>
      <c r="M389" s="94"/>
      <c r="N389" s="97" t="s">
        <v>73</v>
      </c>
      <c r="O389" s="97" t="s">
        <v>73</v>
      </c>
      <c r="P389" s="97" t="s">
        <v>73</v>
      </c>
    </row>
    <row r="390" spans="2:16" s="12" customFormat="1" ht="76.5" x14ac:dyDescent="0.25">
      <c r="B390" s="95">
        <v>385</v>
      </c>
      <c r="C390" s="83" t="s">
        <v>519</v>
      </c>
      <c r="D390" s="83" t="s">
        <v>4940</v>
      </c>
      <c r="E390" s="83" t="s">
        <v>519</v>
      </c>
      <c r="F390" s="83" t="s">
        <v>92</v>
      </c>
      <c r="G390" s="85" t="s">
        <v>81</v>
      </c>
      <c r="H390" s="89" t="s">
        <v>218</v>
      </c>
      <c r="I390" s="86" t="s">
        <v>76</v>
      </c>
      <c r="J390" s="158">
        <v>0.38</v>
      </c>
      <c r="K390" s="96">
        <v>0</v>
      </c>
      <c r="L390" s="48">
        <f t="shared" si="6"/>
        <v>0.38</v>
      </c>
      <c r="M390" s="94"/>
      <c r="N390" s="97" t="s">
        <v>73</v>
      </c>
      <c r="O390" s="97" t="s">
        <v>73</v>
      </c>
      <c r="P390" s="97" t="s">
        <v>73</v>
      </c>
    </row>
    <row r="391" spans="2:16" s="12" customFormat="1" ht="76.5" x14ac:dyDescent="0.25">
      <c r="B391" s="95">
        <v>386</v>
      </c>
      <c r="C391" s="83" t="s">
        <v>520</v>
      </c>
      <c r="D391" s="83" t="s">
        <v>4940</v>
      </c>
      <c r="E391" s="83" t="s">
        <v>520</v>
      </c>
      <c r="F391" s="83" t="s">
        <v>92</v>
      </c>
      <c r="G391" s="85" t="s">
        <v>81</v>
      </c>
      <c r="H391" s="89" t="s">
        <v>218</v>
      </c>
      <c r="I391" s="86" t="s">
        <v>76</v>
      </c>
      <c r="J391" s="158">
        <v>0.51</v>
      </c>
      <c r="K391" s="96">
        <v>0</v>
      </c>
      <c r="L391" s="48">
        <f t="shared" si="6"/>
        <v>0.51</v>
      </c>
      <c r="M391" s="94"/>
      <c r="N391" s="97" t="s">
        <v>73</v>
      </c>
      <c r="O391" s="97" t="s">
        <v>73</v>
      </c>
      <c r="P391" s="97" t="s">
        <v>73</v>
      </c>
    </row>
    <row r="392" spans="2:16" s="12" customFormat="1" ht="76.5" x14ac:dyDescent="0.25">
      <c r="B392" s="95">
        <v>387</v>
      </c>
      <c r="C392" s="83" t="s">
        <v>521</v>
      </c>
      <c r="D392" s="83" t="s">
        <v>4940</v>
      </c>
      <c r="E392" s="83" t="s">
        <v>521</v>
      </c>
      <c r="F392" s="83" t="s">
        <v>92</v>
      </c>
      <c r="G392" s="85" t="s">
        <v>81</v>
      </c>
      <c r="H392" s="89" t="s">
        <v>218</v>
      </c>
      <c r="I392" s="86" t="s">
        <v>76</v>
      </c>
      <c r="J392" s="158">
        <v>0.99</v>
      </c>
      <c r="K392" s="96">
        <v>0</v>
      </c>
      <c r="L392" s="48">
        <f t="shared" si="6"/>
        <v>0.99</v>
      </c>
      <c r="M392" s="94"/>
      <c r="N392" s="97" t="s">
        <v>73</v>
      </c>
      <c r="O392" s="97" t="s">
        <v>73</v>
      </c>
      <c r="P392" s="97" t="s">
        <v>73</v>
      </c>
    </row>
    <row r="393" spans="2:16" s="12" customFormat="1" ht="76.5" x14ac:dyDescent="0.25">
      <c r="B393" s="95">
        <v>388</v>
      </c>
      <c r="C393" s="83" t="s">
        <v>522</v>
      </c>
      <c r="D393" s="83" t="s">
        <v>4940</v>
      </c>
      <c r="E393" s="83" t="s">
        <v>522</v>
      </c>
      <c r="F393" s="83" t="s">
        <v>92</v>
      </c>
      <c r="G393" s="85" t="s">
        <v>81</v>
      </c>
      <c r="H393" s="89" t="s">
        <v>218</v>
      </c>
      <c r="I393" s="86" t="s">
        <v>76</v>
      </c>
      <c r="J393" s="158">
        <v>0.62</v>
      </c>
      <c r="K393" s="96">
        <v>0</v>
      </c>
      <c r="L393" s="48">
        <f t="shared" si="6"/>
        <v>0.62</v>
      </c>
      <c r="M393" s="94"/>
      <c r="N393" s="97" t="s">
        <v>73</v>
      </c>
      <c r="O393" s="97" t="s">
        <v>73</v>
      </c>
      <c r="P393" s="97" t="s">
        <v>73</v>
      </c>
    </row>
    <row r="394" spans="2:16" s="12" customFormat="1" ht="76.5" x14ac:dyDescent="0.25">
      <c r="B394" s="95">
        <v>389</v>
      </c>
      <c r="C394" s="83" t="s">
        <v>523</v>
      </c>
      <c r="D394" s="83" t="s">
        <v>4940</v>
      </c>
      <c r="E394" s="83" t="s">
        <v>523</v>
      </c>
      <c r="F394" s="83" t="s">
        <v>92</v>
      </c>
      <c r="G394" s="85" t="s">
        <v>81</v>
      </c>
      <c r="H394" s="89" t="s">
        <v>218</v>
      </c>
      <c r="I394" s="86" t="s">
        <v>76</v>
      </c>
      <c r="J394" s="158">
        <v>0.51</v>
      </c>
      <c r="K394" s="96">
        <v>0</v>
      </c>
      <c r="L394" s="48">
        <f t="shared" si="6"/>
        <v>0.51</v>
      </c>
      <c r="M394" s="94"/>
      <c r="N394" s="97" t="s">
        <v>73</v>
      </c>
      <c r="O394" s="97" t="s">
        <v>73</v>
      </c>
      <c r="P394" s="97" t="s">
        <v>73</v>
      </c>
    </row>
    <row r="395" spans="2:16" s="12" customFormat="1" ht="76.5" x14ac:dyDescent="0.25">
      <c r="B395" s="95">
        <v>390</v>
      </c>
      <c r="C395" s="83" t="s">
        <v>524</v>
      </c>
      <c r="D395" s="83" t="s">
        <v>4940</v>
      </c>
      <c r="E395" s="83" t="s">
        <v>524</v>
      </c>
      <c r="F395" s="83" t="s">
        <v>92</v>
      </c>
      <c r="G395" s="85" t="s">
        <v>81</v>
      </c>
      <c r="H395" s="89" t="s">
        <v>218</v>
      </c>
      <c r="I395" s="86" t="s">
        <v>76</v>
      </c>
      <c r="J395" s="158">
        <v>0.74</v>
      </c>
      <c r="K395" s="96">
        <v>0</v>
      </c>
      <c r="L395" s="48">
        <f t="shared" si="6"/>
        <v>0.74</v>
      </c>
      <c r="M395" s="94"/>
      <c r="N395" s="97" t="s">
        <v>73</v>
      </c>
      <c r="O395" s="97" t="s">
        <v>73</v>
      </c>
      <c r="P395" s="97" t="s">
        <v>73</v>
      </c>
    </row>
    <row r="396" spans="2:16" s="12" customFormat="1" ht="76.5" x14ac:dyDescent="0.25">
      <c r="B396" s="95">
        <v>391</v>
      </c>
      <c r="C396" s="83" t="s">
        <v>525</v>
      </c>
      <c r="D396" s="83" t="s">
        <v>4940</v>
      </c>
      <c r="E396" s="83" t="s">
        <v>525</v>
      </c>
      <c r="F396" s="83" t="s">
        <v>92</v>
      </c>
      <c r="G396" s="85" t="s">
        <v>81</v>
      </c>
      <c r="H396" s="89" t="s">
        <v>218</v>
      </c>
      <c r="I396" s="86" t="s">
        <v>76</v>
      </c>
      <c r="J396" s="158">
        <v>0.126</v>
      </c>
      <c r="K396" s="96">
        <v>0</v>
      </c>
      <c r="L396" s="48">
        <f t="shared" si="6"/>
        <v>0.126</v>
      </c>
      <c r="M396" s="94"/>
      <c r="N396" s="97" t="s">
        <v>73</v>
      </c>
      <c r="O396" s="97" t="s">
        <v>73</v>
      </c>
      <c r="P396" s="97" t="s">
        <v>73</v>
      </c>
    </row>
    <row r="397" spans="2:16" s="12" customFormat="1" ht="76.5" x14ac:dyDescent="0.25">
      <c r="B397" s="95">
        <v>392</v>
      </c>
      <c r="C397" s="83" t="s">
        <v>526</v>
      </c>
      <c r="D397" s="83" t="s">
        <v>4940</v>
      </c>
      <c r="E397" s="83" t="s">
        <v>526</v>
      </c>
      <c r="F397" s="83" t="s">
        <v>92</v>
      </c>
      <c r="G397" s="85" t="s">
        <v>81</v>
      </c>
      <c r="H397" s="89" t="s">
        <v>218</v>
      </c>
      <c r="I397" s="86" t="s">
        <v>76</v>
      </c>
      <c r="J397" s="158">
        <v>0.49</v>
      </c>
      <c r="K397" s="96">
        <v>0</v>
      </c>
      <c r="L397" s="48">
        <f t="shared" si="6"/>
        <v>0.49</v>
      </c>
      <c r="M397" s="94"/>
      <c r="N397" s="97" t="s">
        <v>73</v>
      </c>
      <c r="O397" s="97" t="s">
        <v>73</v>
      </c>
      <c r="P397" s="97" t="s">
        <v>73</v>
      </c>
    </row>
    <row r="398" spans="2:16" s="12" customFormat="1" ht="76.5" x14ac:dyDescent="0.25">
      <c r="B398" s="95">
        <v>393</v>
      </c>
      <c r="C398" s="83" t="s">
        <v>527</v>
      </c>
      <c r="D398" s="83" t="s">
        <v>4940</v>
      </c>
      <c r="E398" s="83" t="s">
        <v>527</v>
      </c>
      <c r="F398" s="83" t="s">
        <v>92</v>
      </c>
      <c r="G398" s="85" t="s">
        <v>81</v>
      </c>
      <c r="H398" s="89" t="s">
        <v>218</v>
      </c>
      <c r="I398" s="86" t="s">
        <v>76</v>
      </c>
      <c r="J398" s="158">
        <v>0.59</v>
      </c>
      <c r="K398" s="96">
        <v>0</v>
      </c>
      <c r="L398" s="48">
        <f t="shared" si="6"/>
        <v>0.59</v>
      </c>
      <c r="M398" s="94"/>
      <c r="N398" s="97" t="s">
        <v>73</v>
      </c>
      <c r="O398" s="97" t="s">
        <v>73</v>
      </c>
      <c r="P398" s="97" t="s">
        <v>73</v>
      </c>
    </row>
    <row r="399" spans="2:16" s="12" customFormat="1" ht="76.5" x14ac:dyDescent="0.25">
      <c r="B399" s="95">
        <v>394</v>
      </c>
      <c r="C399" s="83" t="s">
        <v>528</v>
      </c>
      <c r="D399" s="83" t="s">
        <v>4940</v>
      </c>
      <c r="E399" s="83" t="s">
        <v>528</v>
      </c>
      <c r="F399" s="83" t="s">
        <v>92</v>
      </c>
      <c r="G399" s="85" t="s">
        <v>81</v>
      </c>
      <c r="H399" s="89" t="s">
        <v>218</v>
      </c>
      <c r="I399" s="86" t="s">
        <v>76</v>
      </c>
      <c r="J399" s="158">
        <v>0.21</v>
      </c>
      <c r="K399" s="96">
        <v>0</v>
      </c>
      <c r="L399" s="48">
        <f t="shared" si="6"/>
        <v>0.21</v>
      </c>
      <c r="M399" s="94"/>
      <c r="N399" s="97" t="s">
        <v>73</v>
      </c>
      <c r="O399" s="97" t="s">
        <v>73</v>
      </c>
      <c r="P399" s="97" t="s">
        <v>73</v>
      </c>
    </row>
    <row r="400" spans="2:16" s="12" customFormat="1" ht="76.5" x14ac:dyDescent="0.25">
      <c r="B400" s="95">
        <v>395</v>
      </c>
      <c r="C400" s="83" t="s">
        <v>529</v>
      </c>
      <c r="D400" s="83" t="s">
        <v>4940</v>
      </c>
      <c r="E400" s="83" t="s">
        <v>529</v>
      </c>
      <c r="F400" s="83" t="s">
        <v>92</v>
      </c>
      <c r="G400" s="85" t="s">
        <v>81</v>
      </c>
      <c r="H400" s="89" t="s">
        <v>218</v>
      </c>
      <c r="I400" s="86" t="s">
        <v>76</v>
      </c>
      <c r="J400" s="158">
        <v>1.1818</v>
      </c>
      <c r="K400" s="96">
        <v>0</v>
      </c>
      <c r="L400" s="48">
        <f t="shared" si="6"/>
        <v>1.1818</v>
      </c>
      <c r="M400" s="94"/>
      <c r="N400" s="97" t="s">
        <v>73</v>
      </c>
      <c r="O400" s="97" t="s">
        <v>73</v>
      </c>
      <c r="P400" s="97" t="s">
        <v>73</v>
      </c>
    </row>
    <row r="401" spans="2:16" s="12" customFormat="1" ht="76.5" x14ac:dyDescent="0.25">
      <c r="B401" s="95">
        <v>396</v>
      </c>
      <c r="C401" s="83" t="s">
        <v>530</v>
      </c>
      <c r="D401" s="83" t="s">
        <v>4940</v>
      </c>
      <c r="E401" s="83" t="s">
        <v>530</v>
      </c>
      <c r="F401" s="83" t="s">
        <v>92</v>
      </c>
      <c r="G401" s="85" t="s">
        <v>81</v>
      </c>
      <c r="H401" s="89" t="s">
        <v>218</v>
      </c>
      <c r="I401" s="86" t="s">
        <v>76</v>
      </c>
      <c r="J401" s="158">
        <v>0.49</v>
      </c>
      <c r="K401" s="96">
        <v>0</v>
      </c>
      <c r="L401" s="48">
        <f t="shared" si="6"/>
        <v>0.49</v>
      </c>
      <c r="M401" s="94"/>
      <c r="N401" s="97" t="s">
        <v>73</v>
      </c>
      <c r="O401" s="97" t="s">
        <v>73</v>
      </c>
      <c r="P401" s="97" t="s">
        <v>73</v>
      </c>
    </row>
    <row r="402" spans="2:16" s="12" customFormat="1" ht="76.5" x14ac:dyDescent="0.25">
      <c r="B402" s="95">
        <v>397</v>
      </c>
      <c r="C402" s="83" t="s">
        <v>531</v>
      </c>
      <c r="D402" s="83" t="s">
        <v>4940</v>
      </c>
      <c r="E402" s="83" t="s">
        <v>531</v>
      </c>
      <c r="F402" s="83" t="s">
        <v>92</v>
      </c>
      <c r="G402" s="85" t="s">
        <v>81</v>
      </c>
      <c r="H402" s="89" t="s">
        <v>218</v>
      </c>
      <c r="I402" s="86" t="s">
        <v>76</v>
      </c>
      <c r="J402" s="158">
        <v>0.4</v>
      </c>
      <c r="K402" s="96">
        <v>0</v>
      </c>
      <c r="L402" s="48">
        <f t="shared" si="6"/>
        <v>0.4</v>
      </c>
      <c r="M402" s="94"/>
      <c r="N402" s="97" t="s">
        <v>73</v>
      </c>
      <c r="O402" s="97" t="s">
        <v>73</v>
      </c>
      <c r="P402" s="97" t="s">
        <v>73</v>
      </c>
    </row>
    <row r="403" spans="2:16" s="12" customFormat="1" ht="76.5" x14ac:dyDescent="0.25">
      <c r="B403" s="95">
        <v>398</v>
      </c>
      <c r="C403" s="83" t="s">
        <v>532</v>
      </c>
      <c r="D403" s="83" t="s">
        <v>4940</v>
      </c>
      <c r="E403" s="83" t="s">
        <v>532</v>
      </c>
      <c r="F403" s="83" t="s">
        <v>92</v>
      </c>
      <c r="G403" s="85" t="s">
        <v>81</v>
      </c>
      <c r="H403" s="89" t="s">
        <v>218</v>
      </c>
      <c r="I403" s="86" t="s">
        <v>76</v>
      </c>
      <c r="J403" s="158">
        <v>1.86</v>
      </c>
      <c r="K403" s="96">
        <v>0</v>
      </c>
      <c r="L403" s="48">
        <f t="shared" si="6"/>
        <v>1.86</v>
      </c>
      <c r="M403" s="94"/>
      <c r="N403" s="97" t="s">
        <v>73</v>
      </c>
      <c r="O403" s="97" t="s">
        <v>73</v>
      </c>
      <c r="P403" s="97" t="s">
        <v>73</v>
      </c>
    </row>
    <row r="404" spans="2:16" s="12" customFormat="1" ht="76.5" x14ac:dyDescent="0.25">
      <c r="B404" s="95">
        <v>399</v>
      </c>
      <c r="C404" s="83" t="s">
        <v>533</v>
      </c>
      <c r="D404" s="83" t="s">
        <v>4940</v>
      </c>
      <c r="E404" s="83" t="s">
        <v>533</v>
      </c>
      <c r="F404" s="83" t="s">
        <v>92</v>
      </c>
      <c r="G404" s="85" t="s">
        <v>81</v>
      </c>
      <c r="H404" s="89" t="s">
        <v>218</v>
      </c>
      <c r="I404" s="86" t="s">
        <v>76</v>
      </c>
      <c r="J404" s="158">
        <v>0.41</v>
      </c>
      <c r="K404" s="96">
        <v>0</v>
      </c>
      <c r="L404" s="48">
        <f t="shared" si="6"/>
        <v>0.41</v>
      </c>
      <c r="M404" s="94"/>
      <c r="N404" s="97" t="s">
        <v>73</v>
      </c>
      <c r="O404" s="97" t="s">
        <v>73</v>
      </c>
      <c r="P404" s="97" t="s">
        <v>73</v>
      </c>
    </row>
    <row r="405" spans="2:16" s="12" customFormat="1" ht="76.5" x14ac:dyDescent="0.25">
      <c r="B405" s="95">
        <v>400</v>
      </c>
      <c r="C405" s="83" t="s">
        <v>534</v>
      </c>
      <c r="D405" s="83" t="s">
        <v>4940</v>
      </c>
      <c r="E405" s="83" t="s">
        <v>534</v>
      </c>
      <c r="F405" s="83" t="s">
        <v>92</v>
      </c>
      <c r="G405" s="85" t="s">
        <v>81</v>
      </c>
      <c r="H405" s="89" t="s">
        <v>218</v>
      </c>
      <c r="I405" s="86" t="s">
        <v>76</v>
      </c>
      <c r="J405" s="158">
        <v>0.63</v>
      </c>
      <c r="K405" s="96">
        <v>0</v>
      </c>
      <c r="L405" s="48">
        <f t="shared" si="6"/>
        <v>0.63</v>
      </c>
      <c r="M405" s="94"/>
      <c r="N405" s="97" t="s">
        <v>73</v>
      </c>
      <c r="O405" s="97" t="s">
        <v>73</v>
      </c>
      <c r="P405" s="97" t="s">
        <v>73</v>
      </c>
    </row>
    <row r="406" spans="2:16" s="12" customFormat="1" ht="76.5" x14ac:dyDescent="0.25">
      <c r="B406" s="95">
        <v>401</v>
      </c>
      <c r="C406" s="83" t="s">
        <v>535</v>
      </c>
      <c r="D406" s="83" t="s">
        <v>4940</v>
      </c>
      <c r="E406" s="83" t="s">
        <v>535</v>
      </c>
      <c r="F406" s="83" t="s">
        <v>92</v>
      </c>
      <c r="G406" s="85" t="s">
        <v>81</v>
      </c>
      <c r="H406" s="89" t="s">
        <v>218</v>
      </c>
      <c r="I406" s="86" t="s">
        <v>76</v>
      </c>
      <c r="J406" s="158">
        <v>2.6570999999999998</v>
      </c>
      <c r="K406" s="96">
        <v>0</v>
      </c>
      <c r="L406" s="48">
        <f t="shared" si="6"/>
        <v>2.6570999999999998</v>
      </c>
      <c r="M406" s="94"/>
      <c r="N406" s="97" t="s">
        <v>73</v>
      </c>
      <c r="O406" s="97" t="s">
        <v>73</v>
      </c>
      <c r="P406" s="97" t="s">
        <v>73</v>
      </c>
    </row>
    <row r="407" spans="2:16" s="12" customFormat="1" ht="76.5" x14ac:dyDescent="0.25">
      <c r="B407" s="95">
        <v>402</v>
      </c>
      <c r="C407" s="83" t="s">
        <v>536</v>
      </c>
      <c r="D407" s="83" t="s">
        <v>4940</v>
      </c>
      <c r="E407" s="83" t="s">
        <v>536</v>
      </c>
      <c r="F407" s="83" t="s">
        <v>92</v>
      </c>
      <c r="G407" s="85" t="s">
        <v>81</v>
      </c>
      <c r="H407" s="89" t="s">
        <v>218</v>
      </c>
      <c r="I407" s="86" t="s">
        <v>76</v>
      </c>
      <c r="J407" s="158">
        <v>0.78</v>
      </c>
      <c r="K407" s="96">
        <v>0</v>
      </c>
      <c r="L407" s="48">
        <f t="shared" si="6"/>
        <v>0.78</v>
      </c>
      <c r="M407" s="94"/>
      <c r="N407" s="97" t="s">
        <v>73</v>
      </c>
      <c r="O407" s="97" t="s">
        <v>73</v>
      </c>
      <c r="P407" s="97" t="s">
        <v>73</v>
      </c>
    </row>
    <row r="408" spans="2:16" s="12" customFormat="1" ht="76.5" x14ac:dyDescent="0.25">
      <c r="B408" s="95">
        <v>403</v>
      </c>
      <c r="C408" s="83" t="s">
        <v>537</v>
      </c>
      <c r="D408" s="83" t="s">
        <v>4940</v>
      </c>
      <c r="E408" s="83" t="s">
        <v>537</v>
      </c>
      <c r="F408" s="83" t="s">
        <v>92</v>
      </c>
      <c r="G408" s="85" t="s">
        <v>81</v>
      </c>
      <c r="H408" s="89" t="s">
        <v>218</v>
      </c>
      <c r="I408" s="86" t="s">
        <v>76</v>
      </c>
      <c r="J408" s="158">
        <v>0.6</v>
      </c>
      <c r="K408" s="96">
        <v>0</v>
      </c>
      <c r="L408" s="48">
        <f t="shared" si="6"/>
        <v>0.6</v>
      </c>
      <c r="M408" s="94"/>
      <c r="N408" s="97" t="s">
        <v>73</v>
      </c>
      <c r="O408" s="97" t="s">
        <v>73</v>
      </c>
      <c r="P408" s="97" t="s">
        <v>73</v>
      </c>
    </row>
    <row r="409" spans="2:16" s="12" customFormat="1" ht="76.5" x14ac:dyDescent="0.25">
      <c r="B409" s="95">
        <v>404</v>
      </c>
      <c r="C409" s="83" t="s">
        <v>538</v>
      </c>
      <c r="D409" s="83" t="s">
        <v>4940</v>
      </c>
      <c r="E409" s="83" t="s">
        <v>538</v>
      </c>
      <c r="F409" s="83" t="s">
        <v>92</v>
      </c>
      <c r="G409" s="85" t="s">
        <v>81</v>
      </c>
      <c r="H409" s="89" t="s">
        <v>218</v>
      </c>
      <c r="I409" s="86" t="s">
        <v>76</v>
      </c>
      <c r="J409" s="158">
        <v>0.5</v>
      </c>
      <c r="K409" s="96">
        <v>0</v>
      </c>
      <c r="L409" s="48">
        <f t="shared" si="6"/>
        <v>0.5</v>
      </c>
      <c r="M409" s="94"/>
      <c r="N409" s="97" t="s">
        <v>73</v>
      </c>
      <c r="O409" s="97" t="s">
        <v>73</v>
      </c>
      <c r="P409" s="97" t="s">
        <v>73</v>
      </c>
    </row>
    <row r="410" spans="2:16" s="12" customFormat="1" ht="76.5" x14ac:dyDescent="0.25">
      <c r="B410" s="95">
        <v>405</v>
      </c>
      <c r="C410" s="83" t="s">
        <v>539</v>
      </c>
      <c r="D410" s="83" t="s">
        <v>4940</v>
      </c>
      <c r="E410" s="83" t="s">
        <v>539</v>
      </c>
      <c r="F410" s="83" t="s">
        <v>92</v>
      </c>
      <c r="G410" s="85" t="s">
        <v>81</v>
      </c>
      <c r="H410" s="89" t="s">
        <v>218</v>
      </c>
      <c r="I410" s="86" t="s">
        <v>76</v>
      </c>
      <c r="J410" s="158">
        <v>0.18</v>
      </c>
      <c r="K410" s="96">
        <v>0</v>
      </c>
      <c r="L410" s="48">
        <f t="shared" si="6"/>
        <v>0.18</v>
      </c>
      <c r="M410" s="94"/>
      <c r="N410" s="97" t="s">
        <v>73</v>
      </c>
      <c r="O410" s="97" t="s">
        <v>73</v>
      </c>
      <c r="P410" s="97" t="s">
        <v>73</v>
      </c>
    </row>
    <row r="411" spans="2:16" s="12" customFormat="1" ht="76.5" x14ac:dyDescent="0.25">
      <c r="B411" s="95">
        <v>406</v>
      </c>
      <c r="C411" s="83" t="s">
        <v>540</v>
      </c>
      <c r="D411" s="83" t="s">
        <v>4940</v>
      </c>
      <c r="E411" s="83" t="s">
        <v>540</v>
      </c>
      <c r="F411" s="83" t="s">
        <v>92</v>
      </c>
      <c r="G411" s="85" t="s">
        <v>81</v>
      </c>
      <c r="H411" s="89" t="s">
        <v>218</v>
      </c>
      <c r="I411" s="86" t="s">
        <v>76</v>
      </c>
      <c r="J411" s="158">
        <v>0.34</v>
      </c>
      <c r="K411" s="96">
        <v>0</v>
      </c>
      <c r="L411" s="48">
        <f t="shared" si="6"/>
        <v>0.34</v>
      </c>
      <c r="M411" s="94"/>
      <c r="N411" s="97" t="s">
        <v>73</v>
      </c>
      <c r="O411" s="97" t="s">
        <v>73</v>
      </c>
      <c r="P411" s="97" t="s">
        <v>73</v>
      </c>
    </row>
    <row r="412" spans="2:16" s="12" customFormat="1" ht="76.5" x14ac:dyDescent="0.25">
      <c r="B412" s="95">
        <v>407</v>
      </c>
      <c r="C412" s="83" t="s">
        <v>541</v>
      </c>
      <c r="D412" s="83" t="s">
        <v>4940</v>
      </c>
      <c r="E412" s="83" t="s">
        <v>541</v>
      </c>
      <c r="F412" s="83" t="s">
        <v>92</v>
      </c>
      <c r="G412" s="85" t="s">
        <v>81</v>
      </c>
      <c r="H412" s="89" t="s">
        <v>218</v>
      </c>
      <c r="I412" s="86" t="s">
        <v>76</v>
      </c>
      <c r="J412" s="158">
        <v>0.39</v>
      </c>
      <c r="K412" s="96">
        <v>0</v>
      </c>
      <c r="L412" s="48">
        <f t="shared" si="6"/>
        <v>0.39</v>
      </c>
      <c r="M412" s="94"/>
      <c r="N412" s="97" t="s">
        <v>73</v>
      </c>
      <c r="O412" s="97" t="s">
        <v>73</v>
      </c>
      <c r="P412" s="97" t="s">
        <v>73</v>
      </c>
    </row>
    <row r="413" spans="2:16" s="12" customFormat="1" ht="76.5" x14ac:dyDescent="0.25">
      <c r="B413" s="95">
        <v>408</v>
      </c>
      <c r="C413" s="83" t="s">
        <v>542</v>
      </c>
      <c r="D413" s="83" t="s">
        <v>4940</v>
      </c>
      <c r="E413" s="83" t="s">
        <v>542</v>
      </c>
      <c r="F413" s="83" t="s">
        <v>92</v>
      </c>
      <c r="G413" s="85" t="s">
        <v>81</v>
      </c>
      <c r="H413" s="89" t="s">
        <v>218</v>
      </c>
      <c r="I413" s="86" t="s">
        <v>76</v>
      </c>
      <c r="J413" s="158">
        <v>0.52200000000000002</v>
      </c>
      <c r="K413" s="96">
        <v>0</v>
      </c>
      <c r="L413" s="48">
        <f t="shared" si="6"/>
        <v>0.52200000000000002</v>
      </c>
      <c r="M413" s="94"/>
      <c r="N413" s="97" t="s">
        <v>73</v>
      </c>
      <c r="O413" s="97" t="s">
        <v>73</v>
      </c>
      <c r="P413" s="97" t="s">
        <v>73</v>
      </c>
    </row>
    <row r="414" spans="2:16" s="12" customFormat="1" ht="76.5" x14ac:dyDescent="0.25">
      <c r="B414" s="95">
        <v>409</v>
      </c>
      <c r="C414" s="83" t="s">
        <v>543</v>
      </c>
      <c r="D414" s="83" t="s">
        <v>4940</v>
      </c>
      <c r="E414" s="83" t="s">
        <v>543</v>
      </c>
      <c r="F414" s="83" t="s">
        <v>92</v>
      </c>
      <c r="G414" s="85" t="s">
        <v>81</v>
      </c>
      <c r="H414" s="89" t="s">
        <v>218</v>
      </c>
      <c r="I414" s="86" t="s">
        <v>76</v>
      </c>
      <c r="J414" s="158">
        <v>0.43</v>
      </c>
      <c r="K414" s="96">
        <v>0</v>
      </c>
      <c r="L414" s="48">
        <f t="shared" si="6"/>
        <v>0.43</v>
      </c>
      <c r="M414" s="94"/>
      <c r="N414" s="97" t="s">
        <v>73</v>
      </c>
      <c r="O414" s="97" t="s">
        <v>73</v>
      </c>
      <c r="P414" s="97" t="s">
        <v>73</v>
      </c>
    </row>
    <row r="415" spans="2:16" s="12" customFormat="1" ht="76.5" x14ac:dyDescent="0.25">
      <c r="B415" s="95">
        <v>410</v>
      </c>
      <c r="C415" s="83" t="s">
        <v>544</v>
      </c>
      <c r="D415" s="83" t="s">
        <v>4940</v>
      </c>
      <c r="E415" s="83" t="s">
        <v>544</v>
      </c>
      <c r="F415" s="83" t="s">
        <v>92</v>
      </c>
      <c r="G415" s="85" t="s">
        <v>81</v>
      </c>
      <c r="H415" s="89" t="s">
        <v>218</v>
      </c>
      <c r="I415" s="86" t="s">
        <v>76</v>
      </c>
      <c r="J415" s="158">
        <v>0.83</v>
      </c>
      <c r="K415" s="96">
        <v>0</v>
      </c>
      <c r="L415" s="48">
        <f t="shared" si="6"/>
        <v>0.83</v>
      </c>
      <c r="M415" s="94"/>
      <c r="N415" s="97" t="s">
        <v>73</v>
      </c>
      <c r="O415" s="97" t="s">
        <v>73</v>
      </c>
      <c r="P415" s="97" t="s">
        <v>73</v>
      </c>
    </row>
    <row r="416" spans="2:16" s="12" customFormat="1" ht="76.5" x14ac:dyDescent="0.25">
      <c r="B416" s="95">
        <v>411</v>
      </c>
      <c r="C416" s="83" t="s">
        <v>545</v>
      </c>
      <c r="D416" s="83" t="s">
        <v>4940</v>
      </c>
      <c r="E416" s="83" t="s">
        <v>545</v>
      </c>
      <c r="F416" s="83" t="s">
        <v>92</v>
      </c>
      <c r="G416" s="85" t="s">
        <v>81</v>
      </c>
      <c r="H416" s="89" t="s">
        <v>218</v>
      </c>
      <c r="I416" s="86" t="s">
        <v>76</v>
      </c>
      <c r="J416" s="158">
        <v>1.06</v>
      </c>
      <c r="K416" s="96">
        <v>0</v>
      </c>
      <c r="L416" s="48">
        <f t="shared" si="6"/>
        <v>1.06</v>
      </c>
      <c r="M416" s="94"/>
      <c r="N416" s="97" t="s">
        <v>73</v>
      </c>
      <c r="O416" s="97" t="s">
        <v>73</v>
      </c>
      <c r="P416" s="97" t="s">
        <v>73</v>
      </c>
    </row>
    <row r="417" spans="2:16" s="12" customFormat="1" ht="76.5" x14ac:dyDescent="0.25">
      <c r="B417" s="95">
        <v>412</v>
      </c>
      <c r="C417" s="83" t="s">
        <v>546</v>
      </c>
      <c r="D417" s="83" t="s">
        <v>4940</v>
      </c>
      <c r="E417" s="83" t="s">
        <v>546</v>
      </c>
      <c r="F417" s="83" t="s">
        <v>92</v>
      </c>
      <c r="G417" s="85" t="s">
        <v>81</v>
      </c>
      <c r="H417" s="89" t="s">
        <v>218</v>
      </c>
      <c r="I417" s="86" t="s">
        <v>76</v>
      </c>
      <c r="J417" s="158">
        <v>0.13500000000000001</v>
      </c>
      <c r="K417" s="96">
        <v>0</v>
      </c>
      <c r="L417" s="48">
        <f t="shared" si="6"/>
        <v>0.13500000000000001</v>
      </c>
      <c r="M417" s="94"/>
      <c r="N417" s="97" t="s">
        <v>73</v>
      </c>
      <c r="O417" s="97" t="s">
        <v>73</v>
      </c>
      <c r="P417" s="97" t="s">
        <v>73</v>
      </c>
    </row>
    <row r="418" spans="2:16" s="12" customFormat="1" ht="76.5" x14ac:dyDescent="0.25">
      <c r="B418" s="95">
        <v>413</v>
      </c>
      <c r="C418" s="83" t="s">
        <v>547</v>
      </c>
      <c r="D418" s="83" t="s">
        <v>4940</v>
      </c>
      <c r="E418" s="83" t="s">
        <v>547</v>
      </c>
      <c r="F418" s="83" t="s">
        <v>92</v>
      </c>
      <c r="G418" s="85" t="s">
        <v>81</v>
      </c>
      <c r="H418" s="89" t="s">
        <v>218</v>
      </c>
      <c r="I418" s="86" t="s">
        <v>76</v>
      </c>
      <c r="J418" s="158">
        <v>0.25</v>
      </c>
      <c r="K418" s="96">
        <v>0</v>
      </c>
      <c r="L418" s="48">
        <f t="shared" si="6"/>
        <v>0.25</v>
      </c>
      <c r="M418" s="94"/>
      <c r="N418" s="97" t="s">
        <v>73</v>
      </c>
      <c r="O418" s="97" t="s">
        <v>73</v>
      </c>
      <c r="P418" s="97" t="s">
        <v>73</v>
      </c>
    </row>
    <row r="419" spans="2:16" s="12" customFormat="1" ht="76.5" x14ac:dyDescent="0.25">
      <c r="B419" s="95">
        <v>414</v>
      </c>
      <c r="C419" s="83" t="s">
        <v>548</v>
      </c>
      <c r="D419" s="83" t="s">
        <v>4940</v>
      </c>
      <c r="E419" s="83" t="s">
        <v>548</v>
      </c>
      <c r="F419" s="83" t="s">
        <v>92</v>
      </c>
      <c r="G419" s="85" t="s">
        <v>81</v>
      </c>
      <c r="H419" s="89" t="s">
        <v>218</v>
      </c>
      <c r="I419" s="86" t="s">
        <v>76</v>
      </c>
      <c r="J419" s="158">
        <v>0.13500000000000001</v>
      </c>
      <c r="K419" s="96">
        <v>0</v>
      </c>
      <c r="L419" s="48">
        <f t="shared" si="6"/>
        <v>0.13500000000000001</v>
      </c>
      <c r="M419" s="94"/>
      <c r="N419" s="97" t="s">
        <v>73</v>
      </c>
      <c r="O419" s="97" t="s">
        <v>73</v>
      </c>
      <c r="P419" s="97" t="s">
        <v>73</v>
      </c>
    </row>
    <row r="420" spans="2:16" s="12" customFormat="1" ht="76.5" x14ac:dyDescent="0.25">
      <c r="B420" s="95">
        <v>415</v>
      </c>
      <c r="C420" s="83" t="s">
        <v>549</v>
      </c>
      <c r="D420" s="83" t="s">
        <v>4940</v>
      </c>
      <c r="E420" s="83" t="s">
        <v>549</v>
      </c>
      <c r="F420" s="83" t="s">
        <v>92</v>
      </c>
      <c r="G420" s="85" t="s">
        <v>81</v>
      </c>
      <c r="H420" s="89" t="s">
        <v>218</v>
      </c>
      <c r="I420" s="86" t="s">
        <v>76</v>
      </c>
      <c r="J420" s="158">
        <v>0.87</v>
      </c>
      <c r="K420" s="96">
        <v>0</v>
      </c>
      <c r="L420" s="48">
        <f t="shared" si="6"/>
        <v>0.87</v>
      </c>
      <c r="M420" s="94"/>
      <c r="N420" s="97" t="s">
        <v>73</v>
      </c>
      <c r="O420" s="97" t="s">
        <v>73</v>
      </c>
      <c r="P420" s="97" t="s">
        <v>73</v>
      </c>
    </row>
    <row r="421" spans="2:16" s="12" customFormat="1" ht="76.5" x14ac:dyDescent="0.25">
      <c r="B421" s="95">
        <v>416</v>
      </c>
      <c r="C421" s="83" t="s">
        <v>550</v>
      </c>
      <c r="D421" s="83" t="s">
        <v>4940</v>
      </c>
      <c r="E421" s="83" t="s">
        <v>550</v>
      </c>
      <c r="F421" s="83" t="s">
        <v>92</v>
      </c>
      <c r="G421" s="85" t="s">
        <v>81</v>
      </c>
      <c r="H421" s="89" t="s">
        <v>218</v>
      </c>
      <c r="I421" s="86" t="s">
        <v>76</v>
      </c>
      <c r="J421" s="158">
        <v>0.55000000000000004</v>
      </c>
      <c r="K421" s="96">
        <v>0</v>
      </c>
      <c r="L421" s="48">
        <f t="shared" si="6"/>
        <v>0.55000000000000004</v>
      </c>
      <c r="M421" s="94"/>
      <c r="N421" s="97" t="s">
        <v>73</v>
      </c>
      <c r="O421" s="97" t="s">
        <v>73</v>
      </c>
      <c r="P421" s="97" t="s">
        <v>73</v>
      </c>
    </row>
    <row r="422" spans="2:16" s="12" customFormat="1" ht="76.5" x14ac:dyDescent="0.25">
      <c r="B422" s="95">
        <v>417</v>
      </c>
      <c r="C422" s="83" t="s">
        <v>551</v>
      </c>
      <c r="D422" s="83" t="s">
        <v>4940</v>
      </c>
      <c r="E422" s="83" t="s">
        <v>551</v>
      </c>
      <c r="F422" s="83" t="s">
        <v>92</v>
      </c>
      <c r="G422" s="85" t="s">
        <v>81</v>
      </c>
      <c r="H422" s="89" t="s">
        <v>218</v>
      </c>
      <c r="I422" s="86" t="s">
        <v>76</v>
      </c>
      <c r="J422" s="158">
        <v>0.14399999999999999</v>
      </c>
      <c r="K422" s="96">
        <v>0</v>
      </c>
      <c r="L422" s="48">
        <f t="shared" si="6"/>
        <v>0.14399999999999999</v>
      </c>
      <c r="M422" s="94"/>
      <c r="N422" s="97" t="s">
        <v>73</v>
      </c>
      <c r="O422" s="97" t="s">
        <v>73</v>
      </c>
      <c r="P422" s="97" t="s">
        <v>73</v>
      </c>
    </row>
    <row r="423" spans="2:16" s="12" customFormat="1" ht="76.5" x14ac:dyDescent="0.25">
      <c r="B423" s="95">
        <v>418</v>
      </c>
      <c r="C423" s="83" t="s">
        <v>552</v>
      </c>
      <c r="D423" s="83" t="s">
        <v>4940</v>
      </c>
      <c r="E423" s="83" t="s">
        <v>552</v>
      </c>
      <c r="F423" s="83" t="s">
        <v>92</v>
      </c>
      <c r="G423" s="85" t="s">
        <v>81</v>
      </c>
      <c r="H423" s="89" t="s">
        <v>218</v>
      </c>
      <c r="I423" s="86" t="s">
        <v>76</v>
      </c>
      <c r="J423" s="158">
        <v>0.7</v>
      </c>
      <c r="K423" s="96">
        <v>0</v>
      </c>
      <c r="L423" s="48">
        <f t="shared" si="6"/>
        <v>0.7</v>
      </c>
      <c r="M423" s="94"/>
      <c r="N423" s="97" t="s">
        <v>73</v>
      </c>
      <c r="O423" s="97" t="s">
        <v>73</v>
      </c>
      <c r="P423" s="97" t="s">
        <v>73</v>
      </c>
    </row>
    <row r="424" spans="2:16" s="12" customFormat="1" ht="76.5" x14ac:dyDescent="0.25">
      <c r="B424" s="95">
        <v>419</v>
      </c>
      <c r="C424" s="83" t="s">
        <v>553</v>
      </c>
      <c r="D424" s="83" t="s">
        <v>4940</v>
      </c>
      <c r="E424" s="83" t="s">
        <v>553</v>
      </c>
      <c r="F424" s="83" t="s">
        <v>92</v>
      </c>
      <c r="G424" s="85" t="s">
        <v>81</v>
      </c>
      <c r="H424" s="89" t="s">
        <v>218</v>
      </c>
      <c r="I424" s="86" t="s">
        <v>76</v>
      </c>
      <c r="J424" s="158">
        <v>0.32</v>
      </c>
      <c r="K424" s="96">
        <v>0</v>
      </c>
      <c r="L424" s="48">
        <f t="shared" si="6"/>
        <v>0.32</v>
      </c>
      <c r="M424" s="94"/>
      <c r="N424" s="97" t="s">
        <v>73</v>
      </c>
      <c r="O424" s="97" t="s">
        <v>73</v>
      </c>
      <c r="P424" s="97" t="s">
        <v>73</v>
      </c>
    </row>
    <row r="425" spans="2:16" s="12" customFormat="1" ht="76.5" x14ac:dyDescent="0.25">
      <c r="B425" s="95">
        <v>420</v>
      </c>
      <c r="C425" s="83" t="s">
        <v>554</v>
      </c>
      <c r="D425" s="83" t="s">
        <v>4940</v>
      </c>
      <c r="E425" s="83" t="s">
        <v>554</v>
      </c>
      <c r="F425" s="83" t="s">
        <v>92</v>
      </c>
      <c r="G425" s="85" t="s">
        <v>81</v>
      </c>
      <c r="H425" s="89" t="s">
        <v>218</v>
      </c>
      <c r="I425" s="86" t="s">
        <v>76</v>
      </c>
      <c r="J425" s="158">
        <v>0.61</v>
      </c>
      <c r="K425" s="96">
        <v>0</v>
      </c>
      <c r="L425" s="48">
        <f t="shared" si="6"/>
        <v>0.61</v>
      </c>
      <c r="M425" s="94"/>
      <c r="N425" s="97" t="s">
        <v>73</v>
      </c>
      <c r="O425" s="97" t="s">
        <v>73</v>
      </c>
      <c r="P425" s="97" t="s">
        <v>73</v>
      </c>
    </row>
    <row r="426" spans="2:16" s="12" customFormat="1" ht="76.5" x14ac:dyDescent="0.25">
      <c r="B426" s="95">
        <v>421</v>
      </c>
      <c r="C426" s="83" t="s">
        <v>555</v>
      </c>
      <c r="D426" s="83" t="s">
        <v>4940</v>
      </c>
      <c r="E426" s="83" t="s">
        <v>555</v>
      </c>
      <c r="F426" s="83" t="s">
        <v>92</v>
      </c>
      <c r="G426" s="85" t="s">
        <v>81</v>
      </c>
      <c r="H426" s="89" t="s">
        <v>218</v>
      </c>
      <c r="I426" s="86" t="s">
        <v>76</v>
      </c>
      <c r="J426" s="158">
        <v>0.92</v>
      </c>
      <c r="K426" s="96">
        <v>0</v>
      </c>
      <c r="L426" s="48">
        <f t="shared" si="6"/>
        <v>0.92</v>
      </c>
      <c r="M426" s="94"/>
      <c r="N426" s="97" t="s">
        <v>73</v>
      </c>
      <c r="O426" s="97" t="s">
        <v>73</v>
      </c>
      <c r="P426" s="97" t="s">
        <v>73</v>
      </c>
    </row>
    <row r="427" spans="2:16" s="12" customFormat="1" ht="76.5" x14ac:dyDescent="0.25">
      <c r="B427" s="95">
        <v>422</v>
      </c>
      <c r="C427" s="83" t="s">
        <v>556</v>
      </c>
      <c r="D427" s="83" t="s">
        <v>4940</v>
      </c>
      <c r="E427" s="83" t="s">
        <v>556</v>
      </c>
      <c r="F427" s="83" t="s">
        <v>92</v>
      </c>
      <c r="G427" s="85" t="s">
        <v>81</v>
      </c>
      <c r="H427" s="89" t="s">
        <v>218</v>
      </c>
      <c r="I427" s="86" t="s">
        <v>76</v>
      </c>
      <c r="J427" s="158">
        <v>1.93</v>
      </c>
      <c r="K427" s="96">
        <v>0</v>
      </c>
      <c r="L427" s="48">
        <f t="shared" si="6"/>
        <v>1.93</v>
      </c>
      <c r="M427" s="94"/>
      <c r="N427" s="97" t="s">
        <v>73</v>
      </c>
      <c r="O427" s="97" t="s">
        <v>73</v>
      </c>
      <c r="P427" s="97" t="s">
        <v>73</v>
      </c>
    </row>
    <row r="428" spans="2:16" s="12" customFormat="1" ht="76.5" x14ac:dyDescent="0.25">
      <c r="B428" s="95">
        <v>423</v>
      </c>
      <c r="C428" s="83" t="s">
        <v>557</v>
      </c>
      <c r="D428" s="83" t="s">
        <v>4940</v>
      </c>
      <c r="E428" s="83" t="s">
        <v>557</v>
      </c>
      <c r="F428" s="83" t="s">
        <v>92</v>
      </c>
      <c r="G428" s="85" t="s">
        <v>81</v>
      </c>
      <c r="H428" s="89" t="s">
        <v>218</v>
      </c>
      <c r="I428" s="86" t="s">
        <v>76</v>
      </c>
      <c r="J428" s="158">
        <v>0.21</v>
      </c>
      <c r="K428" s="96">
        <v>0</v>
      </c>
      <c r="L428" s="48">
        <f t="shared" si="6"/>
        <v>0.21</v>
      </c>
      <c r="M428" s="94"/>
      <c r="N428" s="97" t="s">
        <v>73</v>
      </c>
      <c r="O428" s="97" t="s">
        <v>73</v>
      </c>
      <c r="P428" s="97" t="s">
        <v>73</v>
      </c>
    </row>
    <row r="429" spans="2:16" s="12" customFormat="1" ht="76.5" x14ac:dyDescent="0.25">
      <c r="B429" s="95">
        <v>424</v>
      </c>
      <c r="C429" s="83" t="s">
        <v>558</v>
      </c>
      <c r="D429" s="83" t="s">
        <v>4940</v>
      </c>
      <c r="E429" s="83" t="s">
        <v>558</v>
      </c>
      <c r="F429" s="83" t="s">
        <v>92</v>
      </c>
      <c r="G429" s="85" t="s">
        <v>81</v>
      </c>
      <c r="H429" s="89" t="s">
        <v>218</v>
      </c>
      <c r="I429" s="86" t="s">
        <v>76</v>
      </c>
      <c r="J429" s="158">
        <v>0.72</v>
      </c>
      <c r="K429" s="96">
        <v>0</v>
      </c>
      <c r="L429" s="48">
        <f t="shared" si="6"/>
        <v>0.72</v>
      </c>
      <c r="M429" s="94"/>
      <c r="N429" s="97" t="s">
        <v>73</v>
      </c>
      <c r="O429" s="97" t="s">
        <v>73</v>
      </c>
      <c r="P429" s="97" t="s">
        <v>73</v>
      </c>
    </row>
    <row r="430" spans="2:16" s="12" customFormat="1" ht="76.5" x14ac:dyDescent="0.25">
      <c r="B430" s="95">
        <v>425</v>
      </c>
      <c r="C430" s="83" t="s">
        <v>559</v>
      </c>
      <c r="D430" s="83" t="s">
        <v>4940</v>
      </c>
      <c r="E430" s="83" t="s">
        <v>559</v>
      </c>
      <c r="F430" s="83" t="s">
        <v>92</v>
      </c>
      <c r="G430" s="85" t="s">
        <v>81</v>
      </c>
      <c r="H430" s="89" t="s">
        <v>218</v>
      </c>
      <c r="I430" s="86" t="s">
        <v>76</v>
      </c>
      <c r="J430" s="158">
        <v>0.85</v>
      </c>
      <c r="K430" s="96">
        <v>0</v>
      </c>
      <c r="L430" s="48">
        <f t="shared" si="6"/>
        <v>0.85</v>
      </c>
      <c r="M430" s="94"/>
      <c r="N430" s="97" t="s">
        <v>73</v>
      </c>
      <c r="O430" s="97" t="s">
        <v>73</v>
      </c>
      <c r="P430" s="97" t="s">
        <v>73</v>
      </c>
    </row>
    <row r="431" spans="2:16" s="12" customFormat="1" ht="76.5" x14ac:dyDescent="0.25">
      <c r="B431" s="95">
        <v>426</v>
      </c>
      <c r="C431" s="83" t="s">
        <v>560</v>
      </c>
      <c r="D431" s="83" t="s">
        <v>4940</v>
      </c>
      <c r="E431" s="83" t="s">
        <v>560</v>
      </c>
      <c r="F431" s="83" t="s">
        <v>92</v>
      </c>
      <c r="G431" s="85" t="s">
        <v>81</v>
      </c>
      <c r="H431" s="89" t="s">
        <v>218</v>
      </c>
      <c r="I431" s="86" t="s">
        <v>76</v>
      </c>
      <c r="J431" s="158">
        <v>1.43</v>
      </c>
      <c r="K431" s="96">
        <v>0</v>
      </c>
      <c r="L431" s="48">
        <f t="shared" si="6"/>
        <v>1.43</v>
      </c>
      <c r="M431" s="94"/>
      <c r="N431" s="97" t="s">
        <v>73</v>
      </c>
      <c r="O431" s="97" t="s">
        <v>73</v>
      </c>
      <c r="P431" s="97" t="s">
        <v>73</v>
      </c>
    </row>
    <row r="432" spans="2:16" s="12" customFormat="1" ht="76.5" x14ac:dyDescent="0.25">
      <c r="B432" s="95">
        <v>427</v>
      </c>
      <c r="C432" s="83" t="s">
        <v>561</v>
      </c>
      <c r="D432" s="83" t="s">
        <v>4940</v>
      </c>
      <c r="E432" s="83" t="s">
        <v>561</v>
      </c>
      <c r="F432" s="83" t="s">
        <v>92</v>
      </c>
      <c r="G432" s="85" t="s">
        <v>81</v>
      </c>
      <c r="H432" s="89" t="s">
        <v>218</v>
      </c>
      <c r="I432" s="86" t="s">
        <v>76</v>
      </c>
      <c r="J432" s="158">
        <v>0.53</v>
      </c>
      <c r="K432" s="96">
        <v>0</v>
      </c>
      <c r="L432" s="48">
        <f t="shared" si="6"/>
        <v>0.53</v>
      </c>
      <c r="M432" s="94"/>
      <c r="N432" s="97" t="s">
        <v>73</v>
      </c>
      <c r="O432" s="97" t="s">
        <v>73</v>
      </c>
      <c r="P432" s="97" t="s">
        <v>73</v>
      </c>
    </row>
    <row r="433" spans="2:16" s="12" customFormat="1" ht="76.5" x14ac:dyDescent="0.25">
      <c r="B433" s="95">
        <v>428</v>
      </c>
      <c r="C433" s="83" t="s">
        <v>562</v>
      </c>
      <c r="D433" s="83" t="s">
        <v>4940</v>
      </c>
      <c r="E433" s="83" t="s">
        <v>562</v>
      </c>
      <c r="F433" s="83" t="s">
        <v>92</v>
      </c>
      <c r="G433" s="85" t="s">
        <v>81</v>
      </c>
      <c r="H433" s="89" t="s">
        <v>218</v>
      </c>
      <c r="I433" s="86" t="s">
        <v>76</v>
      </c>
      <c r="J433" s="158">
        <v>0.66</v>
      </c>
      <c r="K433" s="96">
        <v>0</v>
      </c>
      <c r="L433" s="48">
        <f t="shared" si="6"/>
        <v>0.66</v>
      </c>
      <c r="M433" s="94"/>
      <c r="N433" s="97" t="s">
        <v>73</v>
      </c>
      <c r="O433" s="97" t="s">
        <v>73</v>
      </c>
      <c r="P433" s="97" t="s">
        <v>73</v>
      </c>
    </row>
    <row r="434" spans="2:16" s="12" customFormat="1" ht="76.5" x14ac:dyDescent="0.25">
      <c r="B434" s="95">
        <v>429</v>
      </c>
      <c r="C434" s="83" t="s">
        <v>563</v>
      </c>
      <c r="D434" s="83" t="s">
        <v>4940</v>
      </c>
      <c r="E434" s="83" t="s">
        <v>563</v>
      </c>
      <c r="F434" s="83" t="s">
        <v>92</v>
      </c>
      <c r="G434" s="85" t="s">
        <v>81</v>
      </c>
      <c r="H434" s="89" t="s">
        <v>218</v>
      </c>
      <c r="I434" s="86" t="s">
        <v>76</v>
      </c>
      <c r="J434" s="158">
        <v>0.64</v>
      </c>
      <c r="K434" s="96">
        <v>0</v>
      </c>
      <c r="L434" s="48">
        <f t="shared" si="6"/>
        <v>0.64</v>
      </c>
      <c r="M434" s="94"/>
      <c r="N434" s="97" t="s">
        <v>73</v>
      </c>
      <c r="O434" s="97" t="s">
        <v>73</v>
      </c>
      <c r="P434" s="97" t="s">
        <v>73</v>
      </c>
    </row>
    <row r="435" spans="2:16" s="12" customFormat="1" ht="76.5" x14ac:dyDescent="0.25">
      <c r="B435" s="95">
        <v>430</v>
      </c>
      <c r="C435" s="83" t="s">
        <v>564</v>
      </c>
      <c r="D435" s="83" t="s">
        <v>4940</v>
      </c>
      <c r="E435" s="83" t="s">
        <v>564</v>
      </c>
      <c r="F435" s="83" t="s">
        <v>92</v>
      </c>
      <c r="G435" s="85" t="s">
        <v>81</v>
      </c>
      <c r="H435" s="89" t="s">
        <v>218</v>
      </c>
      <c r="I435" s="86" t="s">
        <v>76</v>
      </c>
      <c r="J435" s="158">
        <v>0.48</v>
      </c>
      <c r="K435" s="96">
        <v>0</v>
      </c>
      <c r="L435" s="48">
        <f t="shared" si="6"/>
        <v>0.48</v>
      </c>
      <c r="M435" s="94"/>
      <c r="N435" s="97" t="s">
        <v>73</v>
      </c>
      <c r="O435" s="97" t="s">
        <v>73</v>
      </c>
      <c r="P435" s="97" t="s">
        <v>73</v>
      </c>
    </row>
    <row r="436" spans="2:16" s="12" customFormat="1" ht="76.5" x14ac:dyDescent="0.25">
      <c r="B436" s="95">
        <v>431</v>
      </c>
      <c r="C436" s="83" t="s">
        <v>565</v>
      </c>
      <c r="D436" s="83" t="s">
        <v>4940</v>
      </c>
      <c r="E436" s="83" t="s">
        <v>565</v>
      </c>
      <c r="F436" s="83" t="s">
        <v>92</v>
      </c>
      <c r="G436" s="85" t="s">
        <v>81</v>
      </c>
      <c r="H436" s="89" t="s">
        <v>218</v>
      </c>
      <c r="I436" s="86" t="s">
        <v>76</v>
      </c>
      <c r="J436" s="158">
        <v>0.73</v>
      </c>
      <c r="K436" s="96">
        <v>0</v>
      </c>
      <c r="L436" s="48">
        <f t="shared" si="6"/>
        <v>0.73</v>
      </c>
      <c r="M436" s="94"/>
      <c r="N436" s="97" t="s">
        <v>73</v>
      </c>
      <c r="O436" s="97" t="s">
        <v>73</v>
      </c>
      <c r="P436" s="97" t="s">
        <v>73</v>
      </c>
    </row>
    <row r="437" spans="2:16" s="12" customFormat="1" ht="76.5" x14ac:dyDescent="0.25">
      <c r="B437" s="95">
        <v>432</v>
      </c>
      <c r="C437" s="83" t="s">
        <v>566</v>
      </c>
      <c r="D437" s="83" t="s">
        <v>4940</v>
      </c>
      <c r="E437" s="83" t="s">
        <v>566</v>
      </c>
      <c r="F437" s="83" t="s">
        <v>92</v>
      </c>
      <c r="G437" s="85" t="s">
        <v>81</v>
      </c>
      <c r="H437" s="89" t="s">
        <v>218</v>
      </c>
      <c r="I437" s="86" t="s">
        <v>76</v>
      </c>
      <c r="J437" s="158">
        <v>0.19</v>
      </c>
      <c r="K437" s="96">
        <v>0</v>
      </c>
      <c r="L437" s="48">
        <f t="shared" si="6"/>
        <v>0.19</v>
      </c>
      <c r="M437" s="94"/>
      <c r="N437" s="97" t="s">
        <v>73</v>
      </c>
      <c r="O437" s="97" t="s">
        <v>73</v>
      </c>
      <c r="P437" s="97" t="s">
        <v>73</v>
      </c>
    </row>
    <row r="438" spans="2:16" s="12" customFormat="1" ht="76.5" x14ac:dyDescent="0.25">
      <c r="B438" s="95">
        <v>433</v>
      </c>
      <c r="C438" s="83" t="s">
        <v>567</v>
      </c>
      <c r="D438" s="83" t="s">
        <v>4940</v>
      </c>
      <c r="E438" s="83" t="s">
        <v>567</v>
      </c>
      <c r="F438" s="83" t="s">
        <v>92</v>
      </c>
      <c r="G438" s="85" t="s">
        <v>81</v>
      </c>
      <c r="H438" s="89" t="s">
        <v>218</v>
      </c>
      <c r="I438" s="86" t="s">
        <v>76</v>
      </c>
      <c r="J438" s="158">
        <v>0.69</v>
      </c>
      <c r="K438" s="96">
        <v>0</v>
      </c>
      <c r="L438" s="48">
        <f t="shared" si="6"/>
        <v>0.69</v>
      </c>
      <c r="M438" s="94"/>
      <c r="N438" s="97" t="s">
        <v>73</v>
      </c>
      <c r="O438" s="97" t="s">
        <v>73</v>
      </c>
      <c r="P438" s="97" t="s">
        <v>73</v>
      </c>
    </row>
    <row r="439" spans="2:16" s="12" customFormat="1" ht="76.5" x14ac:dyDescent="0.25">
      <c r="B439" s="95">
        <v>434</v>
      </c>
      <c r="C439" s="83" t="s">
        <v>568</v>
      </c>
      <c r="D439" s="83" t="s">
        <v>4940</v>
      </c>
      <c r="E439" s="83" t="s">
        <v>568</v>
      </c>
      <c r="F439" s="83" t="s">
        <v>92</v>
      </c>
      <c r="G439" s="85" t="s">
        <v>81</v>
      </c>
      <c r="H439" s="89" t="s">
        <v>218</v>
      </c>
      <c r="I439" s="86" t="s">
        <v>76</v>
      </c>
      <c r="J439" s="158">
        <v>0.16</v>
      </c>
      <c r="K439" s="96">
        <v>0</v>
      </c>
      <c r="L439" s="48">
        <f t="shared" si="6"/>
        <v>0.16</v>
      </c>
      <c r="M439" s="94"/>
      <c r="N439" s="97" t="s">
        <v>73</v>
      </c>
      <c r="O439" s="97" t="s">
        <v>73</v>
      </c>
      <c r="P439" s="97" t="s">
        <v>73</v>
      </c>
    </row>
    <row r="440" spans="2:16" s="12" customFormat="1" ht="76.5" x14ac:dyDescent="0.25">
      <c r="B440" s="95">
        <v>435</v>
      </c>
      <c r="C440" s="83" t="s">
        <v>569</v>
      </c>
      <c r="D440" s="83" t="s">
        <v>4940</v>
      </c>
      <c r="E440" s="83" t="s">
        <v>569</v>
      </c>
      <c r="F440" s="83" t="s">
        <v>92</v>
      </c>
      <c r="G440" s="85" t="s">
        <v>81</v>
      </c>
      <c r="H440" s="89" t="s">
        <v>218</v>
      </c>
      <c r="I440" s="86" t="s">
        <v>76</v>
      </c>
      <c r="J440" s="158">
        <v>0.59</v>
      </c>
      <c r="K440" s="96">
        <v>0</v>
      </c>
      <c r="L440" s="48">
        <f t="shared" ref="L440:L490" si="7">IF(J440="","",(J440-(J440*K440)))</f>
        <v>0.59</v>
      </c>
      <c r="M440" s="94"/>
      <c r="N440" s="97" t="s">
        <v>73</v>
      </c>
      <c r="O440" s="97" t="s">
        <v>73</v>
      </c>
      <c r="P440" s="97" t="s">
        <v>73</v>
      </c>
    </row>
    <row r="441" spans="2:16" s="12" customFormat="1" ht="76.5" x14ac:dyDescent="0.25">
      <c r="B441" s="95">
        <v>436</v>
      </c>
      <c r="C441" s="83" t="s">
        <v>570</v>
      </c>
      <c r="D441" s="83" t="s">
        <v>4940</v>
      </c>
      <c r="E441" s="83" t="s">
        <v>570</v>
      </c>
      <c r="F441" s="83" t="s">
        <v>92</v>
      </c>
      <c r="G441" s="85" t="s">
        <v>81</v>
      </c>
      <c r="H441" s="89" t="s">
        <v>218</v>
      </c>
      <c r="I441" s="86" t="s">
        <v>76</v>
      </c>
      <c r="J441" s="158">
        <v>0.45</v>
      </c>
      <c r="K441" s="96">
        <v>0</v>
      </c>
      <c r="L441" s="48">
        <f t="shared" si="7"/>
        <v>0.45</v>
      </c>
      <c r="M441" s="94"/>
      <c r="N441" s="97" t="s">
        <v>73</v>
      </c>
      <c r="O441" s="97" t="s">
        <v>73</v>
      </c>
      <c r="P441" s="97" t="s">
        <v>73</v>
      </c>
    </row>
    <row r="442" spans="2:16" s="12" customFormat="1" ht="76.5" x14ac:dyDescent="0.25">
      <c r="B442" s="95">
        <v>437</v>
      </c>
      <c r="C442" s="83" t="s">
        <v>571</v>
      </c>
      <c r="D442" s="83" t="s">
        <v>4940</v>
      </c>
      <c r="E442" s="83" t="s">
        <v>571</v>
      </c>
      <c r="F442" s="83" t="s">
        <v>92</v>
      </c>
      <c r="G442" s="85" t="s">
        <v>81</v>
      </c>
      <c r="H442" s="89" t="s">
        <v>218</v>
      </c>
      <c r="I442" s="86" t="s">
        <v>76</v>
      </c>
      <c r="J442" s="158">
        <v>1.94</v>
      </c>
      <c r="K442" s="96">
        <v>0</v>
      </c>
      <c r="L442" s="48">
        <f t="shared" si="7"/>
        <v>1.94</v>
      </c>
      <c r="M442" s="94"/>
      <c r="N442" s="97" t="s">
        <v>73</v>
      </c>
      <c r="O442" s="97" t="s">
        <v>73</v>
      </c>
      <c r="P442" s="97" t="s">
        <v>73</v>
      </c>
    </row>
    <row r="443" spans="2:16" s="12" customFormat="1" ht="76.5" x14ac:dyDescent="0.25">
      <c r="B443" s="95">
        <v>438</v>
      </c>
      <c r="C443" s="83" t="s">
        <v>572</v>
      </c>
      <c r="D443" s="83" t="s">
        <v>4940</v>
      </c>
      <c r="E443" s="83" t="s">
        <v>572</v>
      </c>
      <c r="F443" s="83" t="s">
        <v>92</v>
      </c>
      <c r="G443" s="85" t="s">
        <v>81</v>
      </c>
      <c r="H443" s="89" t="s">
        <v>218</v>
      </c>
      <c r="I443" s="86" t="s">
        <v>76</v>
      </c>
      <c r="J443" s="158">
        <v>0.51</v>
      </c>
      <c r="K443" s="96">
        <v>0</v>
      </c>
      <c r="L443" s="48">
        <f t="shared" si="7"/>
        <v>0.51</v>
      </c>
      <c r="M443" s="94"/>
      <c r="N443" s="97" t="s">
        <v>73</v>
      </c>
      <c r="O443" s="97" t="s">
        <v>73</v>
      </c>
      <c r="P443" s="97" t="s">
        <v>73</v>
      </c>
    </row>
    <row r="444" spans="2:16" s="12" customFormat="1" ht="76.5" x14ac:dyDescent="0.25">
      <c r="B444" s="95">
        <v>439</v>
      </c>
      <c r="C444" s="83" t="s">
        <v>573</v>
      </c>
      <c r="D444" s="83" t="s">
        <v>4940</v>
      </c>
      <c r="E444" s="83" t="s">
        <v>573</v>
      </c>
      <c r="F444" s="83" t="s">
        <v>92</v>
      </c>
      <c r="G444" s="85" t="s">
        <v>81</v>
      </c>
      <c r="H444" s="89" t="s">
        <v>218</v>
      </c>
      <c r="I444" s="86" t="s">
        <v>76</v>
      </c>
      <c r="J444" s="158">
        <v>0.34</v>
      </c>
      <c r="K444" s="96">
        <v>0</v>
      </c>
      <c r="L444" s="48">
        <f t="shared" si="7"/>
        <v>0.34</v>
      </c>
      <c r="M444" s="94"/>
      <c r="N444" s="97" t="s">
        <v>73</v>
      </c>
      <c r="O444" s="97" t="s">
        <v>73</v>
      </c>
      <c r="P444" s="97" t="s">
        <v>73</v>
      </c>
    </row>
    <row r="445" spans="2:16" s="12" customFormat="1" ht="76.5" x14ac:dyDescent="0.25">
      <c r="B445" s="95">
        <v>440</v>
      </c>
      <c r="C445" s="83" t="s">
        <v>574</v>
      </c>
      <c r="D445" s="83" t="s">
        <v>4940</v>
      </c>
      <c r="E445" s="83" t="s">
        <v>574</v>
      </c>
      <c r="F445" s="83" t="s">
        <v>92</v>
      </c>
      <c r="G445" s="85" t="s">
        <v>81</v>
      </c>
      <c r="H445" s="89" t="s">
        <v>218</v>
      </c>
      <c r="I445" s="86" t="s">
        <v>76</v>
      </c>
      <c r="J445" s="158">
        <v>0.97</v>
      </c>
      <c r="K445" s="96">
        <v>0</v>
      </c>
      <c r="L445" s="48">
        <f t="shared" si="7"/>
        <v>0.97</v>
      </c>
      <c r="M445" s="94"/>
      <c r="N445" s="97" t="s">
        <v>73</v>
      </c>
      <c r="O445" s="97" t="s">
        <v>73</v>
      </c>
      <c r="P445" s="97" t="s">
        <v>73</v>
      </c>
    </row>
    <row r="446" spans="2:16" s="12" customFormat="1" ht="76.5" x14ac:dyDescent="0.25">
      <c r="B446" s="95">
        <v>441</v>
      </c>
      <c r="C446" s="83" t="s">
        <v>575</v>
      </c>
      <c r="D446" s="83" t="s">
        <v>4940</v>
      </c>
      <c r="E446" s="83" t="s">
        <v>575</v>
      </c>
      <c r="F446" s="83" t="s">
        <v>92</v>
      </c>
      <c r="G446" s="85" t="s">
        <v>81</v>
      </c>
      <c r="H446" s="89" t="s">
        <v>218</v>
      </c>
      <c r="I446" s="86" t="s">
        <v>76</v>
      </c>
      <c r="J446" s="158">
        <v>0.81</v>
      </c>
      <c r="K446" s="96">
        <v>0</v>
      </c>
      <c r="L446" s="48">
        <f t="shared" si="7"/>
        <v>0.81</v>
      </c>
      <c r="M446" s="94"/>
      <c r="N446" s="97" t="s">
        <v>73</v>
      </c>
      <c r="O446" s="97" t="s">
        <v>73</v>
      </c>
      <c r="P446" s="97" t="s">
        <v>73</v>
      </c>
    </row>
    <row r="447" spans="2:16" s="12" customFormat="1" ht="76.5" x14ac:dyDescent="0.25">
      <c r="B447" s="95">
        <v>442</v>
      </c>
      <c r="C447" s="83" t="s">
        <v>576</v>
      </c>
      <c r="D447" s="83" t="s">
        <v>4940</v>
      </c>
      <c r="E447" s="83" t="s">
        <v>576</v>
      </c>
      <c r="F447" s="83" t="s">
        <v>92</v>
      </c>
      <c r="G447" s="85" t="s">
        <v>81</v>
      </c>
      <c r="H447" s="89" t="s">
        <v>218</v>
      </c>
      <c r="I447" s="86" t="s">
        <v>76</v>
      </c>
      <c r="J447" s="158">
        <v>0.55000000000000004</v>
      </c>
      <c r="K447" s="96">
        <v>0</v>
      </c>
      <c r="L447" s="48">
        <f t="shared" si="7"/>
        <v>0.55000000000000004</v>
      </c>
      <c r="M447" s="94"/>
      <c r="N447" s="97" t="s">
        <v>73</v>
      </c>
      <c r="O447" s="97" t="s">
        <v>73</v>
      </c>
      <c r="P447" s="97" t="s">
        <v>73</v>
      </c>
    </row>
    <row r="448" spans="2:16" s="12" customFormat="1" ht="76.5" x14ac:dyDescent="0.25">
      <c r="B448" s="95">
        <v>443</v>
      </c>
      <c r="C448" s="83" t="s">
        <v>577</v>
      </c>
      <c r="D448" s="83" t="s">
        <v>4940</v>
      </c>
      <c r="E448" s="83" t="s">
        <v>577</v>
      </c>
      <c r="F448" s="83" t="s">
        <v>92</v>
      </c>
      <c r="G448" s="85" t="s">
        <v>81</v>
      </c>
      <c r="H448" s="89" t="s">
        <v>218</v>
      </c>
      <c r="I448" s="86" t="s">
        <v>76</v>
      </c>
      <c r="J448" s="158">
        <v>0.56999999999999995</v>
      </c>
      <c r="K448" s="96">
        <v>0</v>
      </c>
      <c r="L448" s="48">
        <f t="shared" si="7"/>
        <v>0.56999999999999995</v>
      </c>
      <c r="M448" s="94"/>
      <c r="N448" s="97" t="s">
        <v>73</v>
      </c>
      <c r="O448" s="97" t="s">
        <v>73</v>
      </c>
      <c r="P448" s="97" t="s">
        <v>73</v>
      </c>
    </row>
    <row r="449" spans="2:16" s="12" customFormat="1" ht="76.5" x14ac:dyDescent="0.25">
      <c r="B449" s="95">
        <v>444</v>
      </c>
      <c r="C449" s="83" t="s">
        <v>578</v>
      </c>
      <c r="D449" s="83" t="s">
        <v>4940</v>
      </c>
      <c r="E449" s="83" t="s">
        <v>578</v>
      </c>
      <c r="F449" s="83" t="s">
        <v>92</v>
      </c>
      <c r="G449" s="85" t="s">
        <v>81</v>
      </c>
      <c r="H449" s="89" t="s">
        <v>218</v>
      </c>
      <c r="I449" s="86" t="s">
        <v>76</v>
      </c>
      <c r="J449" s="158">
        <v>0.76</v>
      </c>
      <c r="K449" s="96">
        <v>0</v>
      </c>
      <c r="L449" s="48">
        <f t="shared" si="7"/>
        <v>0.76</v>
      </c>
      <c r="M449" s="94"/>
      <c r="N449" s="97" t="s">
        <v>73</v>
      </c>
      <c r="O449" s="97" t="s">
        <v>73</v>
      </c>
      <c r="P449" s="97" t="s">
        <v>73</v>
      </c>
    </row>
    <row r="450" spans="2:16" s="12" customFormat="1" ht="76.5" x14ac:dyDescent="0.25">
      <c r="B450" s="95">
        <v>445</v>
      </c>
      <c r="C450" s="83" t="s">
        <v>579</v>
      </c>
      <c r="D450" s="83" t="s">
        <v>4940</v>
      </c>
      <c r="E450" s="83" t="s">
        <v>579</v>
      </c>
      <c r="F450" s="83" t="s">
        <v>92</v>
      </c>
      <c r="G450" s="85" t="s">
        <v>81</v>
      </c>
      <c r="H450" s="89" t="s">
        <v>218</v>
      </c>
      <c r="I450" s="86" t="s">
        <v>76</v>
      </c>
      <c r="J450" s="158">
        <v>0.89</v>
      </c>
      <c r="K450" s="96">
        <v>0</v>
      </c>
      <c r="L450" s="48">
        <f t="shared" si="7"/>
        <v>0.89</v>
      </c>
      <c r="M450" s="94"/>
      <c r="N450" s="97" t="s">
        <v>73</v>
      </c>
      <c r="O450" s="97" t="s">
        <v>73</v>
      </c>
      <c r="P450" s="97" t="s">
        <v>73</v>
      </c>
    </row>
    <row r="451" spans="2:16" s="12" customFormat="1" ht="76.5" x14ac:dyDescent="0.25">
      <c r="B451" s="95">
        <v>446</v>
      </c>
      <c r="C451" s="83" t="s">
        <v>580</v>
      </c>
      <c r="D451" s="83" t="s">
        <v>4940</v>
      </c>
      <c r="E451" s="83" t="s">
        <v>580</v>
      </c>
      <c r="F451" s="83" t="s">
        <v>92</v>
      </c>
      <c r="G451" s="85" t="s">
        <v>81</v>
      </c>
      <c r="H451" s="89" t="s">
        <v>218</v>
      </c>
      <c r="I451" s="86" t="s">
        <v>76</v>
      </c>
      <c r="J451" s="158">
        <v>1.29</v>
      </c>
      <c r="K451" s="96">
        <v>0</v>
      </c>
      <c r="L451" s="48">
        <f t="shared" si="7"/>
        <v>1.29</v>
      </c>
      <c r="M451" s="94"/>
      <c r="N451" s="97" t="s">
        <v>73</v>
      </c>
      <c r="O451" s="97" t="s">
        <v>73</v>
      </c>
      <c r="P451" s="97" t="s">
        <v>73</v>
      </c>
    </row>
    <row r="452" spans="2:16" s="12" customFormat="1" ht="76.5" x14ac:dyDescent="0.25">
      <c r="B452" s="95">
        <v>447</v>
      </c>
      <c r="C452" s="83" t="s">
        <v>581</v>
      </c>
      <c r="D452" s="83" t="s">
        <v>4940</v>
      </c>
      <c r="E452" s="83" t="s">
        <v>581</v>
      </c>
      <c r="F452" s="83" t="s">
        <v>92</v>
      </c>
      <c r="G452" s="85" t="s">
        <v>81</v>
      </c>
      <c r="H452" s="89" t="s">
        <v>218</v>
      </c>
      <c r="I452" s="86" t="s">
        <v>76</v>
      </c>
      <c r="J452" s="158">
        <v>0.59</v>
      </c>
      <c r="K452" s="96">
        <v>0</v>
      </c>
      <c r="L452" s="48">
        <f t="shared" si="7"/>
        <v>0.59</v>
      </c>
      <c r="M452" s="94"/>
      <c r="N452" s="97" t="s">
        <v>73</v>
      </c>
      <c r="O452" s="97" t="s">
        <v>73</v>
      </c>
      <c r="P452" s="97" t="s">
        <v>73</v>
      </c>
    </row>
    <row r="453" spans="2:16" s="12" customFormat="1" ht="76.5" x14ac:dyDescent="0.25">
      <c r="B453" s="95">
        <v>448</v>
      </c>
      <c r="C453" s="83" t="s">
        <v>582</v>
      </c>
      <c r="D453" s="83" t="s">
        <v>4940</v>
      </c>
      <c r="E453" s="83" t="s">
        <v>582</v>
      </c>
      <c r="F453" s="83" t="s">
        <v>92</v>
      </c>
      <c r="G453" s="85" t="s">
        <v>81</v>
      </c>
      <c r="H453" s="89" t="s">
        <v>218</v>
      </c>
      <c r="I453" s="86" t="s">
        <v>76</v>
      </c>
      <c r="J453" s="158">
        <v>0.77</v>
      </c>
      <c r="K453" s="96">
        <v>0</v>
      </c>
      <c r="L453" s="48">
        <f t="shared" si="7"/>
        <v>0.77</v>
      </c>
      <c r="M453" s="94"/>
      <c r="N453" s="97" t="s">
        <v>73</v>
      </c>
      <c r="O453" s="97" t="s">
        <v>73</v>
      </c>
      <c r="P453" s="97" t="s">
        <v>73</v>
      </c>
    </row>
    <row r="454" spans="2:16" s="12" customFormat="1" ht="76.5" x14ac:dyDescent="0.25">
      <c r="B454" s="95">
        <v>449</v>
      </c>
      <c r="C454" s="83" t="s">
        <v>583</v>
      </c>
      <c r="D454" s="83" t="s">
        <v>4940</v>
      </c>
      <c r="E454" s="83" t="s">
        <v>583</v>
      </c>
      <c r="F454" s="83" t="s">
        <v>92</v>
      </c>
      <c r="G454" s="85" t="s">
        <v>81</v>
      </c>
      <c r="H454" s="89" t="s">
        <v>218</v>
      </c>
      <c r="I454" s="86" t="s">
        <v>76</v>
      </c>
      <c r="J454" s="158">
        <v>0.16</v>
      </c>
      <c r="K454" s="96">
        <v>0</v>
      </c>
      <c r="L454" s="48">
        <f t="shared" si="7"/>
        <v>0.16</v>
      </c>
      <c r="M454" s="94"/>
      <c r="N454" s="97" t="s">
        <v>73</v>
      </c>
      <c r="O454" s="97" t="s">
        <v>73</v>
      </c>
      <c r="P454" s="97" t="s">
        <v>73</v>
      </c>
    </row>
    <row r="455" spans="2:16" s="12" customFormat="1" ht="76.5" x14ac:dyDescent="0.25">
      <c r="B455" s="95">
        <v>450</v>
      </c>
      <c r="C455" s="83" t="s">
        <v>584</v>
      </c>
      <c r="D455" s="83" t="s">
        <v>4940</v>
      </c>
      <c r="E455" s="83" t="s">
        <v>584</v>
      </c>
      <c r="F455" s="83" t="s">
        <v>92</v>
      </c>
      <c r="G455" s="85" t="s">
        <v>81</v>
      </c>
      <c r="H455" s="89" t="s">
        <v>218</v>
      </c>
      <c r="I455" s="86" t="s">
        <v>76</v>
      </c>
      <c r="J455" s="158">
        <v>1.27</v>
      </c>
      <c r="K455" s="96">
        <v>0</v>
      </c>
      <c r="L455" s="48">
        <f t="shared" si="7"/>
        <v>1.27</v>
      </c>
      <c r="M455" s="94"/>
      <c r="N455" s="97" t="s">
        <v>73</v>
      </c>
      <c r="O455" s="97" t="s">
        <v>73</v>
      </c>
      <c r="P455" s="97" t="s">
        <v>73</v>
      </c>
    </row>
    <row r="456" spans="2:16" s="12" customFormat="1" ht="76.5" x14ac:dyDescent="0.25">
      <c r="B456" s="95">
        <v>451</v>
      </c>
      <c r="C456" s="83" t="s">
        <v>585</v>
      </c>
      <c r="D456" s="83" t="s">
        <v>4940</v>
      </c>
      <c r="E456" s="83" t="s">
        <v>585</v>
      </c>
      <c r="F456" s="83" t="s">
        <v>92</v>
      </c>
      <c r="G456" s="85" t="s">
        <v>81</v>
      </c>
      <c r="H456" s="89" t="s">
        <v>218</v>
      </c>
      <c r="I456" s="86" t="s">
        <v>76</v>
      </c>
      <c r="J456" s="158">
        <v>0.55000000000000004</v>
      </c>
      <c r="K456" s="96">
        <v>0</v>
      </c>
      <c r="L456" s="48">
        <f t="shared" si="7"/>
        <v>0.55000000000000004</v>
      </c>
      <c r="M456" s="94"/>
      <c r="N456" s="97" t="s">
        <v>73</v>
      </c>
      <c r="O456" s="97" t="s">
        <v>73</v>
      </c>
      <c r="P456" s="97" t="s">
        <v>73</v>
      </c>
    </row>
    <row r="457" spans="2:16" s="12" customFormat="1" ht="76.5" x14ac:dyDescent="0.25">
      <c r="B457" s="95">
        <v>452</v>
      </c>
      <c r="C457" s="83" t="s">
        <v>586</v>
      </c>
      <c r="D457" s="83" t="s">
        <v>4940</v>
      </c>
      <c r="E457" s="83" t="s">
        <v>586</v>
      </c>
      <c r="F457" s="83" t="s">
        <v>92</v>
      </c>
      <c r="G457" s="85" t="s">
        <v>81</v>
      </c>
      <c r="H457" s="89" t="s">
        <v>218</v>
      </c>
      <c r="I457" s="86" t="s">
        <v>76</v>
      </c>
      <c r="J457" s="158">
        <v>0.5</v>
      </c>
      <c r="K457" s="96">
        <v>0</v>
      </c>
      <c r="L457" s="48">
        <f t="shared" si="7"/>
        <v>0.5</v>
      </c>
      <c r="M457" s="94"/>
      <c r="N457" s="97" t="s">
        <v>73</v>
      </c>
      <c r="O457" s="97" t="s">
        <v>73</v>
      </c>
      <c r="P457" s="97" t="s">
        <v>73</v>
      </c>
    </row>
    <row r="458" spans="2:16" s="12" customFormat="1" ht="76.5" x14ac:dyDescent="0.25">
      <c r="B458" s="95">
        <v>453</v>
      </c>
      <c r="C458" s="83" t="s">
        <v>587</v>
      </c>
      <c r="D458" s="83" t="s">
        <v>4940</v>
      </c>
      <c r="E458" s="83" t="s">
        <v>587</v>
      </c>
      <c r="F458" s="83" t="s">
        <v>92</v>
      </c>
      <c r="G458" s="85" t="s">
        <v>81</v>
      </c>
      <c r="H458" s="89" t="s">
        <v>218</v>
      </c>
      <c r="I458" s="86" t="s">
        <v>76</v>
      </c>
      <c r="J458" s="158">
        <v>0.61</v>
      </c>
      <c r="K458" s="96">
        <v>0</v>
      </c>
      <c r="L458" s="48">
        <f t="shared" si="7"/>
        <v>0.61</v>
      </c>
      <c r="M458" s="94"/>
      <c r="N458" s="97" t="s">
        <v>73</v>
      </c>
      <c r="O458" s="97" t="s">
        <v>73</v>
      </c>
      <c r="P458" s="97" t="s">
        <v>73</v>
      </c>
    </row>
    <row r="459" spans="2:16" s="12" customFormat="1" ht="76.5" x14ac:dyDescent="0.25">
      <c r="B459" s="95">
        <v>454</v>
      </c>
      <c r="C459" s="83" t="s">
        <v>588</v>
      </c>
      <c r="D459" s="83" t="s">
        <v>4940</v>
      </c>
      <c r="E459" s="83" t="s">
        <v>588</v>
      </c>
      <c r="F459" s="83" t="s">
        <v>92</v>
      </c>
      <c r="G459" s="85" t="s">
        <v>81</v>
      </c>
      <c r="H459" s="89" t="s">
        <v>218</v>
      </c>
      <c r="I459" s="86" t="s">
        <v>76</v>
      </c>
      <c r="J459" s="158">
        <v>0.94</v>
      </c>
      <c r="K459" s="96">
        <v>0</v>
      </c>
      <c r="L459" s="48">
        <f t="shared" si="7"/>
        <v>0.94</v>
      </c>
      <c r="M459" s="94"/>
      <c r="N459" s="97" t="s">
        <v>73</v>
      </c>
      <c r="O459" s="97" t="s">
        <v>73</v>
      </c>
      <c r="P459" s="97" t="s">
        <v>73</v>
      </c>
    </row>
    <row r="460" spans="2:16" s="12" customFormat="1" ht="76.5" x14ac:dyDescent="0.25">
      <c r="B460" s="95">
        <v>455</v>
      </c>
      <c r="C460" s="83" t="s">
        <v>589</v>
      </c>
      <c r="D460" s="83" t="s">
        <v>4940</v>
      </c>
      <c r="E460" s="83" t="s">
        <v>589</v>
      </c>
      <c r="F460" s="83" t="s">
        <v>92</v>
      </c>
      <c r="G460" s="85" t="s">
        <v>81</v>
      </c>
      <c r="H460" s="89" t="s">
        <v>218</v>
      </c>
      <c r="I460" s="86" t="s">
        <v>76</v>
      </c>
      <c r="J460" s="158">
        <v>1.88</v>
      </c>
      <c r="K460" s="96">
        <v>0</v>
      </c>
      <c r="L460" s="48">
        <f t="shared" si="7"/>
        <v>1.88</v>
      </c>
      <c r="M460" s="94"/>
      <c r="N460" s="97" t="s">
        <v>73</v>
      </c>
      <c r="O460" s="97" t="s">
        <v>73</v>
      </c>
      <c r="P460" s="97" t="s">
        <v>73</v>
      </c>
    </row>
    <row r="461" spans="2:16" s="12" customFormat="1" ht="76.5" x14ac:dyDescent="0.25">
      <c r="B461" s="95">
        <v>456</v>
      </c>
      <c r="C461" s="83" t="s">
        <v>590</v>
      </c>
      <c r="D461" s="83" t="s">
        <v>4940</v>
      </c>
      <c r="E461" s="83" t="s">
        <v>590</v>
      </c>
      <c r="F461" s="83" t="s">
        <v>92</v>
      </c>
      <c r="G461" s="85" t="s">
        <v>81</v>
      </c>
      <c r="H461" s="89" t="s">
        <v>218</v>
      </c>
      <c r="I461" s="86" t="s">
        <v>76</v>
      </c>
      <c r="J461" s="158">
        <v>0.55000000000000004</v>
      </c>
      <c r="K461" s="96">
        <v>0</v>
      </c>
      <c r="L461" s="48">
        <f t="shared" si="7"/>
        <v>0.55000000000000004</v>
      </c>
      <c r="M461" s="94"/>
      <c r="N461" s="97" t="s">
        <v>73</v>
      </c>
      <c r="O461" s="97" t="s">
        <v>73</v>
      </c>
      <c r="P461" s="97" t="s">
        <v>73</v>
      </c>
    </row>
    <row r="462" spans="2:16" s="12" customFormat="1" ht="76.5" x14ac:dyDescent="0.25">
      <c r="B462" s="95">
        <v>457</v>
      </c>
      <c r="C462" s="83" t="s">
        <v>591</v>
      </c>
      <c r="D462" s="83" t="s">
        <v>4940</v>
      </c>
      <c r="E462" s="83" t="s">
        <v>591</v>
      </c>
      <c r="F462" s="83" t="s">
        <v>92</v>
      </c>
      <c r="G462" s="85" t="s">
        <v>81</v>
      </c>
      <c r="H462" s="89" t="s">
        <v>218</v>
      </c>
      <c r="I462" s="86" t="s">
        <v>76</v>
      </c>
      <c r="J462" s="158">
        <v>2.9</v>
      </c>
      <c r="K462" s="96">
        <v>0</v>
      </c>
      <c r="L462" s="48">
        <f t="shared" si="7"/>
        <v>2.9</v>
      </c>
      <c r="M462" s="94"/>
      <c r="N462" s="97" t="s">
        <v>73</v>
      </c>
      <c r="O462" s="97" t="s">
        <v>73</v>
      </c>
      <c r="P462" s="97" t="s">
        <v>73</v>
      </c>
    </row>
    <row r="463" spans="2:16" s="12" customFormat="1" ht="76.5" x14ac:dyDescent="0.25">
      <c r="B463" s="95">
        <v>458</v>
      </c>
      <c r="C463" s="83" t="s">
        <v>592</v>
      </c>
      <c r="D463" s="83" t="s">
        <v>4940</v>
      </c>
      <c r="E463" s="83" t="s">
        <v>592</v>
      </c>
      <c r="F463" s="83" t="s">
        <v>92</v>
      </c>
      <c r="G463" s="85" t="s">
        <v>81</v>
      </c>
      <c r="H463" s="89" t="s">
        <v>218</v>
      </c>
      <c r="I463" s="86" t="s">
        <v>76</v>
      </c>
      <c r="J463" s="158">
        <v>0.78</v>
      </c>
      <c r="K463" s="96">
        <v>0</v>
      </c>
      <c r="L463" s="48">
        <f t="shared" si="7"/>
        <v>0.78</v>
      </c>
      <c r="M463" s="94"/>
      <c r="N463" s="97" t="s">
        <v>73</v>
      </c>
      <c r="O463" s="97" t="s">
        <v>73</v>
      </c>
      <c r="P463" s="97" t="s">
        <v>73</v>
      </c>
    </row>
    <row r="464" spans="2:16" s="12" customFormat="1" ht="76.5" x14ac:dyDescent="0.25">
      <c r="B464" s="95">
        <v>459</v>
      </c>
      <c r="C464" s="83" t="s">
        <v>593</v>
      </c>
      <c r="D464" s="83" t="s">
        <v>4940</v>
      </c>
      <c r="E464" s="83" t="s">
        <v>593</v>
      </c>
      <c r="F464" s="83" t="s">
        <v>92</v>
      </c>
      <c r="G464" s="85" t="s">
        <v>81</v>
      </c>
      <c r="H464" s="89" t="s">
        <v>218</v>
      </c>
      <c r="I464" s="86" t="s">
        <v>76</v>
      </c>
      <c r="J464" s="158">
        <v>0.13500000000000001</v>
      </c>
      <c r="K464" s="96">
        <v>0</v>
      </c>
      <c r="L464" s="48">
        <f t="shared" si="7"/>
        <v>0.13500000000000001</v>
      </c>
      <c r="M464" s="94"/>
      <c r="N464" s="97" t="s">
        <v>73</v>
      </c>
      <c r="O464" s="97" t="s">
        <v>73</v>
      </c>
      <c r="P464" s="97" t="s">
        <v>73</v>
      </c>
    </row>
    <row r="465" spans="2:16" s="12" customFormat="1" ht="76.5" x14ac:dyDescent="0.25">
      <c r="B465" s="95">
        <v>460</v>
      </c>
      <c r="C465" s="83" t="s">
        <v>594</v>
      </c>
      <c r="D465" s="83" t="s">
        <v>4940</v>
      </c>
      <c r="E465" s="83" t="s">
        <v>594</v>
      </c>
      <c r="F465" s="83" t="s">
        <v>92</v>
      </c>
      <c r="G465" s="85" t="s">
        <v>81</v>
      </c>
      <c r="H465" s="89" t="s">
        <v>218</v>
      </c>
      <c r="I465" s="86" t="s">
        <v>76</v>
      </c>
      <c r="J465" s="158">
        <v>0.35</v>
      </c>
      <c r="K465" s="96">
        <v>0</v>
      </c>
      <c r="L465" s="48">
        <f t="shared" si="7"/>
        <v>0.35</v>
      </c>
      <c r="M465" s="94"/>
      <c r="N465" s="97" t="s">
        <v>73</v>
      </c>
      <c r="O465" s="97" t="s">
        <v>73</v>
      </c>
      <c r="P465" s="97" t="s">
        <v>73</v>
      </c>
    </row>
    <row r="466" spans="2:16" s="12" customFormat="1" ht="76.5" x14ac:dyDescent="0.25">
      <c r="B466" s="95">
        <v>461</v>
      </c>
      <c r="C466" s="83" t="s">
        <v>595</v>
      </c>
      <c r="D466" s="83" t="s">
        <v>4940</v>
      </c>
      <c r="E466" s="83" t="s">
        <v>595</v>
      </c>
      <c r="F466" s="83" t="s">
        <v>92</v>
      </c>
      <c r="G466" s="85" t="s">
        <v>81</v>
      </c>
      <c r="H466" s="89" t="s">
        <v>218</v>
      </c>
      <c r="I466" s="86" t="s">
        <v>76</v>
      </c>
      <c r="J466" s="158">
        <v>0.38</v>
      </c>
      <c r="K466" s="96">
        <v>0</v>
      </c>
      <c r="L466" s="48">
        <f t="shared" si="7"/>
        <v>0.38</v>
      </c>
      <c r="M466" s="94"/>
      <c r="N466" s="97" t="s">
        <v>73</v>
      </c>
      <c r="O466" s="97" t="s">
        <v>73</v>
      </c>
      <c r="P466" s="97" t="s">
        <v>73</v>
      </c>
    </row>
    <row r="467" spans="2:16" s="12" customFormat="1" ht="76.5" x14ac:dyDescent="0.25">
      <c r="B467" s="95">
        <v>462</v>
      </c>
      <c r="C467" s="83" t="s">
        <v>596</v>
      </c>
      <c r="D467" s="83" t="s">
        <v>4940</v>
      </c>
      <c r="E467" s="83" t="s">
        <v>596</v>
      </c>
      <c r="F467" s="83" t="s">
        <v>92</v>
      </c>
      <c r="G467" s="85" t="s">
        <v>81</v>
      </c>
      <c r="H467" s="89" t="s">
        <v>218</v>
      </c>
      <c r="I467" s="86" t="s">
        <v>76</v>
      </c>
      <c r="J467" s="158">
        <v>0.84</v>
      </c>
      <c r="K467" s="96">
        <v>0</v>
      </c>
      <c r="L467" s="48">
        <f t="shared" si="7"/>
        <v>0.84</v>
      </c>
      <c r="M467" s="94"/>
      <c r="N467" s="97" t="s">
        <v>73</v>
      </c>
      <c r="O467" s="97" t="s">
        <v>73</v>
      </c>
      <c r="P467" s="97" t="s">
        <v>73</v>
      </c>
    </row>
    <row r="468" spans="2:16" s="12" customFormat="1" ht="76.5" x14ac:dyDescent="0.25">
      <c r="B468" s="95">
        <v>463</v>
      </c>
      <c r="C468" s="83" t="s">
        <v>597</v>
      </c>
      <c r="D468" s="83" t="s">
        <v>4940</v>
      </c>
      <c r="E468" s="83" t="s">
        <v>597</v>
      </c>
      <c r="F468" s="83" t="s">
        <v>92</v>
      </c>
      <c r="G468" s="85" t="s">
        <v>81</v>
      </c>
      <c r="H468" s="89" t="s">
        <v>218</v>
      </c>
      <c r="I468" s="86" t="s">
        <v>76</v>
      </c>
      <c r="J468" s="158">
        <v>0.37</v>
      </c>
      <c r="K468" s="96">
        <v>0</v>
      </c>
      <c r="L468" s="48">
        <f t="shared" si="7"/>
        <v>0.37</v>
      </c>
      <c r="M468" s="94"/>
      <c r="N468" s="97" t="s">
        <v>73</v>
      </c>
      <c r="O468" s="97" t="s">
        <v>73</v>
      </c>
      <c r="P468" s="97" t="s">
        <v>73</v>
      </c>
    </row>
    <row r="469" spans="2:16" s="12" customFormat="1" ht="76.5" x14ac:dyDescent="0.25">
      <c r="B469" s="95">
        <v>464</v>
      </c>
      <c r="C469" s="83" t="s">
        <v>598</v>
      </c>
      <c r="D469" s="83" t="s">
        <v>4940</v>
      </c>
      <c r="E469" s="83" t="s">
        <v>598</v>
      </c>
      <c r="F469" s="83" t="s">
        <v>92</v>
      </c>
      <c r="G469" s="85" t="s">
        <v>81</v>
      </c>
      <c r="H469" s="89" t="s">
        <v>218</v>
      </c>
      <c r="I469" s="86" t="s">
        <v>76</v>
      </c>
      <c r="J469" s="158">
        <v>0.43</v>
      </c>
      <c r="K469" s="96">
        <v>0</v>
      </c>
      <c r="L469" s="48">
        <f t="shared" si="7"/>
        <v>0.43</v>
      </c>
      <c r="M469" s="94"/>
      <c r="N469" s="97" t="s">
        <v>73</v>
      </c>
      <c r="O469" s="97" t="s">
        <v>73</v>
      </c>
      <c r="P469" s="97" t="s">
        <v>73</v>
      </c>
    </row>
    <row r="470" spans="2:16" s="12" customFormat="1" ht="76.5" x14ac:dyDescent="0.25">
      <c r="B470" s="95">
        <v>465</v>
      </c>
      <c r="C470" s="83" t="s">
        <v>599</v>
      </c>
      <c r="D470" s="83" t="s">
        <v>4940</v>
      </c>
      <c r="E470" s="83" t="s">
        <v>599</v>
      </c>
      <c r="F470" s="83" t="s">
        <v>92</v>
      </c>
      <c r="G470" s="85" t="s">
        <v>81</v>
      </c>
      <c r="H470" s="89" t="s">
        <v>218</v>
      </c>
      <c r="I470" s="86" t="s">
        <v>76</v>
      </c>
      <c r="J470" s="158">
        <v>0.71</v>
      </c>
      <c r="K470" s="96">
        <v>0</v>
      </c>
      <c r="L470" s="48">
        <f t="shared" si="7"/>
        <v>0.71</v>
      </c>
      <c r="M470" s="94"/>
      <c r="N470" s="97" t="s">
        <v>73</v>
      </c>
      <c r="O470" s="97" t="s">
        <v>73</v>
      </c>
      <c r="P470" s="97" t="s">
        <v>73</v>
      </c>
    </row>
    <row r="471" spans="2:16" s="12" customFormat="1" ht="76.5" x14ac:dyDescent="0.25">
      <c r="B471" s="95">
        <v>466</v>
      </c>
      <c r="C471" s="83" t="s">
        <v>600</v>
      </c>
      <c r="D471" s="83" t="s">
        <v>4940</v>
      </c>
      <c r="E471" s="83" t="s">
        <v>600</v>
      </c>
      <c r="F471" s="83" t="s">
        <v>92</v>
      </c>
      <c r="G471" s="85" t="s">
        <v>81</v>
      </c>
      <c r="H471" s="89" t="s">
        <v>218</v>
      </c>
      <c r="I471" s="86" t="s">
        <v>76</v>
      </c>
      <c r="J471" s="158">
        <v>0.66</v>
      </c>
      <c r="K471" s="96">
        <v>0</v>
      </c>
      <c r="L471" s="48">
        <f t="shared" si="7"/>
        <v>0.66</v>
      </c>
      <c r="M471" s="94"/>
      <c r="N471" s="97" t="s">
        <v>73</v>
      </c>
      <c r="O471" s="97" t="s">
        <v>73</v>
      </c>
      <c r="P471" s="97" t="s">
        <v>73</v>
      </c>
    </row>
    <row r="472" spans="2:16" s="12" customFormat="1" ht="76.5" x14ac:dyDescent="0.25">
      <c r="B472" s="95">
        <v>467</v>
      </c>
      <c r="C472" s="83" t="s">
        <v>601</v>
      </c>
      <c r="D472" s="83" t="s">
        <v>4940</v>
      </c>
      <c r="E472" s="83" t="s">
        <v>601</v>
      </c>
      <c r="F472" s="83" t="s">
        <v>92</v>
      </c>
      <c r="G472" s="85" t="s">
        <v>81</v>
      </c>
      <c r="H472" s="89" t="s">
        <v>218</v>
      </c>
      <c r="I472" s="86" t="s">
        <v>76</v>
      </c>
      <c r="J472" s="158">
        <v>3.9750000000000001</v>
      </c>
      <c r="K472" s="96">
        <v>0</v>
      </c>
      <c r="L472" s="48">
        <f t="shared" si="7"/>
        <v>3.9750000000000001</v>
      </c>
      <c r="M472" s="94"/>
      <c r="N472" s="97" t="s">
        <v>73</v>
      </c>
      <c r="O472" s="97" t="s">
        <v>73</v>
      </c>
      <c r="P472" s="97" t="s">
        <v>73</v>
      </c>
    </row>
    <row r="473" spans="2:16" s="12" customFormat="1" ht="76.5" x14ac:dyDescent="0.25">
      <c r="B473" s="95">
        <v>468</v>
      </c>
      <c r="C473" s="83" t="s">
        <v>602</v>
      </c>
      <c r="D473" s="83" t="s">
        <v>4940</v>
      </c>
      <c r="E473" s="83" t="s">
        <v>602</v>
      </c>
      <c r="F473" s="83" t="s">
        <v>92</v>
      </c>
      <c r="G473" s="85" t="s">
        <v>81</v>
      </c>
      <c r="H473" s="89" t="s">
        <v>218</v>
      </c>
      <c r="I473" s="86" t="s">
        <v>76</v>
      </c>
      <c r="J473" s="158">
        <v>1.78</v>
      </c>
      <c r="K473" s="96">
        <v>0</v>
      </c>
      <c r="L473" s="48">
        <f t="shared" si="7"/>
        <v>1.78</v>
      </c>
      <c r="M473" s="94"/>
      <c r="N473" s="97" t="s">
        <v>73</v>
      </c>
      <c r="O473" s="97" t="s">
        <v>73</v>
      </c>
      <c r="P473" s="97" t="s">
        <v>73</v>
      </c>
    </row>
    <row r="474" spans="2:16" s="12" customFormat="1" ht="76.5" x14ac:dyDescent="0.25">
      <c r="B474" s="95">
        <v>469</v>
      </c>
      <c r="C474" s="83" t="s">
        <v>603</v>
      </c>
      <c r="D474" s="83" t="s">
        <v>4940</v>
      </c>
      <c r="E474" s="83" t="s">
        <v>603</v>
      </c>
      <c r="F474" s="83" t="s">
        <v>92</v>
      </c>
      <c r="G474" s="85" t="s">
        <v>81</v>
      </c>
      <c r="H474" s="89" t="s">
        <v>218</v>
      </c>
      <c r="I474" s="86" t="s">
        <v>76</v>
      </c>
      <c r="J474" s="158">
        <v>0.15</v>
      </c>
      <c r="K474" s="96">
        <v>0</v>
      </c>
      <c r="L474" s="48">
        <f t="shared" si="7"/>
        <v>0.15</v>
      </c>
      <c r="M474" s="94"/>
      <c r="N474" s="97" t="s">
        <v>73</v>
      </c>
      <c r="O474" s="97" t="s">
        <v>73</v>
      </c>
      <c r="P474" s="97" t="s">
        <v>73</v>
      </c>
    </row>
    <row r="475" spans="2:16" s="12" customFormat="1" ht="76.5" x14ac:dyDescent="0.25">
      <c r="B475" s="95">
        <v>470</v>
      </c>
      <c r="C475" s="83" t="s">
        <v>604</v>
      </c>
      <c r="D475" s="83" t="s">
        <v>4940</v>
      </c>
      <c r="E475" s="83" t="s">
        <v>604</v>
      </c>
      <c r="F475" s="83" t="s">
        <v>92</v>
      </c>
      <c r="G475" s="85" t="s">
        <v>81</v>
      </c>
      <c r="H475" s="89" t="s">
        <v>218</v>
      </c>
      <c r="I475" s="86" t="s">
        <v>76</v>
      </c>
      <c r="J475" s="158">
        <v>0.71</v>
      </c>
      <c r="K475" s="96">
        <v>0</v>
      </c>
      <c r="L475" s="48">
        <f t="shared" si="7"/>
        <v>0.71</v>
      </c>
      <c r="M475" s="94"/>
      <c r="N475" s="97" t="s">
        <v>73</v>
      </c>
      <c r="O475" s="97" t="s">
        <v>73</v>
      </c>
      <c r="P475" s="97" t="s">
        <v>73</v>
      </c>
    </row>
    <row r="476" spans="2:16" s="12" customFormat="1" ht="76.5" x14ac:dyDescent="0.25">
      <c r="B476" s="95">
        <v>471</v>
      </c>
      <c r="C476" s="83" t="s">
        <v>605</v>
      </c>
      <c r="D476" s="83" t="s">
        <v>4940</v>
      </c>
      <c r="E476" s="83" t="s">
        <v>605</v>
      </c>
      <c r="F476" s="83" t="s">
        <v>92</v>
      </c>
      <c r="G476" s="85" t="s">
        <v>81</v>
      </c>
      <c r="H476" s="89" t="s">
        <v>218</v>
      </c>
      <c r="I476" s="86" t="s">
        <v>76</v>
      </c>
      <c r="J476" s="158">
        <v>0.77</v>
      </c>
      <c r="K476" s="96">
        <v>0</v>
      </c>
      <c r="L476" s="48">
        <f t="shared" si="7"/>
        <v>0.77</v>
      </c>
      <c r="M476" s="94"/>
      <c r="N476" s="97" t="s">
        <v>73</v>
      </c>
      <c r="O476" s="97" t="s">
        <v>73</v>
      </c>
      <c r="P476" s="97" t="s">
        <v>73</v>
      </c>
    </row>
    <row r="477" spans="2:16" s="12" customFormat="1" ht="76.5" x14ac:dyDescent="0.25">
      <c r="B477" s="95">
        <v>472</v>
      </c>
      <c r="C477" s="83" t="s">
        <v>606</v>
      </c>
      <c r="D477" s="83" t="s">
        <v>4940</v>
      </c>
      <c r="E477" s="83" t="s">
        <v>606</v>
      </c>
      <c r="F477" s="83" t="s">
        <v>92</v>
      </c>
      <c r="G477" s="85" t="s">
        <v>81</v>
      </c>
      <c r="H477" s="89" t="s">
        <v>218</v>
      </c>
      <c r="I477" s="86" t="s">
        <v>76</v>
      </c>
      <c r="J477" s="158">
        <v>1.7</v>
      </c>
      <c r="K477" s="96">
        <v>0</v>
      </c>
      <c r="L477" s="48">
        <f t="shared" si="7"/>
        <v>1.7</v>
      </c>
      <c r="M477" s="94"/>
      <c r="N477" s="97" t="s">
        <v>73</v>
      </c>
      <c r="O477" s="97" t="s">
        <v>73</v>
      </c>
      <c r="P477" s="97" t="s">
        <v>73</v>
      </c>
    </row>
    <row r="478" spans="2:16" s="12" customFormat="1" ht="76.5" x14ac:dyDescent="0.25">
      <c r="B478" s="95">
        <v>473</v>
      </c>
      <c r="C478" s="83" t="s">
        <v>607</v>
      </c>
      <c r="D478" s="83" t="s">
        <v>4940</v>
      </c>
      <c r="E478" s="83" t="s">
        <v>607</v>
      </c>
      <c r="F478" s="83" t="s">
        <v>92</v>
      </c>
      <c r="G478" s="85" t="s">
        <v>81</v>
      </c>
      <c r="H478" s="89" t="s">
        <v>218</v>
      </c>
      <c r="I478" s="86" t="s">
        <v>76</v>
      </c>
      <c r="J478" s="158">
        <v>0.25</v>
      </c>
      <c r="K478" s="96">
        <v>0</v>
      </c>
      <c r="L478" s="48">
        <f t="shared" si="7"/>
        <v>0.25</v>
      </c>
      <c r="M478" s="94"/>
      <c r="N478" s="97" t="s">
        <v>73</v>
      </c>
      <c r="O478" s="97" t="s">
        <v>73</v>
      </c>
      <c r="P478" s="97" t="s">
        <v>73</v>
      </c>
    </row>
    <row r="479" spans="2:16" s="12" customFormat="1" ht="76.5" x14ac:dyDescent="0.25">
      <c r="B479" s="95">
        <v>474</v>
      </c>
      <c r="C479" s="83" t="s">
        <v>608</v>
      </c>
      <c r="D479" s="83" t="s">
        <v>4940</v>
      </c>
      <c r="E479" s="83" t="s">
        <v>608</v>
      </c>
      <c r="F479" s="83" t="s">
        <v>92</v>
      </c>
      <c r="G479" s="85" t="s">
        <v>81</v>
      </c>
      <c r="H479" s="89" t="s">
        <v>218</v>
      </c>
      <c r="I479" s="86" t="s">
        <v>76</v>
      </c>
      <c r="J479" s="158">
        <v>0.43</v>
      </c>
      <c r="K479" s="96">
        <v>0</v>
      </c>
      <c r="L479" s="48">
        <f t="shared" si="7"/>
        <v>0.43</v>
      </c>
      <c r="M479" s="94"/>
      <c r="N479" s="97" t="s">
        <v>73</v>
      </c>
      <c r="O479" s="97" t="s">
        <v>73</v>
      </c>
      <c r="P479" s="97" t="s">
        <v>73</v>
      </c>
    </row>
    <row r="480" spans="2:16" s="12" customFormat="1" ht="76.5" x14ac:dyDescent="0.25">
      <c r="B480" s="95">
        <v>475</v>
      </c>
      <c r="C480" s="83" t="s">
        <v>609</v>
      </c>
      <c r="D480" s="83" t="s">
        <v>4940</v>
      </c>
      <c r="E480" s="83" t="s">
        <v>609</v>
      </c>
      <c r="F480" s="83" t="s">
        <v>92</v>
      </c>
      <c r="G480" s="85" t="s">
        <v>81</v>
      </c>
      <c r="H480" s="89" t="s">
        <v>218</v>
      </c>
      <c r="I480" s="86" t="s">
        <v>76</v>
      </c>
      <c r="J480" s="158">
        <v>1.2444</v>
      </c>
      <c r="K480" s="96">
        <v>0</v>
      </c>
      <c r="L480" s="48">
        <f t="shared" si="7"/>
        <v>1.2444</v>
      </c>
      <c r="M480" s="94"/>
      <c r="N480" s="97" t="s">
        <v>73</v>
      </c>
      <c r="O480" s="97" t="s">
        <v>73</v>
      </c>
      <c r="P480" s="97" t="s">
        <v>73</v>
      </c>
    </row>
    <row r="481" spans="2:16" s="12" customFormat="1" ht="76.5" x14ac:dyDescent="0.25">
      <c r="B481" s="95">
        <v>476</v>
      </c>
      <c r="C481" s="83" t="s">
        <v>610</v>
      </c>
      <c r="D481" s="83" t="s">
        <v>4940</v>
      </c>
      <c r="E481" s="83" t="s">
        <v>610</v>
      </c>
      <c r="F481" s="83" t="s">
        <v>92</v>
      </c>
      <c r="G481" s="85" t="s">
        <v>81</v>
      </c>
      <c r="H481" s="89" t="s">
        <v>218</v>
      </c>
      <c r="I481" s="86" t="s">
        <v>76</v>
      </c>
      <c r="J481" s="158">
        <v>0.47</v>
      </c>
      <c r="K481" s="96">
        <v>0</v>
      </c>
      <c r="L481" s="48">
        <f t="shared" si="7"/>
        <v>0.47</v>
      </c>
      <c r="M481" s="94"/>
      <c r="N481" s="97" t="s">
        <v>73</v>
      </c>
      <c r="O481" s="97" t="s">
        <v>73</v>
      </c>
      <c r="P481" s="97" t="s">
        <v>73</v>
      </c>
    </row>
    <row r="482" spans="2:16" s="12" customFormat="1" ht="76.5" x14ac:dyDescent="0.25">
      <c r="B482" s="95">
        <v>477</v>
      </c>
      <c r="C482" s="83" t="s">
        <v>611</v>
      </c>
      <c r="D482" s="83" t="s">
        <v>4940</v>
      </c>
      <c r="E482" s="83" t="s">
        <v>611</v>
      </c>
      <c r="F482" s="83" t="s">
        <v>92</v>
      </c>
      <c r="G482" s="85" t="s">
        <v>81</v>
      </c>
      <c r="H482" s="89" t="s">
        <v>218</v>
      </c>
      <c r="I482" s="86" t="s">
        <v>76</v>
      </c>
      <c r="J482" s="158">
        <v>0.47</v>
      </c>
      <c r="K482" s="96">
        <v>0</v>
      </c>
      <c r="L482" s="48">
        <f t="shared" si="7"/>
        <v>0.47</v>
      </c>
      <c r="M482" s="94"/>
      <c r="N482" s="97" t="s">
        <v>73</v>
      </c>
      <c r="O482" s="97" t="s">
        <v>73</v>
      </c>
      <c r="P482" s="97" t="s">
        <v>73</v>
      </c>
    </row>
    <row r="483" spans="2:16" s="12" customFormat="1" ht="76.5" x14ac:dyDescent="0.25">
      <c r="B483" s="95">
        <v>478</v>
      </c>
      <c r="C483" s="83" t="s">
        <v>612</v>
      </c>
      <c r="D483" s="83" t="s">
        <v>4940</v>
      </c>
      <c r="E483" s="83" t="s">
        <v>612</v>
      </c>
      <c r="F483" s="83" t="s">
        <v>92</v>
      </c>
      <c r="G483" s="85" t="s">
        <v>81</v>
      </c>
      <c r="H483" s="89" t="s">
        <v>218</v>
      </c>
      <c r="I483" s="86" t="s">
        <v>76</v>
      </c>
      <c r="J483" s="158">
        <v>0.34</v>
      </c>
      <c r="K483" s="96">
        <v>0</v>
      </c>
      <c r="L483" s="48">
        <f t="shared" si="7"/>
        <v>0.34</v>
      </c>
      <c r="M483" s="94"/>
      <c r="N483" s="97" t="s">
        <v>73</v>
      </c>
      <c r="O483" s="97" t="s">
        <v>73</v>
      </c>
      <c r="P483" s="97" t="s">
        <v>73</v>
      </c>
    </row>
    <row r="484" spans="2:16" s="12" customFormat="1" ht="76.5" x14ac:dyDescent="0.25">
      <c r="B484" s="95">
        <v>479</v>
      </c>
      <c r="C484" s="83" t="s">
        <v>613</v>
      </c>
      <c r="D484" s="83" t="s">
        <v>4940</v>
      </c>
      <c r="E484" s="83" t="s">
        <v>613</v>
      </c>
      <c r="F484" s="83" t="s">
        <v>92</v>
      </c>
      <c r="G484" s="85" t="s">
        <v>81</v>
      </c>
      <c r="H484" s="89" t="s">
        <v>218</v>
      </c>
      <c r="I484" s="86" t="s">
        <v>76</v>
      </c>
      <c r="J484" s="158">
        <v>0.32</v>
      </c>
      <c r="K484" s="96">
        <v>0</v>
      </c>
      <c r="L484" s="48">
        <f t="shared" si="7"/>
        <v>0.32</v>
      </c>
      <c r="M484" s="94"/>
      <c r="N484" s="97" t="s">
        <v>73</v>
      </c>
      <c r="O484" s="97" t="s">
        <v>73</v>
      </c>
      <c r="P484" s="97" t="s">
        <v>73</v>
      </c>
    </row>
    <row r="485" spans="2:16" s="12" customFormat="1" ht="76.5" x14ac:dyDescent="0.25">
      <c r="B485" s="95">
        <v>480</v>
      </c>
      <c r="C485" s="83" t="s">
        <v>614</v>
      </c>
      <c r="D485" s="83" t="s">
        <v>4940</v>
      </c>
      <c r="E485" s="83" t="s">
        <v>614</v>
      </c>
      <c r="F485" s="83" t="s">
        <v>92</v>
      </c>
      <c r="G485" s="85" t="s">
        <v>81</v>
      </c>
      <c r="H485" s="89" t="s">
        <v>218</v>
      </c>
      <c r="I485" s="86" t="s">
        <v>76</v>
      </c>
      <c r="J485" s="158">
        <v>0.16</v>
      </c>
      <c r="K485" s="96">
        <v>0</v>
      </c>
      <c r="L485" s="48">
        <f t="shared" si="7"/>
        <v>0.16</v>
      </c>
      <c r="M485" s="94"/>
      <c r="N485" s="97" t="s">
        <v>73</v>
      </c>
      <c r="O485" s="97" t="s">
        <v>73</v>
      </c>
      <c r="P485" s="97" t="s">
        <v>73</v>
      </c>
    </row>
    <row r="486" spans="2:16" s="12" customFormat="1" ht="76.5" x14ac:dyDescent="0.25">
      <c r="B486" s="95">
        <v>481</v>
      </c>
      <c r="C486" s="83" t="s">
        <v>615</v>
      </c>
      <c r="D486" s="83" t="s">
        <v>4940</v>
      </c>
      <c r="E486" s="83" t="s">
        <v>615</v>
      </c>
      <c r="F486" s="83" t="s">
        <v>92</v>
      </c>
      <c r="G486" s="85" t="s">
        <v>81</v>
      </c>
      <c r="H486" s="89" t="s">
        <v>218</v>
      </c>
      <c r="I486" s="86" t="s">
        <v>76</v>
      </c>
      <c r="J486" s="158">
        <v>0.72</v>
      </c>
      <c r="K486" s="96">
        <v>0</v>
      </c>
      <c r="L486" s="48">
        <f t="shared" si="7"/>
        <v>0.72</v>
      </c>
      <c r="M486" s="94"/>
      <c r="N486" s="97" t="s">
        <v>73</v>
      </c>
      <c r="O486" s="97" t="s">
        <v>73</v>
      </c>
      <c r="P486" s="97" t="s">
        <v>73</v>
      </c>
    </row>
    <row r="487" spans="2:16" s="12" customFormat="1" ht="76.5" x14ac:dyDescent="0.25">
      <c r="B487" s="95">
        <v>482</v>
      </c>
      <c r="C487" s="83" t="s">
        <v>616</v>
      </c>
      <c r="D487" s="83" t="s">
        <v>4940</v>
      </c>
      <c r="E487" s="83" t="s">
        <v>616</v>
      </c>
      <c r="F487" s="83" t="s">
        <v>92</v>
      </c>
      <c r="G487" s="85" t="s">
        <v>81</v>
      </c>
      <c r="H487" s="89" t="s">
        <v>218</v>
      </c>
      <c r="I487" s="86" t="s">
        <v>76</v>
      </c>
      <c r="J487" s="158">
        <v>0.77</v>
      </c>
      <c r="K487" s="96">
        <v>0</v>
      </c>
      <c r="L487" s="48">
        <f t="shared" si="7"/>
        <v>0.77</v>
      </c>
      <c r="M487" s="94"/>
      <c r="N487" s="97" t="s">
        <v>73</v>
      </c>
      <c r="O487" s="97" t="s">
        <v>73</v>
      </c>
      <c r="P487" s="97" t="s">
        <v>73</v>
      </c>
    </row>
    <row r="488" spans="2:16" s="12" customFormat="1" ht="76.5" x14ac:dyDescent="0.25">
      <c r="B488" s="95">
        <v>483</v>
      </c>
      <c r="C488" s="83" t="s">
        <v>617</v>
      </c>
      <c r="D488" s="83" t="s">
        <v>4940</v>
      </c>
      <c r="E488" s="83" t="s">
        <v>617</v>
      </c>
      <c r="F488" s="83" t="s">
        <v>92</v>
      </c>
      <c r="G488" s="85" t="s">
        <v>81</v>
      </c>
      <c r="H488" s="89" t="s">
        <v>218</v>
      </c>
      <c r="I488" s="86" t="s">
        <v>76</v>
      </c>
      <c r="J488" s="158">
        <v>0.49</v>
      </c>
      <c r="K488" s="96">
        <v>0</v>
      </c>
      <c r="L488" s="48">
        <f t="shared" si="7"/>
        <v>0.49</v>
      </c>
      <c r="M488" s="94"/>
      <c r="N488" s="97" t="s">
        <v>73</v>
      </c>
      <c r="O488" s="97" t="s">
        <v>73</v>
      </c>
      <c r="P488" s="97" t="s">
        <v>73</v>
      </c>
    </row>
    <row r="489" spans="2:16" s="12" customFormat="1" ht="76.5" x14ac:dyDescent="0.25">
      <c r="B489" s="95">
        <v>484</v>
      </c>
      <c r="C489" s="83" t="s">
        <v>618</v>
      </c>
      <c r="D489" s="83" t="s">
        <v>4940</v>
      </c>
      <c r="E489" s="83" t="s">
        <v>618</v>
      </c>
      <c r="F489" s="83" t="s">
        <v>92</v>
      </c>
      <c r="G489" s="85" t="s">
        <v>81</v>
      </c>
      <c r="H489" s="89" t="s">
        <v>218</v>
      </c>
      <c r="I489" s="86" t="s">
        <v>76</v>
      </c>
      <c r="J489" s="158">
        <v>0.32</v>
      </c>
      <c r="K489" s="96">
        <v>0</v>
      </c>
      <c r="L489" s="48">
        <f t="shared" si="7"/>
        <v>0.32</v>
      </c>
      <c r="M489" s="94"/>
      <c r="N489" s="97" t="s">
        <v>73</v>
      </c>
      <c r="O489" s="97" t="s">
        <v>73</v>
      </c>
      <c r="P489" s="97" t="s">
        <v>73</v>
      </c>
    </row>
    <row r="490" spans="2:16" s="12" customFormat="1" ht="76.5" x14ac:dyDescent="0.25">
      <c r="B490" s="95">
        <v>485</v>
      </c>
      <c r="C490" s="83" t="s">
        <v>619</v>
      </c>
      <c r="D490" s="83" t="s">
        <v>4940</v>
      </c>
      <c r="E490" s="83" t="s">
        <v>619</v>
      </c>
      <c r="F490" s="83" t="s">
        <v>92</v>
      </c>
      <c r="G490" s="85" t="s">
        <v>81</v>
      </c>
      <c r="H490" s="89" t="s">
        <v>218</v>
      </c>
      <c r="I490" s="86" t="s">
        <v>76</v>
      </c>
      <c r="J490" s="158">
        <v>0.89</v>
      </c>
      <c r="K490" s="96">
        <v>0</v>
      </c>
      <c r="L490" s="48">
        <f t="shared" si="7"/>
        <v>0.89</v>
      </c>
      <c r="M490" s="94"/>
      <c r="N490" s="97" t="s">
        <v>73</v>
      </c>
      <c r="O490" s="97" t="s">
        <v>73</v>
      </c>
      <c r="P490" s="97" t="s">
        <v>73</v>
      </c>
    </row>
    <row r="491" spans="2:16" s="12" customFormat="1" ht="76.5" x14ac:dyDescent="0.25">
      <c r="B491" s="95">
        <v>486</v>
      </c>
      <c r="C491" s="83" t="s">
        <v>620</v>
      </c>
      <c r="D491" s="83" t="s">
        <v>4940</v>
      </c>
      <c r="E491" s="83" t="s">
        <v>620</v>
      </c>
      <c r="F491" s="83" t="s">
        <v>92</v>
      </c>
      <c r="G491" s="85" t="s">
        <v>81</v>
      </c>
      <c r="H491" s="89" t="s">
        <v>218</v>
      </c>
      <c r="I491" s="86" t="s">
        <v>76</v>
      </c>
      <c r="J491" s="158">
        <v>0.27</v>
      </c>
      <c r="K491" s="96">
        <v>0</v>
      </c>
      <c r="L491" s="48">
        <f t="shared" ref="L491:L500" si="8">IF(J491="","",(J491-(J491*K491)))</f>
        <v>0.27</v>
      </c>
      <c r="M491" s="94"/>
      <c r="N491" s="97" t="s">
        <v>73</v>
      </c>
      <c r="O491" s="97" t="s">
        <v>73</v>
      </c>
      <c r="P491" s="97" t="s">
        <v>73</v>
      </c>
    </row>
    <row r="492" spans="2:16" s="12" customFormat="1" ht="76.5" x14ac:dyDescent="0.25">
      <c r="B492" s="95">
        <v>487</v>
      </c>
      <c r="C492" s="83" t="s">
        <v>621</v>
      </c>
      <c r="D492" s="83" t="s">
        <v>4940</v>
      </c>
      <c r="E492" s="83" t="s">
        <v>621</v>
      </c>
      <c r="F492" s="83" t="s">
        <v>92</v>
      </c>
      <c r="G492" s="85" t="s">
        <v>81</v>
      </c>
      <c r="H492" s="89" t="s">
        <v>218</v>
      </c>
      <c r="I492" s="86" t="s">
        <v>76</v>
      </c>
      <c r="J492" s="158">
        <v>2.2599999999999998</v>
      </c>
      <c r="K492" s="96">
        <v>0</v>
      </c>
      <c r="L492" s="48">
        <f t="shared" si="8"/>
        <v>2.2599999999999998</v>
      </c>
      <c r="M492" s="94"/>
      <c r="N492" s="97" t="s">
        <v>73</v>
      </c>
      <c r="O492" s="97" t="s">
        <v>73</v>
      </c>
      <c r="P492" s="97" t="s">
        <v>73</v>
      </c>
    </row>
    <row r="493" spans="2:16" s="12" customFormat="1" ht="76.5" x14ac:dyDescent="0.25">
      <c r="B493" s="95">
        <v>488</v>
      </c>
      <c r="C493" s="83" t="s">
        <v>622</v>
      </c>
      <c r="D493" s="83" t="s">
        <v>4940</v>
      </c>
      <c r="E493" s="83" t="s">
        <v>622</v>
      </c>
      <c r="F493" s="83" t="s">
        <v>92</v>
      </c>
      <c r="G493" s="85" t="s">
        <v>81</v>
      </c>
      <c r="H493" s="89" t="s">
        <v>218</v>
      </c>
      <c r="I493" s="86" t="s">
        <v>76</v>
      </c>
      <c r="J493" s="158">
        <v>0.77</v>
      </c>
      <c r="K493" s="96">
        <v>0</v>
      </c>
      <c r="L493" s="48">
        <f t="shared" si="8"/>
        <v>0.77</v>
      </c>
      <c r="M493" s="94"/>
      <c r="N493" s="97" t="s">
        <v>73</v>
      </c>
      <c r="O493" s="97" t="s">
        <v>73</v>
      </c>
      <c r="P493" s="97" t="s">
        <v>73</v>
      </c>
    </row>
    <row r="494" spans="2:16" s="12" customFormat="1" ht="76.5" x14ac:dyDescent="0.25">
      <c r="B494" s="95">
        <v>489</v>
      </c>
      <c r="C494" s="83" t="s">
        <v>623</v>
      </c>
      <c r="D494" s="83" t="s">
        <v>4940</v>
      </c>
      <c r="E494" s="83" t="s">
        <v>623</v>
      </c>
      <c r="F494" s="83" t="s">
        <v>92</v>
      </c>
      <c r="G494" s="85" t="s">
        <v>81</v>
      </c>
      <c r="H494" s="89" t="s">
        <v>218</v>
      </c>
      <c r="I494" s="86" t="s">
        <v>76</v>
      </c>
      <c r="J494" s="158">
        <v>0.92</v>
      </c>
      <c r="K494" s="96">
        <v>0</v>
      </c>
      <c r="L494" s="48">
        <f t="shared" si="8"/>
        <v>0.92</v>
      </c>
      <c r="M494" s="94"/>
      <c r="N494" s="97" t="s">
        <v>73</v>
      </c>
      <c r="O494" s="97" t="s">
        <v>73</v>
      </c>
      <c r="P494" s="97" t="s">
        <v>73</v>
      </c>
    </row>
    <row r="495" spans="2:16" s="12" customFormat="1" ht="76.5" x14ac:dyDescent="0.25">
      <c r="B495" s="95">
        <v>490</v>
      </c>
      <c r="C495" s="83" t="s">
        <v>624</v>
      </c>
      <c r="D495" s="83" t="s">
        <v>4940</v>
      </c>
      <c r="E495" s="83" t="s">
        <v>624</v>
      </c>
      <c r="F495" s="83" t="s">
        <v>92</v>
      </c>
      <c r="G495" s="85" t="s">
        <v>81</v>
      </c>
      <c r="H495" s="89" t="s">
        <v>218</v>
      </c>
      <c r="I495" s="86" t="s">
        <v>76</v>
      </c>
      <c r="J495" s="158">
        <v>1.05</v>
      </c>
      <c r="K495" s="96">
        <v>0</v>
      </c>
      <c r="L495" s="48">
        <f t="shared" si="8"/>
        <v>1.05</v>
      </c>
      <c r="M495" s="94"/>
      <c r="N495" s="97" t="s">
        <v>73</v>
      </c>
      <c r="O495" s="97" t="s">
        <v>73</v>
      </c>
      <c r="P495" s="97" t="s">
        <v>73</v>
      </c>
    </row>
    <row r="496" spans="2:16" s="12" customFormat="1" ht="76.5" x14ac:dyDescent="0.25">
      <c r="B496" s="95">
        <v>491</v>
      </c>
      <c r="C496" s="83" t="s">
        <v>625</v>
      </c>
      <c r="D496" s="83" t="s">
        <v>4940</v>
      </c>
      <c r="E496" s="83" t="s">
        <v>625</v>
      </c>
      <c r="F496" s="83" t="s">
        <v>92</v>
      </c>
      <c r="G496" s="85" t="s">
        <v>81</v>
      </c>
      <c r="H496" s="89" t="s">
        <v>218</v>
      </c>
      <c r="I496" s="86" t="s">
        <v>76</v>
      </c>
      <c r="J496" s="158">
        <v>0.71</v>
      </c>
      <c r="K496" s="96">
        <v>0</v>
      </c>
      <c r="L496" s="48">
        <f t="shared" si="8"/>
        <v>0.71</v>
      </c>
      <c r="M496" s="94"/>
      <c r="N496" s="97" t="s">
        <v>73</v>
      </c>
      <c r="O496" s="97" t="s">
        <v>73</v>
      </c>
      <c r="P496" s="97" t="s">
        <v>73</v>
      </c>
    </row>
    <row r="497" spans="2:16" s="12" customFormat="1" ht="76.5" x14ac:dyDescent="0.25">
      <c r="B497" s="95">
        <v>492</v>
      </c>
      <c r="C497" s="83" t="s">
        <v>626</v>
      </c>
      <c r="D497" s="83" t="s">
        <v>4940</v>
      </c>
      <c r="E497" s="83" t="s">
        <v>626</v>
      </c>
      <c r="F497" s="83" t="s">
        <v>92</v>
      </c>
      <c r="G497" s="85" t="s">
        <v>81</v>
      </c>
      <c r="H497" s="89" t="s">
        <v>218</v>
      </c>
      <c r="I497" s="86" t="s">
        <v>76</v>
      </c>
      <c r="J497" s="158">
        <v>0.23400000000000001</v>
      </c>
      <c r="K497" s="96">
        <v>0</v>
      </c>
      <c r="L497" s="48">
        <f t="shared" si="8"/>
        <v>0.23400000000000001</v>
      </c>
      <c r="M497" s="94"/>
      <c r="N497" s="97" t="s">
        <v>73</v>
      </c>
      <c r="O497" s="97" t="s">
        <v>73</v>
      </c>
      <c r="P497" s="97" t="s">
        <v>73</v>
      </c>
    </row>
    <row r="498" spans="2:16" s="12" customFormat="1" ht="76.5" x14ac:dyDescent="0.25">
      <c r="B498" s="95">
        <v>493</v>
      </c>
      <c r="C498" s="83" t="s">
        <v>627</v>
      </c>
      <c r="D498" s="83" t="s">
        <v>4940</v>
      </c>
      <c r="E498" s="83" t="s">
        <v>627</v>
      </c>
      <c r="F498" s="83" t="s">
        <v>92</v>
      </c>
      <c r="G498" s="85" t="s">
        <v>81</v>
      </c>
      <c r="H498" s="89" t="s">
        <v>218</v>
      </c>
      <c r="I498" s="86" t="s">
        <v>76</v>
      </c>
      <c r="J498" s="158">
        <v>0.44</v>
      </c>
      <c r="K498" s="96">
        <v>0</v>
      </c>
      <c r="L498" s="48">
        <f t="shared" si="8"/>
        <v>0.44</v>
      </c>
      <c r="M498" s="94"/>
      <c r="N498" s="97" t="s">
        <v>73</v>
      </c>
      <c r="O498" s="97" t="s">
        <v>73</v>
      </c>
      <c r="P498" s="97" t="s">
        <v>73</v>
      </c>
    </row>
    <row r="499" spans="2:16" s="12" customFormat="1" ht="76.5" x14ac:dyDescent="0.25">
      <c r="B499" s="95">
        <v>494</v>
      </c>
      <c r="C499" s="83" t="s">
        <v>628</v>
      </c>
      <c r="D499" s="83" t="s">
        <v>4940</v>
      </c>
      <c r="E499" s="83" t="s">
        <v>628</v>
      </c>
      <c r="F499" s="83" t="s">
        <v>92</v>
      </c>
      <c r="G499" s="85" t="s">
        <v>81</v>
      </c>
      <c r="H499" s="89" t="s">
        <v>218</v>
      </c>
      <c r="I499" s="86" t="s">
        <v>76</v>
      </c>
      <c r="J499" s="158">
        <v>0.44</v>
      </c>
      <c r="K499" s="96">
        <v>0</v>
      </c>
      <c r="L499" s="48">
        <f t="shared" si="8"/>
        <v>0.44</v>
      </c>
      <c r="M499" s="94"/>
      <c r="N499" s="97" t="s">
        <v>73</v>
      </c>
      <c r="O499" s="97" t="s">
        <v>73</v>
      </c>
      <c r="P499" s="97" t="s">
        <v>73</v>
      </c>
    </row>
    <row r="500" spans="2:16" s="12" customFormat="1" ht="76.5" x14ac:dyDescent="0.25">
      <c r="B500" s="95">
        <v>495</v>
      </c>
      <c r="C500" s="83" t="s">
        <v>629</v>
      </c>
      <c r="D500" s="83" t="s">
        <v>4940</v>
      </c>
      <c r="E500" s="83" t="s">
        <v>629</v>
      </c>
      <c r="F500" s="83" t="s">
        <v>92</v>
      </c>
      <c r="G500" s="85" t="s">
        <v>81</v>
      </c>
      <c r="H500" s="89" t="s">
        <v>218</v>
      </c>
      <c r="I500" s="86" t="s">
        <v>76</v>
      </c>
      <c r="J500" s="158">
        <v>1.9556</v>
      </c>
      <c r="K500" s="96">
        <v>0</v>
      </c>
      <c r="L500" s="48">
        <f t="shared" si="8"/>
        <v>1.9556</v>
      </c>
      <c r="M500" s="94"/>
      <c r="N500" s="97" t="s">
        <v>73</v>
      </c>
      <c r="O500" s="97" t="s">
        <v>73</v>
      </c>
      <c r="P500" s="97" t="s">
        <v>73</v>
      </c>
    </row>
    <row r="501" spans="2:16" s="12" customFormat="1" ht="76.5" x14ac:dyDescent="0.25">
      <c r="B501" s="95">
        <v>496</v>
      </c>
      <c r="C501" s="83" t="s">
        <v>630</v>
      </c>
      <c r="D501" s="83" t="s">
        <v>4940</v>
      </c>
      <c r="E501" s="83" t="s">
        <v>630</v>
      </c>
      <c r="F501" s="83" t="s">
        <v>92</v>
      </c>
      <c r="G501" s="85" t="s">
        <v>81</v>
      </c>
      <c r="H501" s="89" t="s">
        <v>218</v>
      </c>
      <c r="I501" s="86" t="s">
        <v>76</v>
      </c>
      <c r="J501" s="158">
        <v>1.32</v>
      </c>
      <c r="K501" s="96">
        <v>0</v>
      </c>
      <c r="L501" s="48">
        <f t="shared" ref="L501:L562" si="9">IF(J501="","",(J501-(J501*K501)))</f>
        <v>1.32</v>
      </c>
      <c r="M501" s="94"/>
      <c r="N501" s="97" t="s">
        <v>73</v>
      </c>
      <c r="O501" s="97" t="s">
        <v>73</v>
      </c>
      <c r="P501" s="97" t="s">
        <v>73</v>
      </c>
    </row>
    <row r="502" spans="2:16" s="12" customFormat="1" ht="76.5" x14ac:dyDescent="0.25">
      <c r="B502" s="95">
        <v>497</v>
      </c>
      <c r="C502" s="83" t="s">
        <v>631</v>
      </c>
      <c r="D502" s="83" t="s">
        <v>4940</v>
      </c>
      <c r="E502" s="83" t="s">
        <v>631</v>
      </c>
      <c r="F502" s="83" t="s">
        <v>92</v>
      </c>
      <c r="G502" s="85" t="s">
        <v>81</v>
      </c>
      <c r="H502" s="89" t="s">
        <v>218</v>
      </c>
      <c r="I502" s="86" t="s">
        <v>76</v>
      </c>
      <c r="J502" s="158">
        <v>0.38</v>
      </c>
      <c r="K502" s="96">
        <v>0</v>
      </c>
      <c r="L502" s="48">
        <f t="shared" si="9"/>
        <v>0.38</v>
      </c>
      <c r="M502" s="94"/>
      <c r="N502" s="97" t="s">
        <v>73</v>
      </c>
      <c r="O502" s="97" t="s">
        <v>73</v>
      </c>
      <c r="P502" s="97" t="s">
        <v>73</v>
      </c>
    </row>
    <row r="503" spans="2:16" s="12" customFormat="1" ht="76.5" x14ac:dyDescent="0.25">
      <c r="B503" s="95">
        <v>498</v>
      </c>
      <c r="C503" s="83" t="s">
        <v>632</v>
      </c>
      <c r="D503" s="83" t="s">
        <v>4940</v>
      </c>
      <c r="E503" s="83" t="s">
        <v>632</v>
      </c>
      <c r="F503" s="83" t="s">
        <v>92</v>
      </c>
      <c r="G503" s="85" t="s">
        <v>81</v>
      </c>
      <c r="H503" s="89" t="s">
        <v>218</v>
      </c>
      <c r="I503" s="86" t="s">
        <v>76</v>
      </c>
      <c r="J503" s="158">
        <v>0.13500000000000001</v>
      </c>
      <c r="K503" s="96">
        <v>0</v>
      </c>
      <c r="L503" s="48">
        <f t="shared" si="9"/>
        <v>0.13500000000000001</v>
      </c>
      <c r="M503" s="94"/>
      <c r="N503" s="97" t="s">
        <v>73</v>
      </c>
      <c r="O503" s="97" t="s">
        <v>73</v>
      </c>
      <c r="P503" s="97" t="s">
        <v>73</v>
      </c>
    </row>
    <row r="504" spans="2:16" s="12" customFormat="1" ht="76.5" x14ac:dyDescent="0.25">
      <c r="B504" s="95">
        <v>499</v>
      </c>
      <c r="C504" s="83" t="s">
        <v>633</v>
      </c>
      <c r="D504" s="83" t="s">
        <v>4940</v>
      </c>
      <c r="E504" s="83" t="s">
        <v>633</v>
      </c>
      <c r="F504" s="83" t="s">
        <v>92</v>
      </c>
      <c r="G504" s="85" t="s">
        <v>81</v>
      </c>
      <c r="H504" s="89" t="s">
        <v>218</v>
      </c>
      <c r="I504" s="86" t="s">
        <v>76</v>
      </c>
      <c r="J504" s="158">
        <v>0.74</v>
      </c>
      <c r="K504" s="96">
        <v>0</v>
      </c>
      <c r="L504" s="48">
        <f t="shared" si="9"/>
        <v>0.74</v>
      </c>
      <c r="M504" s="94"/>
      <c r="N504" s="97" t="s">
        <v>73</v>
      </c>
      <c r="O504" s="97" t="s">
        <v>73</v>
      </c>
      <c r="P504" s="97" t="s">
        <v>73</v>
      </c>
    </row>
    <row r="505" spans="2:16" s="12" customFormat="1" ht="76.5" x14ac:dyDescent="0.25">
      <c r="B505" s="95">
        <v>500</v>
      </c>
      <c r="C505" s="83" t="s">
        <v>634</v>
      </c>
      <c r="D505" s="83" t="s">
        <v>4940</v>
      </c>
      <c r="E505" s="83" t="s">
        <v>634</v>
      </c>
      <c r="F505" s="83" t="s">
        <v>92</v>
      </c>
      <c r="G505" s="85" t="s">
        <v>81</v>
      </c>
      <c r="H505" s="89" t="s">
        <v>218</v>
      </c>
      <c r="I505" s="86" t="s">
        <v>76</v>
      </c>
      <c r="J505" s="158">
        <v>1.72</v>
      </c>
      <c r="K505" s="96">
        <v>0</v>
      </c>
      <c r="L505" s="48">
        <f t="shared" si="9"/>
        <v>1.72</v>
      </c>
      <c r="M505" s="94"/>
      <c r="N505" s="97" t="s">
        <v>73</v>
      </c>
      <c r="O505" s="97" t="s">
        <v>73</v>
      </c>
      <c r="P505" s="97" t="s">
        <v>73</v>
      </c>
    </row>
    <row r="506" spans="2:16" s="12" customFormat="1" ht="76.5" x14ac:dyDescent="0.25">
      <c r="B506" s="95">
        <v>501</v>
      </c>
      <c r="C506" s="83" t="s">
        <v>635</v>
      </c>
      <c r="D506" s="83" t="s">
        <v>4940</v>
      </c>
      <c r="E506" s="83" t="s">
        <v>635</v>
      </c>
      <c r="F506" s="83" t="s">
        <v>92</v>
      </c>
      <c r="G506" s="85" t="s">
        <v>81</v>
      </c>
      <c r="H506" s="89" t="s">
        <v>218</v>
      </c>
      <c r="I506" s="86" t="s">
        <v>76</v>
      </c>
      <c r="J506" s="158">
        <v>0.38</v>
      </c>
      <c r="K506" s="96">
        <v>0</v>
      </c>
      <c r="L506" s="48">
        <f t="shared" si="9"/>
        <v>0.38</v>
      </c>
      <c r="M506" s="94"/>
      <c r="N506" s="97" t="s">
        <v>73</v>
      </c>
      <c r="O506" s="97" t="s">
        <v>73</v>
      </c>
      <c r="P506" s="97" t="s">
        <v>73</v>
      </c>
    </row>
    <row r="507" spans="2:16" s="12" customFormat="1" ht="76.5" x14ac:dyDescent="0.25">
      <c r="B507" s="95">
        <v>502</v>
      </c>
      <c r="C507" s="83" t="s">
        <v>636</v>
      </c>
      <c r="D507" s="83" t="s">
        <v>4940</v>
      </c>
      <c r="E507" s="83" t="s">
        <v>636</v>
      </c>
      <c r="F507" s="83" t="s">
        <v>92</v>
      </c>
      <c r="G507" s="85" t="s">
        <v>81</v>
      </c>
      <c r="H507" s="89" t="s">
        <v>218</v>
      </c>
      <c r="I507" s="86" t="s">
        <v>76</v>
      </c>
      <c r="J507" s="158">
        <v>0.39</v>
      </c>
      <c r="K507" s="96">
        <v>0</v>
      </c>
      <c r="L507" s="48">
        <f t="shared" si="9"/>
        <v>0.39</v>
      </c>
      <c r="M507" s="94"/>
      <c r="N507" s="97" t="s">
        <v>73</v>
      </c>
      <c r="O507" s="97" t="s">
        <v>73</v>
      </c>
      <c r="P507" s="97" t="s">
        <v>73</v>
      </c>
    </row>
    <row r="508" spans="2:16" s="12" customFormat="1" ht="76.5" x14ac:dyDescent="0.25">
      <c r="B508" s="95">
        <v>503</v>
      </c>
      <c r="C508" s="83" t="s">
        <v>637</v>
      </c>
      <c r="D508" s="83" t="s">
        <v>4940</v>
      </c>
      <c r="E508" s="83" t="s">
        <v>637</v>
      </c>
      <c r="F508" s="83" t="s">
        <v>92</v>
      </c>
      <c r="G508" s="85" t="s">
        <v>81</v>
      </c>
      <c r="H508" s="89" t="s">
        <v>218</v>
      </c>
      <c r="I508" s="86" t="s">
        <v>76</v>
      </c>
      <c r="J508" s="158">
        <v>0.36</v>
      </c>
      <c r="K508" s="96">
        <v>0</v>
      </c>
      <c r="L508" s="48">
        <f t="shared" si="9"/>
        <v>0.36</v>
      </c>
      <c r="M508" s="94"/>
      <c r="N508" s="97" t="s">
        <v>73</v>
      </c>
      <c r="O508" s="97" t="s">
        <v>73</v>
      </c>
      <c r="P508" s="97" t="s">
        <v>73</v>
      </c>
    </row>
    <row r="509" spans="2:16" s="12" customFormat="1" ht="76.5" x14ac:dyDescent="0.25">
      <c r="B509" s="95">
        <v>504</v>
      </c>
      <c r="C509" s="83" t="s">
        <v>638</v>
      </c>
      <c r="D509" s="83" t="s">
        <v>4940</v>
      </c>
      <c r="E509" s="83" t="s">
        <v>638</v>
      </c>
      <c r="F509" s="83" t="s">
        <v>92</v>
      </c>
      <c r="G509" s="85" t="s">
        <v>81</v>
      </c>
      <c r="H509" s="89" t="s">
        <v>218</v>
      </c>
      <c r="I509" s="86" t="s">
        <v>76</v>
      </c>
      <c r="J509" s="158">
        <v>0.44</v>
      </c>
      <c r="K509" s="96">
        <v>0</v>
      </c>
      <c r="L509" s="48">
        <f t="shared" si="9"/>
        <v>0.44</v>
      </c>
      <c r="M509" s="94"/>
      <c r="N509" s="97" t="s">
        <v>73</v>
      </c>
      <c r="O509" s="97" t="s">
        <v>73</v>
      </c>
      <c r="P509" s="97" t="s">
        <v>73</v>
      </c>
    </row>
    <row r="510" spans="2:16" s="12" customFormat="1" ht="76.5" x14ac:dyDescent="0.25">
      <c r="B510" s="95">
        <v>505</v>
      </c>
      <c r="C510" s="83" t="s">
        <v>639</v>
      </c>
      <c r="D510" s="83" t="s">
        <v>4940</v>
      </c>
      <c r="E510" s="83" t="s">
        <v>639</v>
      </c>
      <c r="F510" s="83" t="s">
        <v>92</v>
      </c>
      <c r="G510" s="85" t="s">
        <v>81</v>
      </c>
      <c r="H510" s="89" t="s">
        <v>218</v>
      </c>
      <c r="I510" s="86" t="s">
        <v>76</v>
      </c>
      <c r="J510" s="158">
        <v>0.95</v>
      </c>
      <c r="K510" s="96">
        <v>0</v>
      </c>
      <c r="L510" s="48">
        <f t="shared" si="9"/>
        <v>0.95</v>
      </c>
      <c r="M510" s="94"/>
      <c r="N510" s="97" t="s">
        <v>73</v>
      </c>
      <c r="O510" s="97" t="s">
        <v>73</v>
      </c>
      <c r="P510" s="97" t="s">
        <v>73</v>
      </c>
    </row>
    <row r="511" spans="2:16" s="12" customFormat="1" ht="76.5" x14ac:dyDescent="0.25">
      <c r="B511" s="95">
        <v>506</v>
      </c>
      <c r="C511" s="83" t="s">
        <v>640</v>
      </c>
      <c r="D511" s="83" t="s">
        <v>4940</v>
      </c>
      <c r="E511" s="83" t="s">
        <v>640</v>
      </c>
      <c r="F511" s="83" t="s">
        <v>92</v>
      </c>
      <c r="G511" s="85" t="s">
        <v>81</v>
      </c>
      <c r="H511" s="89" t="s">
        <v>218</v>
      </c>
      <c r="I511" s="86" t="s">
        <v>76</v>
      </c>
      <c r="J511" s="158">
        <v>0.91</v>
      </c>
      <c r="K511" s="96">
        <v>0</v>
      </c>
      <c r="L511" s="48">
        <f t="shared" si="9"/>
        <v>0.91</v>
      </c>
      <c r="M511" s="94"/>
      <c r="N511" s="97" t="s">
        <v>73</v>
      </c>
      <c r="O511" s="97" t="s">
        <v>73</v>
      </c>
      <c r="P511" s="97" t="s">
        <v>73</v>
      </c>
    </row>
    <row r="512" spans="2:16" s="12" customFormat="1" ht="76.5" x14ac:dyDescent="0.25">
      <c r="B512" s="95">
        <v>507</v>
      </c>
      <c r="C512" s="83" t="s">
        <v>641</v>
      </c>
      <c r="D512" s="83" t="s">
        <v>4940</v>
      </c>
      <c r="E512" s="83" t="s">
        <v>641</v>
      </c>
      <c r="F512" s="83" t="s">
        <v>92</v>
      </c>
      <c r="G512" s="85" t="s">
        <v>81</v>
      </c>
      <c r="H512" s="89" t="s">
        <v>218</v>
      </c>
      <c r="I512" s="86" t="s">
        <v>76</v>
      </c>
      <c r="J512" s="158">
        <v>0.57999999999999996</v>
      </c>
      <c r="K512" s="96">
        <v>0</v>
      </c>
      <c r="L512" s="48">
        <f t="shared" si="9"/>
        <v>0.57999999999999996</v>
      </c>
      <c r="M512" s="94"/>
      <c r="N512" s="97" t="s">
        <v>73</v>
      </c>
      <c r="O512" s="97" t="s">
        <v>73</v>
      </c>
      <c r="P512" s="97" t="s">
        <v>73</v>
      </c>
    </row>
    <row r="513" spans="2:16" s="12" customFormat="1" ht="76.5" x14ac:dyDescent="0.25">
      <c r="B513" s="95">
        <v>508</v>
      </c>
      <c r="C513" s="83" t="s">
        <v>642</v>
      </c>
      <c r="D513" s="83" t="s">
        <v>4940</v>
      </c>
      <c r="E513" s="83" t="s">
        <v>642</v>
      </c>
      <c r="F513" s="83" t="s">
        <v>92</v>
      </c>
      <c r="G513" s="85" t="s">
        <v>81</v>
      </c>
      <c r="H513" s="89" t="s">
        <v>218</v>
      </c>
      <c r="I513" s="86" t="s">
        <v>76</v>
      </c>
      <c r="J513" s="158">
        <v>0.15</v>
      </c>
      <c r="K513" s="96">
        <v>0</v>
      </c>
      <c r="L513" s="48">
        <f t="shared" si="9"/>
        <v>0.15</v>
      </c>
      <c r="M513" s="94"/>
      <c r="N513" s="97" t="s">
        <v>73</v>
      </c>
      <c r="O513" s="97" t="s">
        <v>73</v>
      </c>
      <c r="P513" s="97" t="s">
        <v>73</v>
      </c>
    </row>
    <row r="514" spans="2:16" s="12" customFormat="1" ht="76.5" x14ac:dyDescent="0.25">
      <c r="B514" s="95">
        <v>509</v>
      </c>
      <c r="C514" s="83" t="s">
        <v>643</v>
      </c>
      <c r="D514" s="83" t="s">
        <v>4940</v>
      </c>
      <c r="E514" s="83" t="s">
        <v>643</v>
      </c>
      <c r="F514" s="83" t="s">
        <v>92</v>
      </c>
      <c r="G514" s="85" t="s">
        <v>81</v>
      </c>
      <c r="H514" s="89" t="s">
        <v>218</v>
      </c>
      <c r="I514" s="86" t="s">
        <v>76</v>
      </c>
      <c r="J514" s="158">
        <v>0.13500000000000001</v>
      </c>
      <c r="K514" s="96">
        <v>0</v>
      </c>
      <c r="L514" s="48">
        <f t="shared" si="9"/>
        <v>0.13500000000000001</v>
      </c>
      <c r="M514" s="94"/>
      <c r="N514" s="97" t="s">
        <v>73</v>
      </c>
      <c r="O514" s="97" t="s">
        <v>73</v>
      </c>
      <c r="P514" s="97" t="s">
        <v>73</v>
      </c>
    </row>
    <row r="515" spans="2:16" s="12" customFormat="1" ht="76.5" x14ac:dyDescent="0.25">
      <c r="B515" s="95">
        <v>510</v>
      </c>
      <c r="C515" s="83" t="s">
        <v>644</v>
      </c>
      <c r="D515" s="83" t="s">
        <v>4940</v>
      </c>
      <c r="E515" s="83" t="s">
        <v>644</v>
      </c>
      <c r="F515" s="83" t="s">
        <v>92</v>
      </c>
      <c r="G515" s="85" t="s">
        <v>81</v>
      </c>
      <c r="H515" s="89" t="s">
        <v>218</v>
      </c>
      <c r="I515" s="86" t="s">
        <v>76</v>
      </c>
      <c r="J515" s="158">
        <v>0.77</v>
      </c>
      <c r="K515" s="96">
        <v>0</v>
      </c>
      <c r="L515" s="48">
        <f t="shared" si="9"/>
        <v>0.77</v>
      </c>
      <c r="M515" s="94"/>
      <c r="N515" s="97" t="s">
        <v>73</v>
      </c>
      <c r="O515" s="97" t="s">
        <v>73</v>
      </c>
      <c r="P515" s="97" t="s">
        <v>73</v>
      </c>
    </row>
    <row r="516" spans="2:16" s="12" customFormat="1" ht="76.5" x14ac:dyDescent="0.25">
      <c r="B516" s="95">
        <v>511</v>
      </c>
      <c r="C516" s="83" t="s">
        <v>645</v>
      </c>
      <c r="D516" s="83" t="s">
        <v>4940</v>
      </c>
      <c r="E516" s="83" t="s">
        <v>645</v>
      </c>
      <c r="F516" s="83" t="s">
        <v>92</v>
      </c>
      <c r="G516" s="85" t="s">
        <v>81</v>
      </c>
      <c r="H516" s="89" t="s">
        <v>218</v>
      </c>
      <c r="I516" s="86" t="s">
        <v>76</v>
      </c>
      <c r="J516" s="158">
        <v>0.25</v>
      </c>
      <c r="K516" s="96">
        <v>0</v>
      </c>
      <c r="L516" s="48">
        <f t="shared" si="9"/>
        <v>0.25</v>
      </c>
      <c r="M516" s="94"/>
      <c r="N516" s="97" t="s">
        <v>73</v>
      </c>
      <c r="O516" s="97" t="s">
        <v>73</v>
      </c>
      <c r="P516" s="97" t="s">
        <v>73</v>
      </c>
    </row>
    <row r="517" spans="2:16" s="12" customFormat="1" ht="76.5" x14ac:dyDescent="0.25">
      <c r="B517" s="95">
        <v>512</v>
      </c>
      <c r="C517" s="83" t="s">
        <v>646</v>
      </c>
      <c r="D517" s="83" t="s">
        <v>4940</v>
      </c>
      <c r="E517" s="83" t="s">
        <v>646</v>
      </c>
      <c r="F517" s="83" t="s">
        <v>92</v>
      </c>
      <c r="G517" s="85" t="s">
        <v>81</v>
      </c>
      <c r="H517" s="89" t="s">
        <v>218</v>
      </c>
      <c r="I517" s="86" t="s">
        <v>76</v>
      </c>
      <c r="J517" s="158">
        <v>0.36</v>
      </c>
      <c r="K517" s="96">
        <v>0</v>
      </c>
      <c r="L517" s="48">
        <f t="shared" si="9"/>
        <v>0.36</v>
      </c>
      <c r="M517" s="94"/>
      <c r="N517" s="97" t="s">
        <v>73</v>
      </c>
      <c r="O517" s="97" t="s">
        <v>73</v>
      </c>
      <c r="P517" s="97" t="s">
        <v>73</v>
      </c>
    </row>
    <row r="518" spans="2:16" s="12" customFormat="1" ht="76.5" x14ac:dyDescent="0.25">
      <c r="B518" s="95">
        <v>513</v>
      </c>
      <c r="C518" s="83" t="s">
        <v>647</v>
      </c>
      <c r="D518" s="83" t="s">
        <v>4940</v>
      </c>
      <c r="E518" s="83" t="s">
        <v>647</v>
      </c>
      <c r="F518" s="83" t="s">
        <v>92</v>
      </c>
      <c r="G518" s="85" t="s">
        <v>81</v>
      </c>
      <c r="H518" s="89" t="s">
        <v>218</v>
      </c>
      <c r="I518" s="86" t="s">
        <v>76</v>
      </c>
      <c r="J518" s="158">
        <v>0.61</v>
      </c>
      <c r="K518" s="96">
        <v>0</v>
      </c>
      <c r="L518" s="48">
        <f t="shared" si="9"/>
        <v>0.61</v>
      </c>
      <c r="M518" s="94"/>
      <c r="N518" s="97" t="s">
        <v>73</v>
      </c>
      <c r="O518" s="97" t="s">
        <v>73</v>
      </c>
      <c r="P518" s="97" t="s">
        <v>73</v>
      </c>
    </row>
    <row r="519" spans="2:16" s="12" customFormat="1" ht="76.5" x14ac:dyDescent="0.25">
      <c r="B519" s="95">
        <v>514</v>
      </c>
      <c r="C519" s="83" t="s">
        <v>648</v>
      </c>
      <c r="D519" s="83" t="s">
        <v>4940</v>
      </c>
      <c r="E519" s="83" t="s">
        <v>648</v>
      </c>
      <c r="F519" s="83" t="s">
        <v>92</v>
      </c>
      <c r="G519" s="85" t="s">
        <v>81</v>
      </c>
      <c r="H519" s="89" t="s">
        <v>218</v>
      </c>
      <c r="I519" s="86" t="s">
        <v>76</v>
      </c>
      <c r="J519" s="158">
        <v>0.37</v>
      </c>
      <c r="K519" s="96">
        <v>0</v>
      </c>
      <c r="L519" s="48">
        <f t="shared" si="9"/>
        <v>0.37</v>
      </c>
      <c r="M519" s="94"/>
      <c r="N519" s="97" t="s">
        <v>73</v>
      </c>
      <c r="O519" s="97" t="s">
        <v>73</v>
      </c>
      <c r="P519" s="97" t="s">
        <v>73</v>
      </c>
    </row>
    <row r="520" spans="2:16" s="12" customFormat="1" ht="76.5" x14ac:dyDescent="0.25">
      <c r="B520" s="95">
        <v>515</v>
      </c>
      <c r="C520" s="83" t="s">
        <v>649</v>
      </c>
      <c r="D520" s="83" t="s">
        <v>4940</v>
      </c>
      <c r="E520" s="83" t="s">
        <v>649</v>
      </c>
      <c r="F520" s="83" t="s">
        <v>92</v>
      </c>
      <c r="G520" s="85" t="s">
        <v>81</v>
      </c>
      <c r="H520" s="89" t="s">
        <v>218</v>
      </c>
      <c r="I520" s="86" t="s">
        <v>76</v>
      </c>
      <c r="J520" s="158">
        <v>0.76</v>
      </c>
      <c r="K520" s="96">
        <v>0</v>
      </c>
      <c r="L520" s="48">
        <f t="shared" si="9"/>
        <v>0.76</v>
      </c>
      <c r="M520" s="94"/>
      <c r="N520" s="97" t="s">
        <v>73</v>
      </c>
      <c r="O520" s="97" t="s">
        <v>73</v>
      </c>
      <c r="P520" s="97" t="s">
        <v>73</v>
      </c>
    </row>
    <row r="521" spans="2:16" s="12" customFormat="1" ht="76.5" x14ac:dyDescent="0.25">
      <c r="B521" s="95">
        <v>516</v>
      </c>
      <c r="C521" s="83" t="s">
        <v>650</v>
      </c>
      <c r="D521" s="83" t="s">
        <v>4940</v>
      </c>
      <c r="E521" s="83" t="s">
        <v>650</v>
      </c>
      <c r="F521" s="83" t="s">
        <v>92</v>
      </c>
      <c r="G521" s="85" t="s">
        <v>81</v>
      </c>
      <c r="H521" s="89" t="s">
        <v>218</v>
      </c>
      <c r="I521" s="86" t="s">
        <v>76</v>
      </c>
      <c r="J521" s="158">
        <v>0.77</v>
      </c>
      <c r="K521" s="96">
        <v>0</v>
      </c>
      <c r="L521" s="48">
        <f t="shared" si="9"/>
        <v>0.77</v>
      </c>
      <c r="M521" s="94"/>
      <c r="N521" s="97" t="s">
        <v>73</v>
      </c>
      <c r="O521" s="97" t="s">
        <v>73</v>
      </c>
      <c r="P521" s="97" t="s">
        <v>73</v>
      </c>
    </row>
    <row r="522" spans="2:16" s="12" customFormat="1" ht="76.5" x14ac:dyDescent="0.25">
      <c r="B522" s="95">
        <v>517</v>
      </c>
      <c r="C522" s="83" t="s">
        <v>651</v>
      </c>
      <c r="D522" s="83" t="s">
        <v>4940</v>
      </c>
      <c r="E522" s="83" t="s">
        <v>651</v>
      </c>
      <c r="F522" s="83" t="s">
        <v>92</v>
      </c>
      <c r="G522" s="85" t="s">
        <v>81</v>
      </c>
      <c r="H522" s="89" t="s">
        <v>218</v>
      </c>
      <c r="I522" s="86" t="s">
        <v>76</v>
      </c>
      <c r="J522" s="158">
        <v>0.49</v>
      </c>
      <c r="K522" s="96">
        <v>0</v>
      </c>
      <c r="L522" s="48">
        <f t="shared" si="9"/>
        <v>0.49</v>
      </c>
      <c r="M522" s="94"/>
      <c r="N522" s="97" t="s">
        <v>73</v>
      </c>
      <c r="O522" s="97" t="s">
        <v>73</v>
      </c>
      <c r="P522" s="97" t="s">
        <v>73</v>
      </c>
    </row>
    <row r="523" spans="2:16" s="12" customFormat="1" ht="76.5" x14ac:dyDescent="0.25">
      <c r="B523" s="95">
        <v>518</v>
      </c>
      <c r="C523" s="83" t="s">
        <v>652</v>
      </c>
      <c r="D523" s="83" t="s">
        <v>4940</v>
      </c>
      <c r="E523" s="83" t="s">
        <v>652</v>
      </c>
      <c r="F523" s="83" t="s">
        <v>92</v>
      </c>
      <c r="G523" s="85" t="s">
        <v>81</v>
      </c>
      <c r="H523" s="89" t="s">
        <v>218</v>
      </c>
      <c r="I523" s="86" t="s">
        <v>76</v>
      </c>
      <c r="J523" s="158">
        <v>0.45</v>
      </c>
      <c r="K523" s="96">
        <v>0</v>
      </c>
      <c r="L523" s="48">
        <f t="shared" si="9"/>
        <v>0.45</v>
      </c>
      <c r="M523" s="94"/>
      <c r="N523" s="97" t="s">
        <v>73</v>
      </c>
      <c r="O523" s="97" t="s">
        <v>73</v>
      </c>
      <c r="P523" s="97" t="s">
        <v>73</v>
      </c>
    </row>
    <row r="524" spans="2:16" s="12" customFormat="1" ht="76.5" x14ac:dyDescent="0.25">
      <c r="B524" s="95">
        <v>519</v>
      </c>
      <c r="C524" s="83" t="s">
        <v>653</v>
      </c>
      <c r="D524" s="83" t="s">
        <v>4940</v>
      </c>
      <c r="E524" s="83" t="s">
        <v>653</v>
      </c>
      <c r="F524" s="83" t="s">
        <v>92</v>
      </c>
      <c r="G524" s="85" t="s">
        <v>81</v>
      </c>
      <c r="H524" s="89" t="s">
        <v>218</v>
      </c>
      <c r="I524" s="86" t="s">
        <v>76</v>
      </c>
      <c r="J524" s="158">
        <v>0.4</v>
      </c>
      <c r="K524" s="96">
        <v>0</v>
      </c>
      <c r="L524" s="48">
        <f t="shared" si="9"/>
        <v>0.4</v>
      </c>
      <c r="M524" s="94"/>
      <c r="N524" s="97" t="s">
        <v>73</v>
      </c>
      <c r="O524" s="97" t="s">
        <v>73</v>
      </c>
      <c r="P524" s="97" t="s">
        <v>73</v>
      </c>
    </row>
    <row r="525" spans="2:16" s="12" customFormat="1" ht="76.5" x14ac:dyDescent="0.25">
      <c r="B525" s="95">
        <v>520</v>
      </c>
      <c r="C525" s="83" t="s">
        <v>654</v>
      </c>
      <c r="D525" s="83" t="s">
        <v>4940</v>
      </c>
      <c r="E525" s="83" t="s">
        <v>654</v>
      </c>
      <c r="F525" s="83" t="s">
        <v>92</v>
      </c>
      <c r="G525" s="85" t="s">
        <v>81</v>
      </c>
      <c r="H525" s="89" t="s">
        <v>218</v>
      </c>
      <c r="I525" s="86" t="s">
        <v>76</v>
      </c>
      <c r="J525" s="158">
        <v>0.82</v>
      </c>
      <c r="K525" s="96">
        <v>0</v>
      </c>
      <c r="L525" s="48">
        <f t="shared" si="9"/>
        <v>0.82</v>
      </c>
      <c r="M525" s="94"/>
      <c r="N525" s="97" t="s">
        <v>73</v>
      </c>
      <c r="O525" s="97" t="s">
        <v>73</v>
      </c>
      <c r="P525" s="97" t="s">
        <v>73</v>
      </c>
    </row>
    <row r="526" spans="2:16" s="12" customFormat="1" ht="76.5" x14ac:dyDescent="0.25">
      <c r="B526" s="95">
        <v>521</v>
      </c>
      <c r="C526" s="83" t="s">
        <v>655</v>
      </c>
      <c r="D526" s="83" t="s">
        <v>4940</v>
      </c>
      <c r="E526" s="83" t="s">
        <v>655</v>
      </c>
      <c r="F526" s="83" t="s">
        <v>92</v>
      </c>
      <c r="G526" s="85" t="s">
        <v>81</v>
      </c>
      <c r="H526" s="89" t="s">
        <v>218</v>
      </c>
      <c r="I526" s="86" t="s">
        <v>76</v>
      </c>
      <c r="J526" s="158">
        <v>0.41</v>
      </c>
      <c r="K526" s="96">
        <v>0</v>
      </c>
      <c r="L526" s="48">
        <f t="shared" si="9"/>
        <v>0.41</v>
      </c>
      <c r="M526" s="94"/>
      <c r="N526" s="97" t="s">
        <v>73</v>
      </c>
      <c r="O526" s="97" t="s">
        <v>73</v>
      </c>
      <c r="P526" s="97" t="s">
        <v>73</v>
      </c>
    </row>
    <row r="527" spans="2:16" s="12" customFormat="1" ht="76.5" x14ac:dyDescent="0.25">
      <c r="B527" s="95">
        <v>522</v>
      </c>
      <c r="C527" s="83" t="s">
        <v>656</v>
      </c>
      <c r="D527" s="83" t="s">
        <v>4940</v>
      </c>
      <c r="E527" s="83" t="s">
        <v>656</v>
      </c>
      <c r="F527" s="83" t="s">
        <v>92</v>
      </c>
      <c r="G527" s="85" t="s">
        <v>81</v>
      </c>
      <c r="H527" s="89" t="s">
        <v>218</v>
      </c>
      <c r="I527" s="86" t="s">
        <v>76</v>
      </c>
      <c r="J527" s="158">
        <v>1.37</v>
      </c>
      <c r="K527" s="96">
        <v>0</v>
      </c>
      <c r="L527" s="48">
        <f t="shared" si="9"/>
        <v>1.37</v>
      </c>
      <c r="M527" s="94"/>
      <c r="N527" s="97" t="s">
        <v>73</v>
      </c>
      <c r="O527" s="97" t="s">
        <v>73</v>
      </c>
      <c r="P527" s="97" t="s">
        <v>73</v>
      </c>
    </row>
    <row r="528" spans="2:16" s="12" customFormat="1" ht="76.5" x14ac:dyDescent="0.25">
      <c r="B528" s="95">
        <v>523</v>
      </c>
      <c r="C528" s="83" t="s">
        <v>657</v>
      </c>
      <c r="D528" s="83" t="s">
        <v>4940</v>
      </c>
      <c r="E528" s="83" t="s">
        <v>657</v>
      </c>
      <c r="F528" s="83" t="s">
        <v>92</v>
      </c>
      <c r="G528" s="85" t="s">
        <v>81</v>
      </c>
      <c r="H528" s="89" t="s">
        <v>218</v>
      </c>
      <c r="I528" s="86" t="s">
        <v>76</v>
      </c>
      <c r="J528" s="158">
        <v>0.57999999999999996</v>
      </c>
      <c r="K528" s="96">
        <v>0</v>
      </c>
      <c r="L528" s="48">
        <f t="shared" si="9"/>
        <v>0.57999999999999996</v>
      </c>
      <c r="M528" s="94"/>
      <c r="N528" s="97" t="s">
        <v>73</v>
      </c>
      <c r="O528" s="97" t="s">
        <v>73</v>
      </c>
      <c r="P528" s="97" t="s">
        <v>73</v>
      </c>
    </row>
    <row r="529" spans="2:16" s="12" customFormat="1" ht="76.5" x14ac:dyDescent="0.25">
      <c r="B529" s="95">
        <v>524</v>
      </c>
      <c r="C529" s="83" t="s">
        <v>658</v>
      </c>
      <c r="D529" s="83" t="s">
        <v>4940</v>
      </c>
      <c r="E529" s="83" t="s">
        <v>658</v>
      </c>
      <c r="F529" s="83" t="s">
        <v>92</v>
      </c>
      <c r="G529" s="85" t="s">
        <v>81</v>
      </c>
      <c r="H529" s="89" t="s">
        <v>218</v>
      </c>
      <c r="I529" s="86" t="s">
        <v>76</v>
      </c>
      <c r="J529" s="158">
        <v>0.48</v>
      </c>
      <c r="K529" s="96">
        <v>0</v>
      </c>
      <c r="L529" s="48">
        <f t="shared" si="9"/>
        <v>0.48</v>
      </c>
      <c r="M529" s="94"/>
      <c r="N529" s="97" t="s">
        <v>73</v>
      </c>
      <c r="O529" s="97" t="s">
        <v>73</v>
      </c>
      <c r="P529" s="97" t="s">
        <v>73</v>
      </c>
    </row>
    <row r="530" spans="2:16" s="12" customFormat="1" ht="76.5" x14ac:dyDescent="0.25">
      <c r="B530" s="95">
        <v>525</v>
      </c>
      <c r="C530" s="83" t="s">
        <v>659</v>
      </c>
      <c r="D530" s="83" t="s">
        <v>4940</v>
      </c>
      <c r="E530" s="83" t="s">
        <v>659</v>
      </c>
      <c r="F530" s="83" t="s">
        <v>92</v>
      </c>
      <c r="G530" s="85" t="s">
        <v>81</v>
      </c>
      <c r="H530" s="89" t="s">
        <v>218</v>
      </c>
      <c r="I530" s="86" t="s">
        <v>76</v>
      </c>
      <c r="J530" s="158">
        <v>0.48</v>
      </c>
      <c r="K530" s="96">
        <v>0</v>
      </c>
      <c r="L530" s="48">
        <f t="shared" si="9"/>
        <v>0.48</v>
      </c>
      <c r="M530" s="94"/>
      <c r="N530" s="97" t="s">
        <v>73</v>
      </c>
      <c r="O530" s="97" t="s">
        <v>73</v>
      </c>
      <c r="P530" s="97" t="s">
        <v>73</v>
      </c>
    </row>
    <row r="531" spans="2:16" s="12" customFormat="1" ht="76.5" x14ac:dyDescent="0.25">
      <c r="B531" s="95">
        <v>526</v>
      </c>
      <c r="C531" s="83" t="s">
        <v>660</v>
      </c>
      <c r="D531" s="83" t="s">
        <v>4940</v>
      </c>
      <c r="E531" s="83" t="s">
        <v>660</v>
      </c>
      <c r="F531" s="83" t="s">
        <v>92</v>
      </c>
      <c r="G531" s="85" t="s">
        <v>81</v>
      </c>
      <c r="H531" s="89" t="s">
        <v>218</v>
      </c>
      <c r="I531" s="86" t="s">
        <v>76</v>
      </c>
      <c r="J531" s="158">
        <v>6.3E-2</v>
      </c>
      <c r="K531" s="96">
        <v>0</v>
      </c>
      <c r="L531" s="48">
        <f t="shared" si="9"/>
        <v>6.3E-2</v>
      </c>
      <c r="M531" s="94"/>
      <c r="N531" s="97" t="s">
        <v>73</v>
      </c>
      <c r="O531" s="97" t="s">
        <v>73</v>
      </c>
      <c r="P531" s="97" t="s">
        <v>73</v>
      </c>
    </row>
    <row r="532" spans="2:16" s="12" customFormat="1" ht="76.5" x14ac:dyDescent="0.25">
      <c r="B532" s="95">
        <v>527</v>
      </c>
      <c r="C532" s="83" t="s">
        <v>661</v>
      </c>
      <c r="D532" s="83" t="s">
        <v>4940</v>
      </c>
      <c r="E532" s="83" t="s">
        <v>661</v>
      </c>
      <c r="F532" s="83" t="s">
        <v>92</v>
      </c>
      <c r="G532" s="85" t="s">
        <v>81</v>
      </c>
      <c r="H532" s="89" t="s">
        <v>218</v>
      </c>
      <c r="I532" s="86" t="s">
        <v>76</v>
      </c>
      <c r="J532" s="158">
        <v>0.47</v>
      </c>
      <c r="K532" s="96">
        <v>0</v>
      </c>
      <c r="L532" s="48">
        <f t="shared" si="9"/>
        <v>0.47</v>
      </c>
      <c r="M532" s="94"/>
      <c r="N532" s="97" t="s">
        <v>73</v>
      </c>
      <c r="O532" s="97" t="s">
        <v>73</v>
      </c>
      <c r="P532" s="97" t="s">
        <v>73</v>
      </c>
    </row>
    <row r="533" spans="2:16" s="12" customFormat="1" ht="76.5" x14ac:dyDescent="0.25">
      <c r="B533" s="95">
        <v>528</v>
      </c>
      <c r="C533" s="83" t="s">
        <v>662</v>
      </c>
      <c r="D533" s="83" t="s">
        <v>4940</v>
      </c>
      <c r="E533" s="83" t="s">
        <v>662</v>
      </c>
      <c r="F533" s="83" t="s">
        <v>92</v>
      </c>
      <c r="G533" s="85" t="s">
        <v>81</v>
      </c>
      <c r="H533" s="89" t="s">
        <v>218</v>
      </c>
      <c r="I533" s="86" t="s">
        <v>76</v>
      </c>
      <c r="J533" s="158">
        <v>0.42</v>
      </c>
      <c r="K533" s="96">
        <v>0</v>
      </c>
      <c r="L533" s="48">
        <f t="shared" si="9"/>
        <v>0.42</v>
      </c>
      <c r="M533" s="94"/>
      <c r="N533" s="97" t="s">
        <v>73</v>
      </c>
      <c r="O533" s="97" t="s">
        <v>73</v>
      </c>
      <c r="P533" s="97" t="s">
        <v>73</v>
      </c>
    </row>
    <row r="534" spans="2:16" s="12" customFormat="1" ht="76.5" x14ac:dyDescent="0.25">
      <c r="B534" s="95">
        <v>529</v>
      </c>
      <c r="C534" s="83" t="s">
        <v>663</v>
      </c>
      <c r="D534" s="83" t="s">
        <v>4940</v>
      </c>
      <c r="E534" s="83" t="s">
        <v>663</v>
      </c>
      <c r="F534" s="83" t="s">
        <v>92</v>
      </c>
      <c r="G534" s="85" t="s">
        <v>81</v>
      </c>
      <c r="H534" s="89" t="s">
        <v>218</v>
      </c>
      <c r="I534" s="86" t="s">
        <v>76</v>
      </c>
      <c r="J534" s="158">
        <v>2.25</v>
      </c>
      <c r="K534" s="96">
        <v>0</v>
      </c>
      <c r="L534" s="48">
        <f t="shared" si="9"/>
        <v>2.25</v>
      </c>
      <c r="M534" s="94"/>
      <c r="N534" s="97" t="s">
        <v>73</v>
      </c>
      <c r="O534" s="97" t="s">
        <v>73</v>
      </c>
      <c r="P534" s="97" t="s">
        <v>73</v>
      </c>
    </row>
    <row r="535" spans="2:16" s="12" customFormat="1" ht="76.5" x14ac:dyDescent="0.25">
      <c r="B535" s="95">
        <v>530</v>
      </c>
      <c r="C535" s="83" t="s">
        <v>664</v>
      </c>
      <c r="D535" s="83" t="s">
        <v>4940</v>
      </c>
      <c r="E535" s="83" t="s">
        <v>664</v>
      </c>
      <c r="F535" s="83" t="s">
        <v>92</v>
      </c>
      <c r="G535" s="85" t="s">
        <v>81</v>
      </c>
      <c r="H535" s="89" t="s">
        <v>218</v>
      </c>
      <c r="I535" s="86" t="s">
        <v>76</v>
      </c>
      <c r="J535" s="158">
        <v>0.13500000000000001</v>
      </c>
      <c r="K535" s="96">
        <v>0</v>
      </c>
      <c r="L535" s="48">
        <f t="shared" si="9"/>
        <v>0.13500000000000001</v>
      </c>
      <c r="M535" s="94"/>
      <c r="N535" s="97" t="s">
        <v>73</v>
      </c>
      <c r="O535" s="97" t="s">
        <v>73</v>
      </c>
      <c r="P535" s="97" t="s">
        <v>73</v>
      </c>
    </row>
    <row r="536" spans="2:16" s="12" customFormat="1" ht="76.5" x14ac:dyDescent="0.25">
      <c r="B536" s="95">
        <v>531</v>
      </c>
      <c r="C536" s="83" t="s">
        <v>665</v>
      </c>
      <c r="D536" s="83" t="s">
        <v>4940</v>
      </c>
      <c r="E536" s="83" t="s">
        <v>665</v>
      </c>
      <c r="F536" s="83" t="s">
        <v>92</v>
      </c>
      <c r="G536" s="85" t="s">
        <v>81</v>
      </c>
      <c r="H536" s="89" t="s">
        <v>218</v>
      </c>
      <c r="I536" s="86" t="s">
        <v>76</v>
      </c>
      <c r="J536" s="158">
        <v>0.315</v>
      </c>
      <c r="K536" s="96">
        <v>0</v>
      </c>
      <c r="L536" s="48">
        <f t="shared" si="9"/>
        <v>0.315</v>
      </c>
      <c r="M536" s="94"/>
      <c r="N536" s="97" t="s">
        <v>73</v>
      </c>
      <c r="O536" s="97" t="s">
        <v>73</v>
      </c>
      <c r="P536" s="97" t="s">
        <v>73</v>
      </c>
    </row>
    <row r="537" spans="2:16" s="12" customFormat="1" ht="76.5" x14ac:dyDescent="0.25">
      <c r="B537" s="95">
        <v>532</v>
      </c>
      <c r="C537" s="83" t="s">
        <v>666</v>
      </c>
      <c r="D537" s="83" t="s">
        <v>4940</v>
      </c>
      <c r="E537" s="83" t="s">
        <v>666</v>
      </c>
      <c r="F537" s="83" t="s">
        <v>92</v>
      </c>
      <c r="G537" s="85" t="s">
        <v>81</v>
      </c>
      <c r="H537" s="89" t="s">
        <v>218</v>
      </c>
      <c r="I537" s="86" t="s">
        <v>76</v>
      </c>
      <c r="J537" s="158">
        <v>0.84</v>
      </c>
      <c r="K537" s="96">
        <v>0</v>
      </c>
      <c r="L537" s="48">
        <f t="shared" si="9"/>
        <v>0.84</v>
      </c>
      <c r="M537" s="94"/>
      <c r="N537" s="97" t="s">
        <v>73</v>
      </c>
      <c r="O537" s="97" t="s">
        <v>73</v>
      </c>
      <c r="P537" s="97" t="s">
        <v>73</v>
      </c>
    </row>
    <row r="538" spans="2:16" s="12" customFormat="1" ht="76.5" x14ac:dyDescent="0.25">
      <c r="B538" s="95">
        <v>533</v>
      </c>
      <c r="C538" s="83" t="s">
        <v>667</v>
      </c>
      <c r="D538" s="83" t="s">
        <v>4940</v>
      </c>
      <c r="E538" s="83" t="s">
        <v>667</v>
      </c>
      <c r="F538" s="83" t="s">
        <v>92</v>
      </c>
      <c r="G538" s="85" t="s">
        <v>81</v>
      </c>
      <c r="H538" s="89" t="s">
        <v>218</v>
      </c>
      <c r="I538" s="86" t="s">
        <v>76</v>
      </c>
      <c r="J538" s="158">
        <v>2.76</v>
      </c>
      <c r="K538" s="96">
        <v>0</v>
      </c>
      <c r="L538" s="48">
        <f t="shared" si="9"/>
        <v>2.76</v>
      </c>
      <c r="M538" s="94"/>
      <c r="N538" s="97" t="s">
        <v>73</v>
      </c>
      <c r="O538" s="97" t="s">
        <v>73</v>
      </c>
      <c r="P538" s="97" t="s">
        <v>73</v>
      </c>
    </row>
    <row r="539" spans="2:16" s="12" customFormat="1" ht="76.5" x14ac:dyDescent="0.25">
      <c r="B539" s="95">
        <v>534</v>
      </c>
      <c r="C539" s="83" t="s">
        <v>668</v>
      </c>
      <c r="D539" s="83" t="s">
        <v>4940</v>
      </c>
      <c r="E539" s="83" t="s">
        <v>668</v>
      </c>
      <c r="F539" s="83" t="s">
        <v>92</v>
      </c>
      <c r="G539" s="85" t="s">
        <v>81</v>
      </c>
      <c r="H539" s="89" t="s">
        <v>218</v>
      </c>
      <c r="I539" s="86" t="s">
        <v>76</v>
      </c>
      <c r="J539" s="158">
        <v>0.68</v>
      </c>
      <c r="K539" s="96">
        <v>0</v>
      </c>
      <c r="L539" s="48">
        <f t="shared" si="9"/>
        <v>0.68</v>
      </c>
      <c r="M539" s="94"/>
      <c r="N539" s="97" t="s">
        <v>73</v>
      </c>
      <c r="O539" s="97" t="s">
        <v>73</v>
      </c>
      <c r="P539" s="97" t="s">
        <v>73</v>
      </c>
    </row>
    <row r="540" spans="2:16" s="12" customFormat="1" ht="76.5" x14ac:dyDescent="0.25">
      <c r="B540" s="95">
        <v>535</v>
      </c>
      <c r="C540" s="83" t="s">
        <v>669</v>
      </c>
      <c r="D540" s="83" t="s">
        <v>4940</v>
      </c>
      <c r="E540" s="83" t="s">
        <v>669</v>
      </c>
      <c r="F540" s="83" t="s">
        <v>92</v>
      </c>
      <c r="G540" s="85" t="s">
        <v>81</v>
      </c>
      <c r="H540" s="89" t="s">
        <v>218</v>
      </c>
      <c r="I540" s="86" t="s">
        <v>76</v>
      </c>
      <c r="J540" s="158">
        <v>0.7</v>
      </c>
      <c r="K540" s="96">
        <v>0</v>
      </c>
      <c r="L540" s="48">
        <f t="shared" si="9"/>
        <v>0.7</v>
      </c>
      <c r="M540" s="94"/>
      <c r="N540" s="97" t="s">
        <v>73</v>
      </c>
      <c r="O540" s="97" t="s">
        <v>73</v>
      </c>
      <c r="P540" s="97" t="s">
        <v>73</v>
      </c>
    </row>
    <row r="541" spans="2:16" s="12" customFormat="1" ht="76.5" x14ac:dyDescent="0.25">
      <c r="B541" s="95">
        <v>536</v>
      </c>
      <c r="C541" s="83" t="s">
        <v>670</v>
      </c>
      <c r="D541" s="83" t="s">
        <v>4940</v>
      </c>
      <c r="E541" s="83" t="s">
        <v>670</v>
      </c>
      <c r="F541" s="83" t="s">
        <v>92</v>
      </c>
      <c r="G541" s="85" t="s">
        <v>81</v>
      </c>
      <c r="H541" s="89" t="s">
        <v>218</v>
      </c>
      <c r="I541" s="86" t="s">
        <v>76</v>
      </c>
      <c r="J541" s="158">
        <v>0.56999999999999995</v>
      </c>
      <c r="K541" s="96">
        <v>0</v>
      </c>
      <c r="L541" s="48">
        <f t="shared" si="9"/>
        <v>0.56999999999999995</v>
      </c>
      <c r="M541" s="94"/>
      <c r="N541" s="97" t="s">
        <v>73</v>
      </c>
      <c r="O541" s="97" t="s">
        <v>73</v>
      </c>
      <c r="P541" s="97" t="s">
        <v>73</v>
      </c>
    </row>
    <row r="542" spans="2:16" s="12" customFormat="1" ht="76.5" x14ac:dyDescent="0.25">
      <c r="B542" s="95">
        <v>537</v>
      </c>
      <c r="C542" s="83" t="s">
        <v>671</v>
      </c>
      <c r="D542" s="83" t="s">
        <v>4940</v>
      </c>
      <c r="E542" s="83" t="s">
        <v>671</v>
      </c>
      <c r="F542" s="83" t="s">
        <v>92</v>
      </c>
      <c r="G542" s="85" t="s">
        <v>81</v>
      </c>
      <c r="H542" s="89" t="s">
        <v>218</v>
      </c>
      <c r="I542" s="86" t="s">
        <v>76</v>
      </c>
      <c r="J542" s="158">
        <v>0.61</v>
      </c>
      <c r="K542" s="96">
        <v>0</v>
      </c>
      <c r="L542" s="48">
        <f t="shared" si="9"/>
        <v>0.61</v>
      </c>
      <c r="M542" s="94"/>
      <c r="N542" s="97" t="s">
        <v>73</v>
      </c>
      <c r="O542" s="97" t="s">
        <v>73</v>
      </c>
      <c r="P542" s="97" t="s">
        <v>73</v>
      </c>
    </row>
    <row r="543" spans="2:16" s="12" customFormat="1" ht="76.5" x14ac:dyDescent="0.25">
      <c r="B543" s="95">
        <v>538</v>
      </c>
      <c r="C543" s="83" t="s">
        <v>672</v>
      </c>
      <c r="D543" s="83" t="s">
        <v>4940</v>
      </c>
      <c r="E543" s="83" t="s">
        <v>672</v>
      </c>
      <c r="F543" s="83" t="s">
        <v>92</v>
      </c>
      <c r="G543" s="85" t="s">
        <v>81</v>
      </c>
      <c r="H543" s="89" t="s">
        <v>218</v>
      </c>
      <c r="I543" s="86" t="s">
        <v>76</v>
      </c>
      <c r="J543" s="158">
        <v>0.51</v>
      </c>
      <c r="K543" s="96">
        <v>0</v>
      </c>
      <c r="L543" s="48">
        <f t="shared" si="9"/>
        <v>0.51</v>
      </c>
      <c r="M543" s="94"/>
      <c r="N543" s="97" t="s">
        <v>73</v>
      </c>
      <c r="O543" s="97" t="s">
        <v>73</v>
      </c>
      <c r="P543" s="97" t="s">
        <v>73</v>
      </c>
    </row>
    <row r="544" spans="2:16" s="12" customFormat="1" ht="76.5" x14ac:dyDescent="0.25">
      <c r="B544" s="95">
        <v>539</v>
      </c>
      <c r="C544" s="83" t="s">
        <v>673</v>
      </c>
      <c r="D544" s="83" t="s">
        <v>4940</v>
      </c>
      <c r="E544" s="83" t="s">
        <v>673</v>
      </c>
      <c r="F544" s="83" t="s">
        <v>92</v>
      </c>
      <c r="G544" s="85" t="s">
        <v>81</v>
      </c>
      <c r="H544" s="89" t="s">
        <v>218</v>
      </c>
      <c r="I544" s="86" t="s">
        <v>76</v>
      </c>
      <c r="J544" s="158">
        <v>0.18</v>
      </c>
      <c r="K544" s="96">
        <v>0</v>
      </c>
      <c r="L544" s="48">
        <f t="shared" si="9"/>
        <v>0.18</v>
      </c>
      <c r="M544" s="94"/>
      <c r="N544" s="97" t="s">
        <v>73</v>
      </c>
      <c r="O544" s="97" t="s">
        <v>73</v>
      </c>
      <c r="P544" s="97" t="s">
        <v>73</v>
      </c>
    </row>
    <row r="545" spans="2:16" s="12" customFormat="1" ht="76.5" x14ac:dyDescent="0.25">
      <c r="B545" s="95">
        <v>540</v>
      </c>
      <c r="C545" s="83" t="s">
        <v>674</v>
      </c>
      <c r="D545" s="83" t="s">
        <v>4940</v>
      </c>
      <c r="E545" s="83" t="s">
        <v>674</v>
      </c>
      <c r="F545" s="83" t="s">
        <v>92</v>
      </c>
      <c r="G545" s="85" t="s">
        <v>81</v>
      </c>
      <c r="H545" s="89" t="s">
        <v>218</v>
      </c>
      <c r="I545" s="86" t="s">
        <v>76</v>
      </c>
      <c r="J545" s="158">
        <v>0.20799999999999999</v>
      </c>
      <c r="K545" s="96">
        <v>0</v>
      </c>
      <c r="L545" s="48">
        <f t="shared" si="9"/>
        <v>0.20799999999999999</v>
      </c>
      <c r="M545" s="94"/>
      <c r="N545" s="97" t="s">
        <v>73</v>
      </c>
      <c r="O545" s="97" t="s">
        <v>73</v>
      </c>
      <c r="P545" s="97" t="s">
        <v>73</v>
      </c>
    </row>
    <row r="546" spans="2:16" s="12" customFormat="1" ht="76.5" x14ac:dyDescent="0.25">
      <c r="B546" s="95">
        <v>541</v>
      </c>
      <c r="C546" s="83" t="s">
        <v>675</v>
      </c>
      <c r="D546" s="83" t="s">
        <v>4940</v>
      </c>
      <c r="E546" s="83" t="s">
        <v>675</v>
      </c>
      <c r="F546" s="83" t="s">
        <v>92</v>
      </c>
      <c r="G546" s="85" t="s">
        <v>81</v>
      </c>
      <c r="H546" s="89" t="s">
        <v>218</v>
      </c>
      <c r="I546" s="86" t="s">
        <v>76</v>
      </c>
      <c r="J546" s="158">
        <v>0.17499999999999999</v>
      </c>
      <c r="K546" s="96">
        <v>0</v>
      </c>
      <c r="L546" s="48">
        <f t="shared" si="9"/>
        <v>0.17499999999999999</v>
      </c>
      <c r="M546" s="94"/>
      <c r="N546" s="97" t="s">
        <v>73</v>
      </c>
      <c r="O546" s="97" t="s">
        <v>73</v>
      </c>
      <c r="P546" s="97" t="s">
        <v>73</v>
      </c>
    </row>
    <row r="547" spans="2:16" s="12" customFormat="1" ht="76.5" x14ac:dyDescent="0.25">
      <c r="B547" s="95">
        <v>542</v>
      </c>
      <c r="C547" s="83" t="s">
        <v>676</v>
      </c>
      <c r="D547" s="83" t="s">
        <v>4940</v>
      </c>
      <c r="E547" s="83" t="s">
        <v>676</v>
      </c>
      <c r="F547" s="83" t="s">
        <v>92</v>
      </c>
      <c r="G547" s="85" t="s">
        <v>81</v>
      </c>
      <c r="H547" s="89" t="s">
        <v>218</v>
      </c>
      <c r="I547" s="86" t="s">
        <v>76</v>
      </c>
      <c r="J547" s="158">
        <v>0.20300000000000001</v>
      </c>
      <c r="K547" s="96">
        <v>0</v>
      </c>
      <c r="L547" s="48">
        <f t="shared" si="9"/>
        <v>0.20300000000000001</v>
      </c>
      <c r="M547" s="94"/>
      <c r="N547" s="97" t="s">
        <v>73</v>
      </c>
      <c r="O547" s="97" t="s">
        <v>73</v>
      </c>
      <c r="P547" s="97" t="s">
        <v>73</v>
      </c>
    </row>
    <row r="548" spans="2:16" s="12" customFormat="1" ht="76.5" x14ac:dyDescent="0.25">
      <c r="B548" s="95">
        <v>543</v>
      </c>
      <c r="C548" s="83" t="s">
        <v>677</v>
      </c>
      <c r="D548" s="83" t="s">
        <v>4940</v>
      </c>
      <c r="E548" s="83" t="s">
        <v>677</v>
      </c>
      <c r="F548" s="83" t="s">
        <v>92</v>
      </c>
      <c r="G548" s="85" t="s">
        <v>81</v>
      </c>
      <c r="H548" s="89" t="s">
        <v>218</v>
      </c>
      <c r="I548" s="86" t="s">
        <v>76</v>
      </c>
      <c r="J548" s="158">
        <v>0.17100000000000001</v>
      </c>
      <c r="K548" s="96">
        <v>0</v>
      </c>
      <c r="L548" s="48">
        <f t="shared" si="9"/>
        <v>0.17100000000000001</v>
      </c>
      <c r="M548" s="94"/>
      <c r="N548" s="97" t="s">
        <v>73</v>
      </c>
      <c r="O548" s="97" t="s">
        <v>73</v>
      </c>
      <c r="P548" s="97" t="s">
        <v>73</v>
      </c>
    </row>
    <row r="549" spans="2:16" s="12" customFormat="1" ht="76.5" x14ac:dyDescent="0.25">
      <c r="B549" s="95">
        <v>544</v>
      </c>
      <c r="C549" s="83" t="s">
        <v>678</v>
      </c>
      <c r="D549" s="83" t="s">
        <v>4940</v>
      </c>
      <c r="E549" s="83" t="s">
        <v>678</v>
      </c>
      <c r="F549" s="83" t="s">
        <v>92</v>
      </c>
      <c r="G549" s="85" t="s">
        <v>81</v>
      </c>
      <c r="H549" s="89" t="s">
        <v>218</v>
      </c>
      <c r="I549" s="86" t="s">
        <v>76</v>
      </c>
      <c r="J549" s="158">
        <v>0.19800000000000001</v>
      </c>
      <c r="K549" s="96">
        <v>0</v>
      </c>
      <c r="L549" s="48">
        <f t="shared" si="9"/>
        <v>0.19800000000000001</v>
      </c>
      <c r="M549" s="94"/>
      <c r="N549" s="97" t="s">
        <v>73</v>
      </c>
      <c r="O549" s="97" t="s">
        <v>73</v>
      </c>
      <c r="P549" s="97" t="s">
        <v>73</v>
      </c>
    </row>
    <row r="550" spans="2:16" s="12" customFormat="1" ht="76.5" x14ac:dyDescent="0.25">
      <c r="B550" s="95">
        <v>545</v>
      </c>
      <c r="C550" s="83" t="s">
        <v>679</v>
      </c>
      <c r="D550" s="83" t="s">
        <v>4940</v>
      </c>
      <c r="E550" s="83" t="s">
        <v>679</v>
      </c>
      <c r="F550" s="83" t="s">
        <v>92</v>
      </c>
      <c r="G550" s="85" t="s">
        <v>81</v>
      </c>
      <c r="H550" s="89" t="s">
        <v>218</v>
      </c>
      <c r="I550" s="86" t="s">
        <v>76</v>
      </c>
      <c r="J550" s="158">
        <v>0.16700000000000001</v>
      </c>
      <c r="K550" s="96">
        <v>0</v>
      </c>
      <c r="L550" s="48">
        <f t="shared" si="9"/>
        <v>0.16700000000000001</v>
      </c>
      <c r="M550" s="94"/>
      <c r="N550" s="97" t="s">
        <v>73</v>
      </c>
      <c r="O550" s="97" t="s">
        <v>73</v>
      </c>
      <c r="P550" s="97" t="s">
        <v>73</v>
      </c>
    </row>
    <row r="551" spans="2:16" s="12" customFormat="1" ht="76.5" x14ac:dyDescent="0.25">
      <c r="B551" s="95">
        <v>546</v>
      </c>
      <c r="C551" s="83" t="s">
        <v>680</v>
      </c>
      <c r="D551" s="83" t="s">
        <v>4940</v>
      </c>
      <c r="E551" s="83" t="s">
        <v>680</v>
      </c>
      <c r="F551" s="83" t="s">
        <v>92</v>
      </c>
      <c r="G551" s="85" t="s">
        <v>81</v>
      </c>
      <c r="H551" s="89" t="s">
        <v>218</v>
      </c>
      <c r="I551" s="86" t="s">
        <v>76</v>
      </c>
      <c r="J551" s="158">
        <v>0.19400000000000001</v>
      </c>
      <c r="K551" s="96">
        <v>0</v>
      </c>
      <c r="L551" s="48">
        <f t="shared" si="9"/>
        <v>0.19400000000000001</v>
      </c>
      <c r="M551" s="94"/>
      <c r="N551" s="97" t="s">
        <v>73</v>
      </c>
      <c r="O551" s="97" t="s">
        <v>73</v>
      </c>
      <c r="P551" s="97" t="s">
        <v>73</v>
      </c>
    </row>
    <row r="552" spans="2:16" s="12" customFormat="1" ht="25.5" x14ac:dyDescent="0.25">
      <c r="B552" s="95">
        <v>547</v>
      </c>
      <c r="C552" s="83" t="s">
        <v>681</v>
      </c>
      <c r="D552" s="83" t="s">
        <v>4940</v>
      </c>
      <c r="E552" s="83" t="s">
        <v>681</v>
      </c>
      <c r="F552" s="83" t="s">
        <v>92</v>
      </c>
      <c r="G552" s="85" t="s">
        <v>81</v>
      </c>
      <c r="H552" s="89" t="s">
        <v>97</v>
      </c>
      <c r="I552" s="86" t="s">
        <v>76</v>
      </c>
      <c r="J552" s="158">
        <v>12.05</v>
      </c>
      <c r="K552" s="96">
        <v>0</v>
      </c>
      <c r="L552" s="48">
        <f t="shared" si="9"/>
        <v>12.05</v>
      </c>
      <c r="M552" s="94"/>
      <c r="N552" s="97" t="s">
        <v>73</v>
      </c>
      <c r="O552" s="97" t="s">
        <v>73</v>
      </c>
      <c r="P552" s="97" t="s">
        <v>73</v>
      </c>
    </row>
    <row r="553" spans="2:16" s="12" customFormat="1" ht="51" x14ac:dyDescent="0.25">
      <c r="B553" s="95">
        <v>548</v>
      </c>
      <c r="C553" s="83" t="s">
        <v>682</v>
      </c>
      <c r="D553" s="83" t="s">
        <v>4940</v>
      </c>
      <c r="E553" s="83" t="s">
        <v>682</v>
      </c>
      <c r="F553" s="83" t="s">
        <v>92</v>
      </c>
      <c r="G553" s="85" t="s">
        <v>81</v>
      </c>
      <c r="H553" s="89" t="s">
        <v>97</v>
      </c>
      <c r="I553" s="86" t="s">
        <v>76</v>
      </c>
      <c r="J553" s="158">
        <v>11.65</v>
      </c>
      <c r="K553" s="96">
        <v>0</v>
      </c>
      <c r="L553" s="48">
        <f t="shared" si="9"/>
        <v>11.65</v>
      </c>
      <c r="M553" s="94"/>
      <c r="N553" s="97" t="s">
        <v>73</v>
      </c>
      <c r="O553" s="97" t="s">
        <v>73</v>
      </c>
      <c r="P553" s="97" t="s">
        <v>73</v>
      </c>
    </row>
    <row r="554" spans="2:16" s="12" customFormat="1" ht="51" x14ac:dyDescent="0.25">
      <c r="B554" s="95">
        <v>549</v>
      </c>
      <c r="C554" s="83" t="s">
        <v>683</v>
      </c>
      <c r="D554" s="83" t="s">
        <v>4940</v>
      </c>
      <c r="E554" s="83" t="s">
        <v>683</v>
      </c>
      <c r="F554" s="83" t="s">
        <v>92</v>
      </c>
      <c r="G554" s="85" t="s">
        <v>81</v>
      </c>
      <c r="H554" s="89" t="s">
        <v>97</v>
      </c>
      <c r="I554" s="86" t="s">
        <v>76</v>
      </c>
      <c r="J554" s="158">
        <v>13.25</v>
      </c>
      <c r="K554" s="96">
        <v>0</v>
      </c>
      <c r="L554" s="48">
        <f t="shared" si="9"/>
        <v>13.25</v>
      </c>
      <c r="M554" s="94"/>
      <c r="N554" s="97" t="s">
        <v>73</v>
      </c>
      <c r="O554" s="97" t="s">
        <v>73</v>
      </c>
      <c r="P554" s="97" t="s">
        <v>73</v>
      </c>
    </row>
    <row r="555" spans="2:16" s="12" customFormat="1" ht="63.75" x14ac:dyDescent="0.25">
      <c r="B555" s="95">
        <v>550</v>
      </c>
      <c r="C555" s="83" t="s">
        <v>684</v>
      </c>
      <c r="D555" s="83" t="s">
        <v>4940</v>
      </c>
      <c r="E555" s="83" t="s">
        <v>684</v>
      </c>
      <c r="F555" s="83" t="s">
        <v>92</v>
      </c>
      <c r="G555" s="85" t="s">
        <v>81</v>
      </c>
      <c r="H555" s="89" t="s">
        <v>97</v>
      </c>
      <c r="I555" s="86" t="s">
        <v>76</v>
      </c>
      <c r="J555" s="158">
        <v>12.25</v>
      </c>
      <c r="K555" s="96">
        <v>0</v>
      </c>
      <c r="L555" s="48">
        <f t="shared" si="9"/>
        <v>12.25</v>
      </c>
      <c r="M555" s="94"/>
      <c r="N555" s="97" t="s">
        <v>73</v>
      </c>
      <c r="O555" s="97" t="s">
        <v>73</v>
      </c>
      <c r="P555" s="97" t="s">
        <v>73</v>
      </c>
    </row>
    <row r="556" spans="2:16" s="12" customFormat="1" ht="25.5" x14ac:dyDescent="0.25">
      <c r="B556" s="95">
        <v>551</v>
      </c>
      <c r="C556" s="83" t="s">
        <v>685</v>
      </c>
      <c r="D556" s="83" t="s">
        <v>4940</v>
      </c>
      <c r="E556" s="83" t="s">
        <v>685</v>
      </c>
      <c r="F556" s="83" t="s">
        <v>92</v>
      </c>
      <c r="G556" s="85" t="s">
        <v>81</v>
      </c>
      <c r="H556" s="89" t="s">
        <v>97</v>
      </c>
      <c r="I556" s="86" t="s">
        <v>76</v>
      </c>
      <c r="J556" s="158">
        <v>2.1</v>
      </c>
      <c r="K556" s="96">
        <v>0</v>
      </c>
      <c r="L556" s="48">
        <f t="shared" si="9"/>
        <v>2.1</v>
      </c>
      <c r="M556" s="94"/>
      <c r="N556" s="97" t="s">
        <v>73</v>
      </c>
      <c r="O556" s="97" t="s">
        <v>73</v>
      </c>
      <c r="P556" s="97" t="s">
        <v>73</v>
      </c>
    </row>
    <row r="557" spans="2:16" s="12" customFormat="1" ht="25.5" x14ac:dyDescent="0.25">
      <c r="B557" s="95">
        <v>552</v>
      </c>
      <c r="C557" s="83" t="s">
        <v>686</v>
      </c>
      <c r="D557" s="83" t="s">
        <v>4940</v>
      </c>
      <c r="E557" s="83" t="s">
        <v>686</v>
      </c>
      <c r="F557" s="83" t="s">
        <v>92</v>
      </c>
      <c r="G557" s="85" t="s">
        <v>81</v>
      </c>
      <c r="H557" s="89" t="s">
        <v>97</v>
      </c>
      <c r="I557" s="86" t="s">
        <v>76</v>
      </c>
      <c r="J557" s="158">
        <v>4</v>
      </c>
      <c r="K557" s="96">
        <v>0</v>
      </c>
      <c r="L557" s="48">
        <f t="shared" si="9"/>
        <v>4</v>
      </c>
      <c r="M557" s="94"/>
      <c r="N557" s="97" t="s">
        <v>73</v>
      </c>
      <c r="O557" s="97" t="s">
        <v>73</v>
      </c>
      <c r="P557" s="97" t="s">
        <v>73</v>
      </c>
    </row>
    <row r="558" spans="2:16" s="12" customFormat="1" ht="25.5" x14ac:dyDescent="0.25">
      <c r="B558" s="95">
        <v>553</v>
      </c>
      <c r="C558" s="83" t="s">
        <v>687</v>
      </c>
      <c r="D558" s="83" t="s">
        <v>4940</v>
      </c>
      <c r="E558" s="83" t="s">
        <v>687</v>
      </c>
      <c r="F558" s="83" t="s">
        <v>92</v>
      </c>
      <c r="G558" s="85" t="s">
        <v>81</v>
      </c>
      <c r="H558" s="89" t="s">
        <v>97</v>
      </c>
      <c r="I558" s="86" t="s">
        <v>76</v>
      </c>
      <c r="J558" s="158">
        <v>2.25</v>
      </c>
      <c r="K558" s="96">
        <v>0</v>
      </c>
      <c r="L558" s="48">
        <f t="shared" si="9"/>
        <v>2.25</v>
      </c>
      <c r="M558" s="94"/>
      <c r="N558" s="97" t="s">
        <v>73</v>
      </c>
      <c r="O558" s="97" t="s">
        <v>73</v>
      </c>
      <c r="P558" s="97" t="s">
        <v>73</v>
      </c>
    </row>
    <row r="559" spans="2:16" s="12" customFormat="1" ht="25.5" x14ac:dyDescent="0.25">
      <c r="B559" s="95">
        <v>554</v>
      </c>
      <c r="C559" s="83" t="s">
        <v>688</v>
      </c>
      <c r="D559" s="83" t="s">
        <v>4940</v>
      </c>
      <c r="E559" s="83" t="s">
        <v>688</v>
      </c>
      <c r="F559" s="83" t="s">
        <v>92</v>
      </c>
      <c r="G559" s="85" t="s">
        <v>81</v>
      </c>
      <c r="H559" s="89" t="s">
        <v>97</v>
      </c>
      <c r="I559" s="86" t="s">
        <v>76</v>
      </c>
      <c r="J559" s="158">
        <v>3.9</v>
      </c>
      <c r="K559" s="96">
        <v>0</v>
      </c>
      <c r="L559" s="48">
        <f t="shared" si="9"/>
        <v>3.9</v>
      </c>
      <c r="M559" s="94"/>
      <c r="N559" s="97" t="s">
        <v>73</v>
      </c>
      <c r="O559" s="97" t="s">
        <v>73</v>
      </c>
      <c r="P559" s="97" t="s">
        <v>73</v>
      </c>
    </row>
    <row r="560" spans="2:16" s="12" customFormat="1" ht="25.5" x14ac:dyDescent="0.25">
      <c r="B560" s="95">
        <v>555</v>
      </c>
      <c r="C560" s="83" t="s">
        <v>689</v>
      </c>
      <c r="D560" s="83" t="s">
        <v>4940</v>
      </c>
      <c r="E560" s="83" t="s">
        <v>689</v>
      </c>
      <c r="F560" s="83" t="s">
        <v>92</v>
      </c>
      <c r="G560" s="85" t="s">
        <v>81</v>
      </c>
      <c r="H560" s="89" t="s">
        <v>97</v>
      </c>
      <c r="I560" s="86" t="s">
        <v>76</v>
      </c>
      <c r="J560" s="158">
        <v>7</v>
      </c>
      <c r="K560" s="96">
        <v>0</v>
      </c>
      <c r="L560" s="48">
        <f t="shared" si="9"/>
        <v>7</v>
      </c>
      <c r="M560" s="94"/>
      <c r="N560" s="97" t="s">
        <v>73</v>
      </c>
      <c r="O560" s="97" t="s">
        <v>73</v>
      </c>
      <c r="P560" s="97" t="s">
        <v>73</v>
      </c>
    </row>
    <row r="561" spans="2:16" s="12" customFormat="1" ht="25.5" x14ac:dyDescent="0.25">
      <c r="B561" s="95">
        <v>556</v>
      </c>
      <c r="C561" s="83" t="s">
        <v>690</v>
      </c>
      <c r="D561" s="83" t="s">
        <v>4940</v>
      </c>
      <c r="E561" s="83" t="s">
        <v>690</v>
      </c>
      <c r="F561" s="83" t="s">
        <v>92</v>
      </c>
      <c r="G561" s="85" t="s">
        <v>81</v>
      </c>
      <c r="H561" s="89" t="s">
        <v>97</v>
      </c>
      <c r="I561" s="86" t="s">
        <v>76</v>
      </c>
      <c r="J561" s="158">
        <v>3.9</v>
      </c>
      <c r="K561" s="96">
        <v>0</v>
      </c>
      <c r="L561" s="48">
        <f t="shared" si="9"/>
        <v>3.9</v>
      </c>
      <c r="M561" s="94"/>
      <c r="N561" s="97" t="s">
        <v>73</v>
      </c>
      <c r="O561" s="97" t="s">
        <v>73</v>
      </c>
      <c r="P561" s="97" t="s">
        <v>73</v>
      </c>
    </row>
    <row r="562" spans="2:16" s="12" customFormat="1" ht="25.5" x14ac:dyDescent="0.25">
      <c r="B562" s="95">
        <v>557</v>
      </c>
      <c r="C562" s="83" t="s">
        <v>691</v>
      </c>
      <c r="D562" s="83" t="s">
        <v>4940</v>
      </c>
      <c r="E562" s="83" t="s">
        <v>691</v>
      </c>
      <c r="F562" s="83" t="s">
        <v>92</v>
      </c>
      <c r="G562" s="85" t="s">
        <v>81</v>
      </c>
      <c r="H562" s="89" t="s">
        <v>97</v>
      </c>
      <c r="I562" s="86" t="s">
        <v>76</v>
      </c>
      <c r="J562" s="158">
        <v>1.1499999999999999</v>
      </c>
      <c r="K562" s="96">
        <v>0</v>
      </c>
      <c r="L562" s="48">
        <f t="shared" si="9"/>
        <v>1.1499999999999999</v>
      </c>
      <c r="M562" s="94"/>
      <c r="N562" s="97" t="s">
        <v>73</v>
      </c>
      <c r="O562" s="97" t="s">
        <v>73</v>
      </c>
      <c r="P562" s="97" t="s">
        <v>73</v>
      </c>
    </row>
    <row r="563" spans="2:16" s="12" customFormat="1" ht="25.5" x14ac:dyDescent="0.25">
      <c r="B563" s="95">
        <v>558</v>
      </c>
      <c r="C563" s="83" t="s">
        <v>692</v>
      </c>
      <c r="D563" s="83" t="s">
        <v>4940</v>
      </c>
      <c r="E563" s="83" t="s">
        <v>692</v>
      </c>
      <c r="F563" s="83" t="s">
        <v>92</v>
      </c>
      <c r="G563" s="85" t="s">
        <v>81</v>
      </c>
      <c r="H563" s="89" t="s">
        <v>97</v>
      </c>
      <c r="I563" s="86" t="s">
        <v>76</v>
      </c>
      <c r="J563" s="158">
        <v>2.15</v>
      </c>
      <c r="K563" s="96">
        <v>0</v>
      </c>
      <c r="L563" s="48">
        <f t="shared" ref="L563:L617" si="10">IF(J563="","",(J563-(J563*K563)))</f>
        <v>2.15</v>
      </c>
      <c r="M563" s="94"/>
      <c r="N563" s="97" t="s">
        <v>73</v>
      </c>
      <c r="O563" s="97" t="s">
        <v>73</v>
      </c>
      <c r="P563" s="97" t="s">
        <v>73</v>
      </c>
    </row>
    <row r="564" spans="2:16" s="12" customFormat="1" ht="25.5" x14ac:dyDescent="0.25">
      <c r="B564" s="95">
        <v>559</v>
      </c>
      <c r="C564" s="83" t="s">
        <v>693</v>
      </c>
      <c r="D564" s="83" t="s">
        <v>4940</v>
      </c>
      <c r="E564" s="83" t="s">
        <v>693</v>
      </c>
      <c r="F564" s="83" t="s">
        <v>92</v>
      </c>
      <c r="G564" s="85" t="s">
        <v>81</v>
      </c>
      <c r="H564" s="89" t="s">
        <v>208</v>
      </c>
      <c r="I564" s="86" t="s">
        <v>76</v>
      </c>
      <c r="J564" s="158">
        <v>0.03</v>
      </c>
      <c r="K564" s="96">
        <v>0</v>
      </c>
      <c r="L564" s="48">
        <f t="shared" si="10"/>
        <v>0.03</v>
      </c>
      <c r="M564" s="94"/>
      <c r="N564" s="97" t="s">
        <v>73</v>
      </c>
      <c r="O564" s="97" t="s">
        <v>73</v>
      </c>
      <c r="P564" s="97" t="s">
        <v>73</v>
      </c>
    </row>
    <row r="565" spans="2:16" s="12" customFormat="1" ht="25.5" x14ac:dyDescent="0.25">
      <c r="B565" s="95">
        <v>560</v>
      </c>
      <c r="C565" s="122" t="s">
        <v>694</v>
      </c>
      <c r="D565" s="122" t="s">
        <v>4940</v>
      </c>
      <c r="E565" s="122" t="s">
        <v>694</v>
      </c>
      <c r="F565" s="122" t="s">
        <v>92</v>
      </c>
      <c r="G565" s="123" t="s">
        <v>5223</v>
      </c>
      <c r="H565" s="123" t="s">
        <v>5223</v>
      </c>
      <c r="I565" s="86" t="s">
        <v>76</v>
      </c>
      <c r="J565" s="158">
        <v>5.28E-2</v>
      </c>
      <c r="K565" s="96">
        <v>0.96401515151515149</v>
      </c>
      <c r="L565" s="48">
        <f t="shared" si="10"/>
        <v>1.8999999999999989E-3</v>
      </c>
      <c r="M565" s="94"/>
      <c r="N565" s="97" t="s">
        <v>73</v>
      </c>
      <c r="O565" s="97" t="s">
        <v>73</v>
      </c>
      <c r="P565" s="97" t="s">
        <v>73</v>
      </c>
    </row>
    <row r="566" spans="2:16" s="12" customFormat="1" ht="25.5" x14ac:dyDescent="0.25">
      <c r="B566" s="95">
        <v>561</v>
      </c>
      <c r="C566" s="122" t="s">
        <v>695</v>
      </c>
      <c r="D566" s="122" t="s">
        <v>4940</v>
      </c>
      <c r="E566" s="122" t="s">
        <v>695</v>
      </c>
      <c r="F566" s="122" t="s">
        <v>92</v>
      </c>
      <c r="G566" s="123" t="s">
        <v>5223</v>
      </c>
      <c r="H566" s="123" t="s">
        <v>5223</v>
      </c>
      <c r="I566" s="86" t="s">
        <v>76</v>
      </c>
      <c r="J566" s="158">
        <v>8.14E-2</v>
      </c>
      <c r="K566" s="96">
        <v>0.94717444717444721</v>
      </c>
      <c r="L566" s="48">
        <f t="shared" si="10"/>
        <v>4.2999999999999983E-3</v>
      </c>
      <c r="M566" s="94"/>
      <c r="N566" s="97" t="s">
        <v>73</v>
      </c>
      <c r="O566" s="97" t="s">
        <v>73</v>
      </c>
      <c r="P566" s="97" t="s">
        <v>73</v>
      </c>
    </row>
    <row r="567" spans="2:16" s="12" customFormat="1" ht="38.25" x14ac:dyDescent="0.25">
      <c r="B567" s="95">
        <v>562</v>
      </c>
      <c r="C567" s="122" t="s">
        <v>696</v>
      </c>
      <c r="D567" s="122" t="s">
        <v>4940</v>
      </c>
      <c r="E567" s="122" t="s">
        <v>696</v>
      </c>
      <c r="F567" s="122" t="s">
        <v>92</v>
      </c>
      <c r="G567" s="123" t="s">
        <v>5223</v>
      </c>
      <c r="H567" s="123" t="s">
        <v>5223</v>
      </c>
      <c r="I567" s="86" t="s">
        <v>76</v>
      </c>
      <c r="J567" s="158">
        <v>5.28E-2</v>
      </c>
      <c r="K567" s="96">
        <v>0.95549242424242431</v>
      </c>
      <c r="L567" s="48">
        <f t="shared" si="10"/>
        <v>2.3499999999999979E-3</v>
      </c>
      <c r="M567" s="94"/>
      <c r="N567" s="97" t="s">
        <v>73</v>
      </c>
      <c r="O567" s="97" t="s">
        <v>73</v>
      </c>
      <c r="P567" s="97" t="s">
        <v>73</v>
      </c>
    </row>
    <row r="568" spans="2:16" s="12" customFormat="1" ht="38.25" x14ac:dyDescent="0.25">
      <c r="B568" s="95">
        <v>563</v>
      </c>
      <c r="C568" s="122" t="s">
        <v>697</v>
      </c>
      <c r="D568" s="122" t="s">
        <v>4940</v>
      </c>
      <c r="E568" s="122" t="s">
        <v>697</v>
      </c>
      <c r="F568" s="122" t="s">
        <v>92</v>
      </c>
      <c r="G568" s="123" t="s">
        <v>5223</v>
      </c>
      <c r="H568" s="123" t="s">
        <v>5223</v>
      </c>
      <c r="I568" s="86" t="s">
        <v>76</v>
      </c>
      <c r="J568" s="158">
        <v>8.14E-2</v>
      </c>
      <c r="K568" s="96">
        <v>0.94717444717444721</v>
      </c>
      <c r="L568" s="48">
        <f t="shared" si="10"/>
        <v>4.2999999999999983E-3</v>
      </c>
      <c r="M568" s="94"/>
      <c r="N568" s="97" t="s">
        <v>73</v>
      </c>
      <c r="O568" s="97" t="s">
        <v>73</v>
      </c>
      <c r="P568" s="97" t="s">
        <v>73</v>
      </c>
    </row>
    <row r="569" spans="2:16" s="12" customFormat="1" ht="25.5" x14ac:dyDescent="0.25">
      <c r="B569" s="95">
        <v>564</v>
      </c>
      <c r="C569" s="122" t="s">
        <v>698</v>
      </c>
      <c r="D569" s="122" t="s">
        <v>4940</v>
      </c>
      <c r="E569" s="122" t="s">
        <v>698</v>
      </c>
      <c r="F569" s="122" t="s">
        <v>92</v>
      </c>
      <c r="G569" s="123" t="s">
        <v>5223</v>
      </c>
      <c r="H569" s="123" t="s">
        <v>5223</v>
      </c>
      <c r="I569" s="86" t="s">
        <v>76</v>
      </c>
      <c r="J569" s="158">
        <v>3.7999999999999999E-2</v>
      </c>
      <c r="K569" s="96">
        <v>0.94473684210526321</v>
      </c>
      <c r="L569" s="48">
        <f t="shared" si="10"/>
        <v>2.0999999999999977E-3</v>
      </c>
      <c r="M569" s="94"/>
      <c r="N569" s="97" t="s">
        <v>73</v>
      </c>
      <c r="O569" s="97" t="s">
        <v>73</v>
      </c>
      <c r="P569" s="97" t="s">
        <v>73</v>
      </c>
    </row>
    <row r="570" spans="2:16" s="12" customFormat="1" ht="25.5" x14ac:dyDescent="0.25">
      <c r="B570" s="95">
        <v>565</v>
      </c>
      <c r="C570" s="122" t="s">
        <v>699</v>
      </c>
      <c r="D570" s="122" t="s">
        <v>4940</v>
      </c>
      <c r="E570" s="122" t="s">
        <v>699</v>
      </c>
      <c r="F570" s="122" t="s">
        <v>92</v>
      </c>
      <c r="G570" s="123" t="s">
        <v>5223</v>
      </c>
      <c r="H570" s="123" t="s">
        <v>5223</v>
      </c>
      <c r="I570" s="86" t="s">
        <v>76</v>
      </c>
      <c r="J570" s="158">
        <v>5.6000000000000001E-2</v>
      </c>
      <c r="K570" s="96">
        <v>0.94107142857142867</v>
      </c>
      <c r="L570" s="48">
        <f t="shared" si="10"/>
        <v>3.2999999999999974E-3</v>
      </c>
      <c r="M570" s="94"/>
      <c r="N570" s="97" t="s">
        <v>73</v>
      </c>
      <c r="O570" s="97" t="s">
        <v>73</v>
      </c>
      <c r="P570" s="97" t="s">
        <v>73</v>
      </c>
    </row>
    <row r="571" spans="2:16" s="12" customFormat="1" ht="25.5" x14ac:dyDescent="0.25">
      <c r="B571" s="95">
        <v>566</v>
      </c>
      <c r="C571" s="83" t="s">
        <v>700</v>
      </c>
      <c r="D571" s="83" t="s">
        <v>701</v>
      </c>
      <c r="E571" s="83" t="s">
        <v>700</v>
      </c>
      <c r="F571" s="83" t="s">
        <v>92</v>
      </c>
      <c r="G571" s="85" t="s">
        <v>81</v>
      </c>
      <c r="H571" s="89" t="s">
        <v>94</v>
      </c>
      <c r="I571" s="86" t="s">
        <v>76</v>
      </c>
      <c r="J571" s="158">
        <v>180000</v>
      </c>
      <c r="K571" s="96">
        <v>0</v>
      </c>
      <c r="L571" s="48">
        <f t="shared" si="10"/>
        <v>180000</v>
      </c>
      <c r="M571" s="94"/>
      <c r="N571" s="97" t="s">
        <v>73</v>
      </c>
      <c r="O571" s="97" t="s">
        <v>73</v>
      </c>
      <c r="P571" s="97" t="s">
        <v>73</v>
      </c>
    </row>
    <row r="572" spans="2:16" s="12" customFormat="1" ht="25.5" x14ac:dyDescent="0.25">
      <c r="B572" s="95">
        <v>567</v>
      </c>
      <c r="C572" s="83" t="s">
        <v>702</v>
      </c>
      <c r="D572" s="83" t="s">
        <v>701</v>
      </c>
      <c r="E572" s="83" t="s">
        <v>702</v>
      </c>
      <c r="F572" s="83" t="s">
        <v>92</v>
      </c>
      <c r="G572" s="85" t="s">
        <v>81</v>
      </c>
      <c r="H572" s="89" t="s">
        <v>110</v>
      </c>
      <c r="I572" s="86" t="s">
        <v>77</v>
      </c>
      <c r="J572" s="158">
        <v>5500</v>
      </c>
      <c r="K572" s="96">
        <v>0</v>
      </c>
      <c r="L572" s="48">
        <f t="shared" si="10"/>
        <v>5500</v>
      </c>
      <c r="M572" s="94"/>
      <c r="N572" s="97" t="s">
        <v>73</v>
      </c>
      <c r="O572" s="97" t="s">
        <v>73</v>
      </c>
      <c r="P572" s="97" t="s">
        <v>73</v>
      </c>
    </row>
    <row r="573" spans="2:16" s="12" customFormat="1" ht="38.25" x14ac:dyDescent="0.25">
      <c r="B573" s="95">
        <v>568</v>
      </c>
      <c r="C573" s="83" t="s">
        <v>703</v>
      </c>
      <c r="D573" s="83" t="s">
        <v>4940</v>
      </c>
      <c r="E573" s="83" t="s">
        <v>703</v>
      </c>
      <c r="F573" s="83" t="s">
        <v>92</v>
      </c>
      <c r="G573" s="85" t="s">
        <v>81</v>
      </c>
      <c r="H573" s="89" t="s">
        <v>704</v>
      </c>
      <c r="I573" s="86" t="s">
        <v>76</v>
      </c>
      <c r="J573" s="158">
        <v>50</v>
      </c>
      <c r="K573" s="96">
        <v>1</v>
      </c>
      <c r="L573" s="48">
        <f t="shared" si="10"/>
        <v>0</v>
      </c>
      <c r="M573" s="94"/>
      <c r="N573" s="97" t="s">
        <v>73</v>
      </c>
      <c r="O573" s="97" t="s">
        <v>73</v>
      </c>
      <c r="P573" s="97" t="s">
        <v>73</v>
      </c>
    </row>
    <row r="574" spans="2:16" s="12" customFormat="1" ht="38.25" x14ac:dyDescent="0.25">
      <c r="B574" s="95">
        <v>569</v>
      </c>
      <c r="C574" s="83" t="s">
        <v>705</v>
      </c>
      <c r="D574" s="83" t="s">
        <v>4940</v>
      </c>
      <c r="E574" s="83" t="s">
        <v>703</v>
      </c>
      <c r="F574" s="83" t="s">
        <v>92</v>
      </c>
      <c r="G574" s="85" t="s">
        <v>81</v>
      </c>
      <c r="H574" s="89" t="s">
        <v>706</v>
      </c>
      <c r="I574" s="86" t="s">
        <v>77</v>
      </c>
      <c r="J574" s="158">
        <v>50</v>
      </c>
      <c r="K574" s="96">
        <v>1</v>
      </c>
      <c r="L574" s="48">
        <f t="shared" si="10"/>
        <v>0</v>
      </c>
      <c r="M574" s="94"/>
      <c r="N574" s="97" t="s">
        <v>73</v>
      </c>
      <c r="O574" s="97" t="s">
        <v>73</v>
      </c>
      <c r="P574" s="97" t="s">
        <v>73</v>
      </c>
    </row>
    <row r="575" spans="2:16" s="12" customFormat="1" ht="25.5" x14ac:dyDescent="0.25">
      <c r="B575" s="95">
        <v>570</v>
      </c>
      <c r="C575" s="83" t="s">
        <v>707</v>
      </c>
      <c r="D575" s="83" t="s">
        <v>4940</v>
      </c>
      <c r="E575" s="83" t="s">
        <v>708</v>
      </c>
      <c r="F575" s="83" t="s">
        <v>92</v>
      </c>
      <c r="G575" s="85" t="s">
        <v>81</v>
      </c>
      <c r="H575" s="89" t="s">
        <v>709</v>
      </c>
      <c r="I575" s="86" t="s">
        <v>76</v>
      </c>
      <c r="J575" s="158">
        <v>50</v>
      </c>
      <c r="K575" s="96">
        <v>1</v>
      </c>
      <c r="L575" s="48">
        <f t="shared" si="10"/>
        <v>0</v>
      </c>
      <c r="M575" s="94"/>
      <c r="N575" s="97" t="s">
        <v>73</v>
      </c>
      <c r="O575" s="97" t="s">
        <v>73</v>
      </c>
      <c r="P575" s="97" t="s">
        <v>73</v>
      </c>
    </row>
    <row r="576" spans="2:16" s="12" customFormat="1" ht="25.5" x14ac:dyDescent="0.25">
      <c r="B576" s="95">
        <v>571</v>
      </c>
      <c r="C576" s="83" t="s">
        <v>710</v>
      </c>
      <c r="D576" s="83" t="s">
        <v>4940</v>
      </c>
      <c r="E576" s="83" t="s">
        <v>708</v>
      </c>
      <c r="F576" s="83" t="s">
        <v>92</v>
      </c>
      <c r="G576" s="85" t="s">
        <v>81</v>
      </c>
      <c r="H576" s="89" t="s">
        <v>706</v>
      </c>
      <c r="I576" s="86" t="s">
        <v>77</v>
      </c>
      <c r="J576" s="158">
        <v>10</v>
      </c>
      <c r="K576" s="96">
        <v>1</v>
      </c>
      <c r="L576" s="48">
        <f t="shared" si="10"/>
        <v>0</v>
      </c>
      <c r="M576" s="94"/>
      <c r="N576" s="97" t="s">
        <v>73</v>
      </c>
      <c r="O576" s="97" t="s">
        <v>73</v>
      </c>
      <c r="P576" s="97" t="s">
        <v>73</v>
      </c>
    </row>
    <row r="577" spans="2:16" s="12" customFormat="1" ht="25.5" x14ac:dyDescent="0.25">
      <c r="B577" s="95">
        <v>572</v>
      </c>
      <c r="C577" s="83" t="s">
        <v>711</v>
      </c>
      <c r="D577" s="83" t="s">
        <v>4940</v>
      </c>
      <c r="E577" s="83" t="s">
        <v>711</v>
      </c>
      <c r="F577" s="83" t="s">
        <v>92</v>
      </c>
      <c r="G577" s="85" t="s">
        <v>81</v>
      </c>
      <c r="H577" s="89" t="s">
        <v>706</v>
      </c>
      <c r="I577" s="86" t="s">
        <v>77</v>
      </c>
      <c r="J577" s="158">
        <v>50</v>
      </c>
      <c r="K577" s="96">
        <v>0</v>
      </c>
      <c r="L577" s="48">
        <f t="shared" si="10"/>
        <v>50</v>
      </c>
      <c r="M577" s="94"/>
      <c r="N577" s="97" t="s">
        <v>73</v>
      </c>
      <c r="O577" s="97" t="s">
        <v>73</v>
      </c>
      <c r="P577" s="97" t="s">
        <v>73</v>
      </c>
    </row>
    <row r="578" spans="2:16" s="12" customFormat="1" ht="38.25" x14ac:dyDescent="0.25">
      <c r="B578" s="95">
        <v>573</v>
      </c>
      <c r="C578" s="83" t="s">
        <v>712</v>
      </c>
      <c r="D578" s="83" t="s">
        <v>4940</v>
      </c>
      <c r="E578" s="83" t="s">
        <v>713</v>
      </c>
      <c r="F578" s="83" t="s">
        <v>92</v>
      </c>
      <c r="G578" s="85" t="s">
        <v>81</v>
      </c>
      <c r="H578" s="89" t="s">
        <v>706</v>
      </c>
      <c r="I578" s="86" t="s">
        <v>77</v>
      </c>
      <c r="J578" s="158">
        <v>150</v>
      </c>
      <c r="K578" s="96">
        <v>0</v>
      </c>
      <c r="L578" s="48">
        <f t="shared" si="10"/>
        <v>150</v>
      </c>
      <c r="M578" s="94"/>
      <c r="N578" s="97" t="s">
        <v>73</v>
      </c>
      <c r="O578" s="97" t="s">
        <v>73</v>
      </c>
      <c r="P578" s="97" t="s">
        <v>73</v>
      </c>
    </row>
    <row r="579" spans="2:16" s="12" customFormat="1" ht="38.25" x14ac:dyDescent="0.25">
      <c r="B579" s="95">
        <v>574</v>
      </c>
      <c r="C579" s="83" t="s">
        <v>713</v>
      </c>
      <c r="D579" s="83" t="s">
        <v>4940</v>
      </c>
      <c r="E579" s="83" t="s">
        <v>713</v>
      </c>
      <c r="F579" s="83" t="s">
        <v>92</v>
      </c>
      <c r="G579" s="85" t="s">
        <v>81</v>
      </c>
      <c r="H579" s="89" t="s">
        <v>709</v>
      </c>
      <c r="I579" s="86" t="s">
        <v>76</v>
      </c>
      <c r="J579" s="158">
        <v>0</v>
      </c>
      <c r="K579" s="96">
        <v>0</v>
      </c>
      <c r="L579" s="48">
        <f t="shared" si="10"/>
        <v>0</v>
      </c>
      <c r="M579" s="94"/>
      <c r="N579" s="97" t="s">
        <v>73</v>
      </c>
      <c r="O579" s="97" t="s">
        <v>73</v>
      </c>
      <c r="P579" s="97" t="s">
        <v>73</v>
      </c>
    </row>
    <row r="580" spans="2:16" s="12" customFormat="1" ht="25.5" x14ac:dyDescent="0.25">
      <c r="B580" s="95">
        <v>575</v>
      </c>
      <c r="C580" s="83" t="s">
        <v>714</v>
      </c>
      <c r="D580" s="83" t="s">
        <v>4940</v>
      </c>
      <c r="E580" s="83" t="s">
        <v>715</v>
      </c>
      <c r="F580" s="83" t="s">
        <v>92</v>
      </c>
      <c r="G580" s="85" t="s">
        <v>81</v>
      </c>
      <c r="H580" s="89" t="s">
        <v>716</v>
      </c>
      <c r="I580" s="86" t="s">
        <v>77</v>
      </c>
      <c r="J580" s="158">
        <v>50</v>
      </c>
      <c r="K580" s="96">
        <v>0</v>
      </c>
      <c r="L580" s="48">
        <f t="shared" si="10"/>
        <v>50</v>
      </c>
      <c r="M580" s="94"/>
      <c r="N580" s="97" t="s">
        <v>73</v>
      </c>
      <c r="O580" s="97" t="s">
        <v>73</v>
      </c>
      <c r="P580" s="97" t="s">
        <v>73</v>
      </c>
    </row>
    <row r="581" spans="2:16" s="12" customFormat="1" ht="25.5" x14ac:dyDescent="0.25">
      <c r="B581" s="95">
        <v>576</v>
      </c>
      <c r="C581" s="83" t="s">
        <v>717</v>
      </c>
      <c r="D581" s="83" t="s">
        <v>4940</v>
      </c>
      <c r="E581" s="83" t="s">
        <v>717</v>
      </c>
      <c r="F581" s="83" t="s">
        <v>92</v>
      </c>
      <c r="G581" s="85" t="s">
        <v>81</v>
      </c>
      <c r="H581" s="89" t="s">
        <v>94</v>
      </c>
      <c r="I581" s="86" t="s">
        <v>76</v>
      </c>
      <c r="J581" s="158">
        <v>40</v>
      </c>
      <c r="K581" s="96">
        <v>1</v>
      </c>
      <c r="L581" s="48">
        <f t="shared" si="10"/>
        <v>0</v>
      </c>
      <c r="M581" s="94"/>
      <c r="N581" s="97" t="s">
        <v>73</v>
      </c>
      <c r="O581" s="97" t="s">
        <v>73</v>
      </c>
      <c r="P581" s="97" t="s">
        <v>73</v>
      </c>
    </row>
    <row r="582" spans="2:16" s="12" customFormat="1" ht="38.25" x14ac:dyDescent="0.25">
      <c r="B582" s="95">
        <v>577</v>
      </c>
      <c r="C582" s="83" t="s">
        <v>718</v>
      </c>
      <c r="D582" s="83" t="s">
        <v>4940</v>
      </c>
      <c r="E582" s="83" t="s">
        <v>717</v>
      </c>
      <c r="F582" s="83" t="s">
        <v>92</v>
      </c>
      <c r="G582" s="85" t="s">
        <v>81</v>
      </c>
      <c r="H582" s="89" t="s">
        <v>706</v>
      </c>
      <c r="I582" s="86" t="s">
        <v>77</v>
      </c>
      <c r="J582" s="158">
        <v>40</v>
      </c>
      <c r="K582" s="96">
        <v>1</v>
      </c>
      <c r="L582" s="48">
        <f t="shared" si="10"/>
        <v>0</v>
      </c>
      <c r="M582" s="94"/>
      <c r="N582" s="97" t="s">
        <v>73</v>
      </c>
      <c r="O582" s="97" t="s">
        <v>73</v>
      </c>
      <c r="P582" s="97" t="s">
        <v>73</v>
      </c>
    </row>
    <row r="583" spans="2:16" s="12" customFormat="1" ht="25.5" x14ac:dyDescent="0.25">
      <c r="B583" s="95">
        <v>578</v>
      </c>
      <c r="C583" s="83" t="s">
        <v>719</v>
      </c>
      <c r="D583" s="83" t="s">
        <v>4940</v>
      </c>
      <c r="E583" s="83" t="s">
        <v>719</v>
      </c>
      <c r="F583" s="83" t="s">
        <v>92</v>
      </c>
      <c r="G583" s="85" t="s">
        <v>81</v>
      </c>
      <c r="H583" s="89" t="s">
        <v>94</v>
      </c>
      <c r="I583" s="86" t="s">
        <v>76</v>
      </c>
      <c r="J583" s="158">
        <v>30</v>
      </c>
      <c r="K583" s="96">
        <v>1</v>
      </c>
      <c r="L583" s="48">
        <f t="shared" si="10"/>
        <v>0</v>
      </c>
      <c r="M583" s="94"/>
      <c r="N583" s="97" t="s">
        <v>73</v>
      </c>
      <c r="O583" s="97" t="s">
        <v>73</v>
      </c>
      <c r="P583" s="97" t="s">
        <v>73</v>
      </c>
    </row>
    <row r="584" spans="2:16" s="12" customFormat="1" ht="38.25" x14ac:dyDescent="0.25">
      <c r="B584" s="95">
        <v>579</v>
      </c>
      <c r="C584" s="83" t="s">
        <v>720</v>
      </c>
      <c r="D584" s="83" t="s">
        <v>4940</v>
      </c>
      <c r="E584" s="83" t="s">
        <v>719</v>
      </c>
      <c r="F584" s="83" t="s">
        <v>92</v>
      </c>
      <c r="G584" s="85" t="s">
        <v>81</v>
      </c>
      <c r="H584" s="89" t="s">
        <v>706</v>
      </c>
      <c r="I584" s="86" t="s">
        <v>77</v>
      </c>
      <c r="J584" s="158">
        <v>0</v>
      </c>
      <c r="K584" s="96">
        <v>0</v>
      </c>
      <c r="L584" s="48">
        <f t="shared" si="10"/>
        <v>0</v>
      </c>
      <c r="M584" s="94"/>
      <c r="N584" s="97" t="s">
        <v>73</v>
      </c>
      <c r="O584" s="97" t="s">
        <v>73</v>
      </c>
      <c r="P584" s="97" t="s">
        <v>73</v>
      </c>
    </row>
    <row r="585" spans="2:16" s="12" customFormat="1" ht="25.5" x14ac:dyDescent="0.25">
      <c r="B585" s="95">
        <v>580</v>
      </c>
      <c r="C585" s="83" t="s">
        <v>721</v>
      </c>
      <c r="D585" s="83" t="s">
        <v>4940</v>
      </c>
      <c r="E585" s="83" t="s">
        <v>721</v>
      </c>
      <c r="F585" s="83" t="s">
        <v>92</v>
      </c>
      <c r="G585" s="85" t="s">
        <v>81</v>
      </c>
      <c r="H585" s="89" t="s">
        <v>94</v>
      </c>
      <c r="I585" s="86" t="s">
        <v>76</v>
      </c>
      <c r="J585" s="158">
        <v>30</v>
      </c>
      <c r="K585" s="96">
        <v>1</v>
      </c>
      <c r="L585" s="48">
        <f t="shared" si="10"/>
        <v>0</v>
      </c>
      <c r="M585" s="94"/>
      <c r="N585" s="97" t="s">
        <v>73</v>
      </c>
      <c r="O585" s="97" t="s">
        <v>73</v>
      </c>
      <c r="P585" s="97" t="s">
        <v>73</v>
      </c>
    </row>
    <row r="586" spans="2:16" s="12" customFormat="1" ht="38.25" x14ac:dyDescent="0.25">
      <c r="B586" s="95">
        <v>581</v>
      </c>
      <c r="C586" s="83" t="s">
        <v>722</v>
      </c>
      <c r="D586" s="83" t="s">
        <v>4940</v>
      </c>
      <c r="E586" s="83" t="s">
        <v>721</v>
      </c>
      <c r="F586" s="83" t="s">
        <v>92</v>
      </c>
      <c r="G586" s="85" t="s">
        <v>81</v>
      </c>
      <c r="H586" s="89" t="s">
        <v>174</v>
      </c>
      <c r="I586" s="86" t="s">
        <v>77</v>
      </c>
      <c r="J586" s="158">
        <v>50</v>
      </c>
      <c r="K586" s="96">
        <v>1</v>
      </c>
      <c r="L586" s="48">
        <f t="shared" si="10"/>
        <v>0</v>
      </c>
      <c r="M586" s="94"/>
      <c r="N586" s="97" t="s">
        <v>73</v>
      </c>
      <c r="O586" s="97" t="s">
        <v>73</v>
      </c>
      <c r="P586" s="97" t="s">
        <v>73</v>
      </c>
    </row>
    <row r="587" spans="2:16" s="12" customFormat="1" ht="25.5" x14ac:dyDescent="0.25">
      <c r="B587" s="95">
        <v>582</v>
      </c>
      <c r="C587" s="83" t="s">
        <v>723</v>
      </c>
      <c r="D587" s="83" t="s">
        <v>4940</v>
      </c>
      <c r="E587" s="83" t="s">
        <v>723</v>
      </c>
      <c r="F587" s="83" t="s">
        <v>92</v>
      </c>
      <c r="G587" s="85" t="s">
        <v>81</v>
      </c>
      <c r="H587" s="89" t="s">
        <v>206</v>
      </c>
      <c r="I587" s="86" t="s">
        <v>77</v>
      </c>
      <c r="J587" s="158">
        <v>150</v>
      </c>
      <c r="K587" s="96">
        <v>1</v>
      </c>
      <c r="L587" s="48">
        <f t="shared" si="10"/>
        <v>0</v>
      </c>
      <c r="M587" s="94"/>
      <c r="N587" s="97" t="s">
        <v>73</v>
      </c>
      <c r="O587" s="97" t="s">
        <v>73</v>
      </c>
      <c r="P587" s="97" t="s">
        <v>73</v>
      </c>
    </row>
    <row r="588" spans="2:16" s="12" customFormat="1" ht="25.5" x14ac:dyDescent="0.25">
      <c r="B588" s="95">
        <v>583</v>
      </c>
      <c r="C588" s="83" t="s">
        <v>724</v>
      </c>
      <c r="D588" s="83" t="s">
        <v>4940</v>
      </c>
      <c r="E588" s="83" t="s">
        <v>723</v>
      </c>
      <c r="F588" s="83" t="s">
        <v>92</v>
      </c>
      <c r="G588" s="85" t="s">
        <v>81</v>
      </c>
      <c r="H588" s="89" t="s">
        <v>174</v>
      </c>
      <c r="I588" s="86" t="s">
        <v>77</v>
      </c>
      <c r="J588" s="158">
        <v>110</v>
      </c>
      <c r="K588" s="96">
        <v>1</v>
      </c>
      <c r="L588" s="48">
        <f t="shared" si="10"/>
        <v>0</v>
      </c>
      <c r="M588" s="94"/>
      <c r="N588" s="97" t="s">
        <v>73</v>
      </c>
      <c r="O588" s="97" t="s">
        <v>73</v>
      </c>
      <c r="P588" s="97" t="s">
        <v>73</v>
      </c>
    </row>
    <row r="589" spans="2:16" s="12" customFormat="1" ht="25.5" x14ac:dyDescent="0.25">
      <c r="B589" s="95">
        <v>584</v>
      </c>
      <c r="C589" s="83" t="s">
        <v>725</v>
      </c>
      <c r="D589" s="83" t="s">
        <v>4940</v>
      </c>
      <c r="E589" s="83" t="s">
        <v>726</v>
      </c>
      <c r="F589" s="83" t="s">
        <v>92</v>
      </c>
      <c r="G589" s="85" t="s">
        <v>81</v>
      </c>
      <c r="H589" s="89" t="s">
        <v>206</v>
      </c>
      <c r="I589" s="86" t="s">
        <v>77</v>
      </c>
      <c r="J589" s="158">
        <v>50</v>
      </c>
      <c r="K589" s="96">
        <v>1</v>
      </c>
      <c r="L589" s="48">
        <f t="shared" si="10"/>
        <v>0</v>
      </c>
      <c r="M589" s="94"/>
      <c r="N589" s="97" t="s">
        <v>73</v>
      </c>
      <c r="O589" s="97" t="s">
        <v>73</v>
      </c>
      <c r="P589" s="97" t="s">
        <v>73</v>
      </c>
    </row>
    <row r="590" spans="2:16" s="12" customFormat="1" ht="25.5" x14ac:dyDescent="0.25">
      <c r="B590" s="95">
        <v>585</v>
      </c>
      <c r="C590" s="83" t="s">
        <v>727</v>
      </c>
      <c r="D590" s="83" t="s">
        <v>4940</v>
      </c>
      <c r="E590" s="83" t="s">
        <v>726</v>
      </c>
      <c r="F590" s="83" t="s">
        <v>92</v>
      </c>
      <c r="G590" s="85" t="s">
        <v>81</v>
      </c>
      <c r="H590" s="89" t="s">
        <v>174</v>
      </c>
      <c r="I590" s="86" t="s">
        <v>77</v>
      </c>
      <c r="J590" s="158">
        <v>500</v>
      </c>
      <c r="K590" s="96">
        <v>1</v>
      </c>
      <c r="L590" s="48">
        <f t="shared" si="10"/>
        <v>0</v>
      </c>
      <c r="M590" s="94"/>
      <c r="N590" s="97" t="s">
        <v>73</v>
      </c>
      <c r="O590" s="97" t="s">
        <v>73</v>
      </c>
      <c r="P590" s="97" t="s">
        <v>73</v>
      </c>
    </row>
    <row r="591" spans="2:16" s="12" customFormat="1" ht="25.5" x14ac:dyDescent="0.25">
      <c r="B591" s="95">
        <v>586</v>
      </c>
      <c r="C591" s="83" t="s">
        <v>728</v>
      </c>
      <c r="D591" s="83" t="s">
        <v>4940</v>
      </c>
      <c r="E591" s="83" t="s">
        <v>729</v>
      </c>
      <c r="F591" s="83" t="s">
        <v>92</v>
      </c>
      <c r="G591" s="85" t="s">
        <v>81</v>
      </c>
      <c r="H591" s="89" t="s">
        <v>203</v>
      </c>
      <c r="I591" s="86" t="s">
        <v>76</v>
      </c>
      <c r="J591" s="158">
        <v>10</v>
      </c>
      <c r="K591" s="96">
        <v>1</v>
      </c>
      <c r="L591" s="48">
        <f t="shared" si="10"/>
        <v>0</v>
      </c>
      <c r="M591" s="94"/>
      <c r="N591" s="97" t="s">
        <v>73</v>
      </c>
      <c r="O591" s="97" t="s">
        <v>73</v>
      </c>
      <c r="P591" s="97" t="s">
        <v>73</v>
      </c>
    </row>
    <row r="592" spans="2:16" s="12" customFormat="1" ht="25.5" x14ac:dyDescent="0.25">
      <c r="B592" s="95">
        <v>587</v>
      </c>
      <c r="C592" s="83" t="s">
        <v>730</v>
      </c>
      <c r="D592" s="83" t="s">
        <v>4940</v>
      </c>
      <c r="E592" s="83" t="s">
        <v>729</v>
      </c>
      <c r="F592" s="83" t="s">
        <v>92</v>
      </c>
      <c r="G592" s="85" t="s">
        <v>81</v>
      </c>
      <c r="H592" s="89" t="s">
        <v>731</v>
      </c>
      <c r="I592" s="86" t="s">
        <v>77</v>
      </c>
      <c r="J592" s="158">
        <v>150</v>
      </c>
      <c r="K592" s="96">
        <v>0</v>
      </c>
      <c r="L592" s="48">
        <f t="shared" si="10"/>
        <v>150</v>
      </c>
      <c r="M592" s="94"/>
      <c r="N592" s="97" t="s">
        <v>73</v>
      </c>
      <c r="O592" s="97" t="s">
        <v>73</v>
      </c>
      <c r="P592" s="97" t="s">
        <v>73</v>
      </c>
    </row>
    <row r="593" spans="2:16" s="12" customFormat="1" ht="25.5" x14ac:dyDescent="0.25">
      <c r="B593" s="95">
        <v>588</v>
      </c>
      <c r="C593" s="83" t="s">
        <v>732</v>
      </c>
      <c r="D593" s="83" t="s">
        <v>4940</v>
      </c>
      <c r="E593" s="83" t="s">
        <v>729</v>
      </c>
      <c r="F593" s="83" t="s">
        <v>92</v>
      </c>
      <c r="G593" s="85" t="s">
        <v>81</v>
      </c>
      <c r="H593" s="89" t="s">
        <v>208</v>
      </c>
      <c r="I593" s="86" t="s">
        <v>77</v>
      </c>
      <c r="J593" s="158">
        <v>0.03</v>
      </c>
      <c r="K593" s="96">
        <v>1</v>
      </c>
      <c r="L593" s="48">
        <f t="shared" si="10"/>
        <v>0</v>
      </c>
      <c r="M593" s="94"/>
      <c r="N593" s="97" t="s">
        <v>73</v>
      </c>
      <c r="O593" s="97" t="s">
        <v>73</v>
      </c>
      <c r="P593" s="97" t="s">
        <v>73</v>
      </c>
    </row>
    <row r="594" spans="2:16" s="12" customFormat="1" ht="25.5" x14ac:dyDescent="0.25">
      <c r="B594" s="95">
        <v>589</v>
      </c>
      <c r="C594" s="83" t="s">
        <v>733</v>
      </c>
      <c r="D594" s="83" t="s">
        <v>4940</v>
      </c>
      <c r="E594" s="83" t="s">
        <v>733</v>
      </c>
      <c r="F594" s="83" t="s">
        <v>92</v>
      </c>
      <c r="G594" s="85" t="s">
        <v>81</v>
      </c>
      <c r="H594" s="89" t="s">
        <v>199</v>
      </c>
      <c r="I594" s="86" t="s">
        <v>76</v>
      </c>
      <c r="J594" s="158">
        <v>250</v>
      </c>
      <c r="K594" s="96">
        <v>1</v>
      </c>
      <c r="L594" s="48">
        <f t="shared" si="10"/>
        <v>0</v>
      </c>
      <c r="M594" s="94"/>
      <c r="N594" s="97" t="s">
        <v>73</v>
      </c>
      <c r="O594" s="97" t="s">
        <v>73</v>
      </c>
      <c r="P594" s="97" t="s">
        <v>73</v>
      </c>
    </row>
    <row r="595" spans="2:16" s="12" customFormat="1" ht="38.25" x14ac:dyDescent="0.25">
      <c r="B595" s="95">
        <v>590</v>
      </c>
      <c r="C595" s="83" t="s">
        <v>734</v>
      </c>
      <c r="D595" s="83" t="s">
        <v>4940</v>
      </c>
      <c r="E595" s="83" t="s">
        <v>733</v>
      </c>
      <c r="F595" s="83" t="s">
        <v>92</v>
      </c>
      <c r="G595" s="85" t="s">
        <v>81</v>
      </c>
      <c r="H595" s="89" t="s">
        <v>174</v>
      </c>
      <c r="I595" s="86" t="s">
        <v>77</v>
      </c>
      <c r="J595" s="158">
        <v>500</v>
      </c>
      <c r="K595" s="96">
        <v>1</v>
      </c>
      <c r="L595" s="48">
        <f t="shared" si="10"/>
        <v>0</v>
      </c>
      <c r="M595" s="94"/>
      <c r="N595" s="97" t="s">
        <v>73</v>
      </c>
      <c r="O595" s="97" t="s">
        <v>73</v>
      </c>
      <c r="P595" s="97" t="s">
        <v>73</v>
      </c>
    </row>
    <row r="596" spans="2:16" s="12" customFormat="1" ht="25.5" x14ac:dyDescent="0.25">
      <c r="B596" s="95">
        <v>591</v>
      </c>
      <c r="C596" s="83" t="s">
        <v>735</v>
      </c>
      <c r="D596" s="83" t="s">
        <v>4940</v>
      </c>
      <c r="E596" s="83" t="s">
        <v>736</v>
      </c>
      <c r="F596" s="83" t="s">
        <v>92</v>
      </c>
      <c r="G596" s="85" t="s">
        <v>81</v>
      </c>
      <c r="H596" s="89" t="s">
        <v>199</v>
      </c>
      <c r="I596" s="86" t="s">
        <v>76</v>
      </c>
      <c r="J596" s="158">
        <v>0.01</v>
      </c>
      <c r="K596" s="96">
        <v>1</v>
      </c>
      <c r="L596" s="48">
        <f t="shared" si="10"/>
        <v>0</v>
      </c>
      <c r="M596" s="94"/>
      <c r="N596" s="97" t="s">
        <v>73</v>
      </c>
      <c r="O596" s="97" t="s">
        <v>73</v>
      </c>
      <c r="P596" s="97" t="s">
        <v>73</v>
      </c>
    </row>
    <row r="597" spans="2:16" s="12" customFormat="1" ht="25.5" x14ac:dyDescent="0.25">
      <c r="B597" s="95">
        <v>592</v>
      </c>
      <c r="C597" s="83" t="s">
        <v>737</v>
      </c>
      <c r="D597" s="83" t="s">
        <v>4940</v>
      </c>
      <c r="E597" s="83" t="s">
        <v>738</v>
      </c>
      <c r="F597" s="83" t="s">
        <v>92</v>
      </c>
      <c r="G597" s="85" t="s">
        <v>81</v>
      </c>
      <c r="H597" s="89" t="s">
        <v>174</v>
      </c>
      <c r="I597" s="86" t="s">
        <v>77</v>
      </c>
      <c r="J597" s="158">
        <v>350</v>
      </c>
      <c r="K597" s="96">
        <v>1</v>
      </c>
      <c r="L597" s="48">
        <f t="shared" si="10"/>
        <v>0</v>
      </c>
      <c r="M597" s="94"/>
      <c r="N597" s="97" t="s">
        <v>73</v>
      </c>
      <c r="O597" s="97" t="s">
        <v>73</v>
      </c>
      <c r="P597" s="97" t="s">
        <v>73</v>
      </c>
    </row>
    <row r="598" spans="2:16" s="12" customFormat="1" ht="25.5" x14ac:dyDescent="0.25">
      <c r="B598" s="95">
        <v>593</v>
      </c>
      <c r="C598" s="83" t="s">
        <v>739</v>
      </c>
      <c r="D598" s="83" t="s">
        <v>4940</v>
      </c>
      <c r="E598" s="83" t="s">
        <v>739</v>
      </c>
      <c r="F598" s="83" t="s">
        <v>92</v>
      </c>
      <c r="G598" s="85" t="s">
        <v>81</v>
      </c>
      <c r="H598" s="89" t="s">
        <v>174</v>
      </c>
      <c r="I598" s="86" t="s">
        <v>76</v>
      </c>
      <c r="J598" s="158">
        <v>0</v>
      </c>
      <c r="K598" s="96">
        <v>0</v>
      </c>
      <c r="L598" s="48">
        <f t="shared" si="10"/>
        <v>0</v>
      </c>
      <c r="M598" s="94"/>
      <c r="N598" s="97" t="s">
        <v>73</v>
      </c>
      <c r="O598" s="97" t="s">
        <v>73</v>
      </c>
      <c r="P598" s="97" t="s">
        <v>73</v>
      </c>
    </row>
    <row r="599" spans="2:16" s="12" customFormat="1" ht="25.5" x14ac:dyDescent="0.25">
      <c r="B599" s="95">
        <v>594</v>
      </c>
      <c r="C599" s="83" t="s">
        <v>740</v>
      </c>
      <c r="D599" s="83" t="s">
        <v>4940</v>
      </c>
      <c r="E599" s="83" t="s">
        <v>741</v>
      </c>
      <c r="F599" s="83" t="s">
        <v>92</v>
      </c>
      <c r="G599" s="85" t="s">
        <v>81</v>
      </c>
      <c r="H599" s="89" t="s">
        <v>174</v>
      </c>
      <c r="I599" s="86" t="s">
        <v>77</v>
      </c>
      <c r="J599" s="158">
        <v>0</v>
      </c>
      <c r="K599" s="96">
        <v>0</v>
      </c>
      <c r="L599" s="48">
        <f t="shared" si="10"/>
        <v>0</v>
      </c>
      <c r="M599" s="94"/>
      <c r="N599" s="97" t="s">
        <v>73</v>
      </c>
      <c r="O599" s="97" t="s">
        <v>73</v>
      </c>
      <c r="P599" s="97" t="s">
        <v>73</v>
      </c>
    </row>
    <row r="600" spans="2:16" s="12" customFormat="1" ht="25.5" x14ac:dyDescent="0.25">
      <c r="B600" s="95">
        <v>595</v>
      </c>
      <c r="C600" s="83" t="s">
        <v>742</v>
      </c>
      <c r="D600" s="83" t="s">
        <v>4940</v>
      </c>
      <c r="E600" s="83" t="s">
        <v>741</v>
      </c>
      <c r="F600" s="83" t="s">
        <v>92</v>
      </c>
      <c r="G600" s="85" t="s">
        <v>81</v>
      </c>
      <c r="H600" s="89" t="s">
        <v>199</v>
      </c>
      <c r="I600" s="86" t="s">
        <v>76</v>
      </c>
      <c r="J600" s="158">
        <v>350</v>
      </c>
      <c r="K600" s="96">
        <v>0.14285714285714285</v>
      </c>
      <c r="L600" s="48">
        <f t="shared" si="10"/>
        <v>300</v>
      </c>
      <c r="M600" s="94"/>
      <c r="N600" s="97" t="s">
        <v>73</v>
      </c>
      <c r="O600" s="97" t="s">
        <v>73</v>
      </c>
      <c r="P600" s="97" t="s">
        <v>73</v>
      </c>
    </row>
    <row r="601" spans="2:16" s="12" customFormat="1" ht="25.5" x14ac:dyDescent="0.25">
      <c r="B601" s="95">
        <v>596</v>
      </c>
      <c r="C601" s="83" t="s">
        <v>743</v>
      </c>
      <c r="D601" s="83" t="s">
        <v>4940</v>
      </c>
      <c r="E601" s="83" t="s">
        <v>744</v>
      </c>
      <c r="F601" s="83" t="s">
        <v>92</v>
      </c>
      <c r="G601" s="85" t="s">
        <v>81</v>
      </c>
      <c r="H601" s="89" t="s">
        <v>174</v>
      </c>
      <c r="I601" s="86" t="s">
        <v>77</v>
      </c>
      <c r="J601" s="158">
        <v>0</v>
      </c>
      <c r="K601" s="96">
        <v>0</v>
      </c>
      <c r="L601" s="48">
        <f t="shared" si="10"/>
        <v>0</v>
      </c>
      <c r="M601" s="94"/>
      <c r="N601" s="97" t="s">
        <v>73</v>
      </c>
      <c r="O601" s="97" t="s">
        <v>73</v>
      </c>
      <c r="P601" s="97" t="s">
        <v>73</v>
      </c>
    </row>
    <row r="602" spans="2:16" s="12" customFormat="1" ht="25.5" x14ac:dyDescent="0.25">
      <c r="B602" s="95">
        <v>597</v>
      </c>
      <c r="C602" s="83" t="s">
        <v>745</v>
      </c>
      <c r="D602" s="83" t="s">
        <v>4940</v>
      </c>
      <c r="E602" s="83" t="s">
        <v>744</v>
      </c>
      <c r="F602" s="83" t="s">
        <v>92</v>
      </c>
      <c r="G602" s="85" t="s">
        <v>81</v>
      </c>
      <c r="H602" s="89" t="s">
        <v>199</v>
      </c>
      <c r="I602" s="86" t="s">
        <v>76</v>
      </c>
      <c r="J602" s="158">
        <v>0</v>
      </c>
      <c r="K602" s="96">
        <v>0</v>
      </c>
      <c r="L602" s="48">
        <f t="shared" si="10"/>
        <v>0</v>
      </c>
      <c r="M602" s="94"/>
      <c r="N602" s="97" t="s">
        <v>73</v>
      </c>
      <c r="O602" s="97" t="s">
        <v>73</v>
      </c>
      <c r="P602" s="97" t="s">
        <v>73</v>
      </c>
    </row>
    <row r="603" spans="2:16" s="12" customFormat="1" ht="25.5" x14ac:dyDescent="0.25">
      <c r="B603" s="95">
        <v>598</v>
      </c>
      <c r="C603" s="83" t="s">
        <v>746</v>
      </c>
      <c r="D603" s="83" t="s">
        <v>4940</v>
      </c>
      <c r="E603" s="83" t="s">
        <v>747</v>
      </c>
      <c r="F603" s="83" t="s">
        <v>92</v>
      </c>
      <c r="G603" s="85" t="s">
        <v>81</v>
      </c>
      <c r="H603" s="89" t="s">
        <v>174</v>
      </c>
      <c r="I603" s="86" t="s">
        <v>77</v>
      </c>
      <c r="J603" s="158">
        <v>0</v>
      </c>
      <c r="K603" s="96">
        <v>0</v>
      </c>
      <c r="L603" s="48">
        <f t="shared" si="10"/>
        <v>0</v>
      </c>
      <c r="M603" s="94"/>
      <c r="N603" s="97" t="s">
        <v>73</v>
      </c>
      <c r="O603" s="97" t="s">
        <v>73</v>
      </c>
      <c r="P603" s="97" t="s">
        <v>73</v>
      </c>
    </row>
    <row r="604" spans="2:16" s="12" customFormat="1" ht="25.5" x14ac:dyDescent="0.25">
      <c r="B604" s="95">
        <v>599</v>
      </c>
      <c r="C604" s="83" t="s">
        <v>748</v>
      </c>
      <c r="D604" s="83" t="s">
        <v>4940</v>
      </c>
      <c r="E604" s="83" t="s">
        <v>747</v>
      </c>
      <c r="F604" s="83" t="s">
        <v>92</v>
      </c>
      <c r="G604" s="85" t="s">
        <v>81</v>
      </c>
      <c r="H604" s="89" t="s">
        <v>749</v>
      </c>
      <c r="I604" s="86" t="s">
        <v>76</v>
      </c>
      <c r="J604" s="158">
        <v>175</v>
      </c>
      <c r="K604" s="96">
        <v>1</v>
      </c>
      <c r="L604" s="48">
        <f t="shared" si="10"/>
        <v>0</v>
      </c>
      <c r="M604" s="94"/>
      <c r="N604" s="97" t="s">
        <v>73</v>
      </c>
      <c r="O604" s="97" t="s">
        <v>73</v>
      </c>
      <c r="P604" s="97" t="s">
        <v>73</v>
      </c>
    </row>
    <row r="605" spans="2:16" s="12" customFormat="1" ht="38.25" x14ac:dyDescent="0.25">
      <c r="B605" s="95">
        <v>600</v>
      </c>
      <c r="C605" s="83" t="s">
        <v>750</v>
      </c>
      <c r="D605" s="83" t="s">
        <v>4941</v>
      </c>
      <c r="E605" s="83" t="s">
        <v>750</v>
      </c>
      <c r="F605" s="83" t="s">
        <v>92</v>
      </c>
      <c r="G605" s="85" t="s">
        <v>81</v>
      </c>
      <c r="H605" s="89" t="s">
        <v>97</v>
      </c>
      <c r="I605" s="86" t="s">
        <v>76</v>
      </c>
      <c r="J605" s="158">
        <v>0.06</v>
      </c>
      <c r="K605" s="96">
        <v>0.25</v>
      </c>
      <c r="L605" s="48">
        <f t="shared" si="10"/>
        <v>4.4999999999999998E-2</v>
      </c>
      <c r="M605" s="94"/>
      <c r="N605" s="97" t="s">
        <v>73</v>
      </c>
      <c r="O605" s="97" t="s">
        <v>73</v>
      </c>
      <c r="P605" s="97" t="s">
        <v>73</v>
      </c>
    </row>
    <row r="606" spans="2:16" s="12" customFormat="1" ht="25.5" x14ac:dyDescent="0.25">
      <c r="B606" s="95">
        <v>601</v>
      </c>
      <c r="C606" s="83" t="s">
        <v>751</v>
      </c>
      <c r="D606" s="83" t="s">
        <v>4941</v>
      </c>
      <c r="E606" s="83" t="s">
        <v>751</v>
      </c>
      <c r="F606" s="83" t="s">
        <v>92</v>
      </c>
      <c r="G606" s="85" t="s">
        <v>81</v>
      </c>
      <c r="H606" s="89" t="s">
        <v>97</v>
      </c>
      <c r="I606" s="86" t="s">
        <v>76</v>
      </c>
      <c r="J606" s="158">
        <v>0.06</v>
      </c>
      <c r="K606" s="96">
        <v>0.66666666666666663</v>
      </c>
      <c r="L606" s="48">
        <f t="shared" si="10"/>
        <v>2.0000000000000004E-2</v>
      </c>
      <c r="M606" s="94"/>
      <c r="N606" s="97" t="s">
        <v>73</v>
      </c>
      <c r="O606" s="97" t="s">
        <v>73</v>
      </c>
      <c r="P606" s="97" t="s">
        <v>73</v>
      </c>
    </row>
    <row r="607" spans="2:16" s="12" customFormat="1" ht="38.25" x14ac:dyDescent="0.25">
      <c r="B607" s="95">
        <v>602</v>
      </c>
      <c r="C607" s="83" t="s">
        <v>752</v>
      </c>
      <c r="D607" s="83" t="s">
        <v>4941</v>
      </c>
      <c r="E607" s="83" t="s">
        <v>752</v>
      </c>
      <c r="F607" s="83" t="s">
        <v>92</v>
      </c>
      <c r="G607" s="85" t="s">
        <v>81</v>
      </c>
      <c r="H607" s="89" t="s">
        <v>97</v>
      </c>
      <c r="I607" s="86" t="s">
        <v>76</v>
      </c>
      <c r="J607" s="158">
        <v>0.06</v>
      </c>
      <c r="K607" s="96">
        <v>0.66666666666666663</v>
      </c>
      <c r="L607" s="48">
        <f t="shared" si="10"/>
        <v>2.0000000000000004E-2</v>
      </c>
      <c r="M607" s="94"/>
      <c r="N607" s="97" t="s">
        <v>73</v>
      </c>
      <c r="O607" s="97" t="s">
        <v>73</v>
      </c>
      <c r="P607" s="97" t="s">
        <v>73</v>
      </c>
    </row>
    <row r="608" spans="2:16" s="12" customFormat="1" ht="38.25" x14ac:dyDescent="0.25">
      <c r="B608" s="95">
        <v>603</v>
      </c>
      <c r="C608" s="83" t="s">
        <v>753</v>
      </c>
      <c r="D608" s="83" t="s">
        <v>4941</v>
      </c>
      <c r="E608" s="83" t="s">
        <v>753</v>
      </c>
      <c r="F608" s="83" t="s">
        <v>92</v>
      </c>
      <c r="G608" s="85" t="s">
        <v>81</v>
      </c>
      <c r="H608" s="89" t="s">
        <v>97</v>
      </c>
      <c r="I608" s="86" t="s">
        <v>76</v>
      </c>
      <c r="J608" s="158">
        <v>0.02</v>
      </c>
      <c r="K608" s="96">
        <v>0</v>
      </c>
      <c r="L608" s="48">
        <f t="shared" si="10"/>
        <v>0.02</v>
      </c>
      <c r="M608" s="94"/>
      <c r="N608" s="97" t="s">
        <v>73</v>
      </c>
      <c r="O608" s="97" t="s">
        <v>73</v>
      </c>
      <c r="P608" s="97" t="s">
        <v>73</v>
      </c>
    </row>
    <row r="609" spans="2:16" s="12" customFormat="1" ht="25.5" x14ac:dyDescent="0.25">
      <c r="B609" s="95">
        <v>604</v>
      </c>
      <c r="C609" s="83" t="s">
        <v>754</v>
      </c>
      <c r="D609" s="83" t="s">
        <v>4941</v>
      </c>
      <c r="E609" s="83" t="s">
        <v>754</v>
      </c>
      <c r="F609" s="83" t="s">
        <v>92</v>
      </c>
      <c r="G609" s="85" t="s">
        <v>81</v>
      </c>
      <c r="H609" s="89" t="s">
        <v>186</v>
      </c>
      <c r="I609" s="86" t="s">
        <v>76</v>
      </c>
      <c r="J609" s="158">
        <v>0.05</v>
      </c>
      <c r="K609" s="96">
        <v>0.6</v>
      </c>
      <c r="L609" s="48">
        <f t="shared" si="10"/>
        <v>2.0000000000000004E-2</v>
      </c>
      <c r="M609" s="94"/>
      <c r="N609" s="97" t="s">
        <v>73</v>
      </c>
      <c r="O609" s="97" t="s">
        <v>73</v>
      </c>
      <c r="P609" s="97" t="s">
        <v>73</v>
      </c>
    </row>
    <row r="610" spans="2:16" s="12" customFormat="1" ht="25.5" x14ac:dyDescent="0.25">
      <c r="B610" s="95">
        <v>605</v>
      </c>
      <c r="C610" s="83" t="s">
        <v>755</v>
      </c>
      <c r="D610" s="83" t="s">
        <v>4941</v>
      </c>
      <c r="E610" s="83" t="s">
        <v>755</v>
      </c>
      <c r="F610" s="83" t="s">
        <v>92</v>
      </c>
      <c r="G610" s="85" t="s">
        <v>81</v>
      </c>
      <c r="H610" s="89" t="s">
        <v>756</v>
      </c>
      <c r="I610" s="86" t="s">
        <v>76</v>
      </c>
      <c r="J610" s="158">
        <v>0.05</v>
      </c>
      <c r="K610" s="96">
        <v>0.6</v>
      </c>
      <c r="L610" s="48">
        <f t="shared" si="10"/>
        <v>2.0000000000000004E-2</v>
      </c>
      <c r="M610" s="94"/>
      <c r="N610" s="97" t="s">
        <v>73</v>
      </c>
      <c r="O610" s="97" t="s">
        <v>73</v>
      </c>
      <c r="P610" s="97" t="s">
        <v>73</v>
      </c>
    </row>
    <row r="611" spans="2:16" s="12" customFormat="1" ht="25.5" x14ac:dyDescent="0.25">
      <c r="B611" s="95">
        <v>606</v>
      </c>
      <c r="C611" s="83" t="s">
        <v>757</v>
      </c>
      <c r="D611" s="83" t="s">
        <v>4941</v>
      </c>
      <c r="E611" s="83" t="s">
        <v>757</v>
      </c>
      <c r="F611" s="83" t="s">
        <v>92</v>
      </c>
      <c r="G611" s="85" t="s">
        <v>81</v>
      </c>
      <c r="H611" s="89" t="s">
        <v>186</v>
      </c>
      <c r="I611" s="86" t="s">
        <v>76</v>
      </c>
      <c r="J611" s="158">
        <v>0.05</v>
      </c>
      <c r="K611" s="96">
        <v>0.6</v>
      </c>
      <c r="L611" s="48">
        <f t="shared" si="10"/>
        <v>2.0000000000000004E-2</v>
      </c>
      <c r="M611" s="94"/>
      <c r="N611" s="97" t="s">
        <v>73</v>
      </c>
      <c r="O611" s="97" t="s">
        <v>73</v>
      </c>
      <c r="P611" s="97" t="s">
        <v>73</v>
      </c>
    </row>
    <row r="612" spans="2:16" s="12" customFormat="1" x14ac:dyDescent="0.25">
      <c r="B612" s="95">
        <v>607</v>
      </c>
      <c r="C612" s="83" t="s">
        <v>758</v>
      </c>
      <c r="D612" s="83" t="s">
        <v>4941</v>
      </c>
      <c r="E612" s="83" t="s">
        <v>758</v>
      </c>
      <c r="F612" s="83" t="s">
        <v>92</v>
      </c>
      <c r="G612" s="85" t="s">
        <v>81</v>
      </c>
      <c r="H612" s="89" t="s">
        <v>94</v>
      </c>
      <c r="I612" s="86" t="s">
        <v>76</v>
      </c>
      <c r="J612" s="158">
        <v>250</v>
      </c>
      <c r="K612" s="96">
        <v>0.6</v>
      </c>
      <c r="L612" s="48">
        <f t="shared" si="10"/>
        <v>100</v>
      </c>
      <c r="M612" s="94"/>
      <c r="N612" s="97" t="s">
        <v>73</v>
      </c>
      <c r="O612" s="97" t="s">
        <v>73</v>
      </c>
      <c r="P612" s="97" t="s">
        <v>73</v>
      </c>
    </row>
    <row r="613" spans="2:16" s="12" customFormat="1" ht="25.5" x14ac:dyDescent="0.25">
      <c r="B613" s="95">
        <v>608</v>
      </c>
      <c r="C613" s="83" t="s">
        <v>759</v>
      </c>
      <c r="D613" s="83" t="s">
        <v>4941</v>
      </c>
      <c r="E613" s="83" t="s">
        <v>759</v>
      </c>
      <c r="F613" s="83" t="s">
        <v>92</v>
      </c>
      <c r="G613" s="85" t="s">
        <v>81</v>
      </c>
      <c r="H613" s="89" t="s">
        <v>94</v>
      </c>
      <c r="I613" s="86" t="s">
        <v>76</v>
      </c>
      <c r="J613" s="158">
        <v>100</v>
      </c>
      <c r="K613" s="96">
        <v>0</v>
      </c>
      <c r="L613" s="48">
        <f t="shared" si="10"/>
        <v>100</v>
      </c>
      <c r="M613" s="94"/>
      <c r="N613" s="97" t="s">
        <v>73</v>
      </c>
      <c r="O613" s="97" t="s">
        <v>73</v>
      </c>
      <c r="P613" s="97" t="s">
        <v>73</v>
      </c>
    </row>
    <row r="614" spans="2:16" s="12" customFormat="1" x14ac:dyDescent="0.25">
      <c r="B614" s="95">
        <v>609</v>
      </c>
      <c r="C614" s="83" t="s">
        <v>760</v>
      </c>
      <c r="D614" s="83" t="s">
        <v>4941</v>
      </c>
      <c r="E614" s="83" t="s">
        <v>760</v>
      </c>
      <c r="F614" s="83" t="s">
        <v>92</v>
      </c>
      <c r="G614" s="85" t="s">
        <v>81</v>
      </c>
      <c r="H614" s="89" t="s">
        <v>94</v>
      </c>
      <c r="I614" s="86" t="s">
        <v>76</v>
      </c>
      <c r="J614" s="158">
        <v>150</v>
      </c>
      <c r="K614" s="96">
        <v>0</v>
      </c>
      <c r="L614" s="48">
        <f t="shared" si="10"/>
        <v>150</v>
      </c>
      <c r="M614" s="94"/>
      <c r="N614" s="97" t="s">
        <v>73</v>
      </c>
      <c r="O614" s="97" t="s">
        <v>73</v>
      </c>
      <c r="P614" s="97" t="s">
        <v>73</v>
      </c>
    </row>
    <row r="615" spans="2:16" s="12" customFormat="1" x14ac:dyDescent="0.25">
      <c r="B615" s="95">
        <v>610</v>
      </c>
      <c r="C615" s="83" t="s">
        <v>761</v>
      </c>
      <c r="D615" s="83" t="s">
        <v>4941</v>
      </c>
      <c r="E615" s="83" t="s">
        <v>761</v>
      </c>
      <c r="F615" s="83" t="s">
        <v>92</v>
      </c>
      <c r="G615" s="85" t="s">
        <v>81</v>
      </c>
      <c r="H615" s="89" t="s">
        <v>94</v>
      </c>
      <c r="I615" s="86" t="s">
        <v>76</v>
      </c>
      <c r="J615" s="158">
        <v>300</v>
      </c>
      <c r="K615" s="96">
        <v>0</v>
      </c>
      <c r="L615" s="48">
        <f t="shared" si="10"/>
        <v>300</v>
      </c>
      <c r="M615" s="94"/>
      <c r="N615" s="97" t="s">
        <v>73</v>
      </c>
      <c r="O615" s="97" t="s">
        <v>73</v>
      </c>
      <c r="P615" s="97" t="s">
        <v>73</v>
      </c>
    </row>
    <row r="616" spans="2:16" s="12" customFormat="1" x14ac:dyDescent="0.25">
      <c r="B616" s="95">
        <v>611</v>
      </c>
      <c r="C616" s="83" t="s">
        <v>762</v>
      </c>
      <c r="D616" s="83" t="s">
        <v>4941</v>
      </c>
      <c r="E616" s="83" t="s">
        <v>762</v>
      </c>
      <c r="F616" s="83" t="s">
        <v>92</v>
      </c>
      <c r="G616" s="85" t="s">
        <v>81</v>
      </c>
      <c r="H616" s="89" t="s">
        <v>94</v>
      </c>
      <c r="I616" s="86" t="s">
        <v>76</v>
      </c>
      <c r="J616" s="158">
        <v>750</v>
      </c>
      <c r="K616" s="96">
        <v>0</v>
      </c>
      <c r="L616" s="48">
        <f t="shared" si="10"/>
        <v>750</v>
      </c>
      <c r="M616" s="94"/>
      <c r="N616" s="97" t="s">
        <v>73</v>
      </c>
      <c r="O616" s="97" t="s">
        <v>73</v>
      </c>
      <c r="P616" s="97" t="s">
        <v>73</v>
      </c>
    </row>
    <row r="617" spans="2:16" s="12" customFormat="1" ht="25.5" x14ac:dyDescent="0.25">
      <c r="B617" s="95">
        <v>612</v>
      </c>
      <c r="C617" s="83" t="s">
        <v>763</v>
      </c>
      <c r="D617" s="83" t="s">
        <v>4941</v>
      </c>
      <c r="E617" s="83" t="s">
        <v>763</v>
      </c>
      <c r="F617" s="83" t="s">
        <v>92</v>
      </c>
      <c r="G617" s="85" t="s">
        <v>81</v>
      </c>
      <c r="H617" s="89" t="s">
        <v>764</v>
      </c>
      <c r="I617" s="86" t="s">
        <v>77</v>
      </c>
      <c r="J617" s="158">
        <v>1000</v>
      </c>
      <c r="K617" s="96">
        <v>0</v>
      </c>
      <c r="L617" s="48">
        <f t="shared" si="10"/>
        <v>1000</v>
      </c>
      <c r="M617" s="94"/>
      <c r="N617" s="97" t="s">
        <v>73</v>
      </c>
      <c r="O617" s="97" t="s">
        <v>73</v>
      </c>
      <c r="P617" s="97" t="s">
        <v>73</v>
      </c>
    </row>
    <row r="618" spans="2:16" s="12" customFormat="1" ht="38.25" x14ac:dyDescent="0.25">
      <c r="B618" s="95">
        <v>613</v>
      </c>
      <c r="C618" s="83" t="s">
        <v>765</v>
      </c>
      <c r="D618" s="83" t="s">
        <v>4941</v>
      </c>
      <c r="E618" s="83" t="s">
        <v>766</v>
      </c>
      <c r="F618" s="83" t="s">
        <v>92</v>
      </c>
      <c r="G618" s="85" t="s">
        <v>81</v>
      </c>
      <c r="H618" s="89" t="s">
        <v>764</v>
      </c>
      <c r="I618" s="86" t="s">
        <v>77</v>
      </c>
      <c r="J618" s="158">
        <v>1000</v>
      </c>
      <c r="K618" s="96">
        <v>0</v>
      </c>
      <c r="L618" s="48">
        <f t="shared" ref="L618:L664" si="11">IF(J618="","",(J618-(J618*K618)))</f>
        <v>1000</v>
      </c>
      <c r="M618" s="94"/>
      <c r="N618" s="97" t="s">
        <v>73</v>
      </c>
      <c r="O618" s="97" t="s">
        <v>73</v>
      </c>
      <c r="P618" s="97" t="s">
        <v>73</v>
      </c>
    </row>
    <row r="619" spans="2:16" s="12" customFormat="1" ht="25.5" x14ac:dyDescent="0.25">
      <c r="B619" s="95">
        <v>614</v>
      </c>
      <c r="C619" s="83" t="s">
        <v>767</v>
      </c>
      <c r="D619" s="83" t="s">
        <v>4941</v>
      </c>
      <c r="E619" s="83" t="s">
        <v>767</v>
      </c>
      <c r="F619" s="83" t="s">
        <v>92</v>
      </c>
      <c r="G619" s="85" t="s">
        <v>81</v>
      </c>
      <c r="H619" s="89" t="s">
        <v>206</v>
      </c>
      <c r="I619" s="86" t="s">
        <v>77</v>
      </c>
      <c r="J619" s="158">
        <v>250</v>
      </c>
      <c r="K619" s="96">
        <v>0</v>
      </c>
      <c r="L619" s="48">
        <f t="shared" si="11"/>
        <v>250</v>
      </c>
      <c r="M619" s="94"/>
      <c r="N619" s="97" t="s">
        <v>73</v>
      </c>
      <c r="O619" s="97" t="s">
        <v>73</v>
      </c>
      <c r="P619" s="97" t="s">
        <v>73</v>
      </c>
    </row>
    <row r="620" spans="2:16" s="12" customFormat="1" ht="25.5" x14ac:dyDescent="0.25">
      <c r="B620" s="95">
        <v>615</v>
      </c>
      <c r="C620" s="83" t="s">
        <v>769</v>
      </c>
      <c r="D620" s="83" t="s">
        <v>4941</v>
      </c>
      <c r="E620" s="83" t="s">
        <v>769</v>
      </c>
      <c r="F620" s="83" t="s">
        <v>92</v>
      </c>
      <c r="G620" s="85" t="s">
        <v>81</v>
      </c>
      <c r="H620" s="89" t="s">
        <v>768</v>
      </c>
      <c r="I620" s="86" t="s">
        <v>77</v>
      </c>
      <c r="J620" s="158">
        <v>250</v>
      </c>
      <c r="K620" s="96">
        <v>0</v>
      </c>
      <c r="L620" s="48">
        <f t="shared" si="11"/>
        <v>250</v>
      </c>
      <c r="M620" s="94"/>
      <c r="N620" s="97" t="s">
        <v>73</v>
      </c>
      <c r="O620" s="97" t="s">
        <v>73</v>
      </c>
      <c r="P620" s="97" t="s">
        <v>73</v>
      </c>
    </row>
    <row r="621" spans="2:16" s="12" customFormat="1" ht="25.5" x14ac:dyDescent="0.25">
      <c r="B621" s="95">
        <v>616</v>
      </c>
      <c r="C621" s="83" t="s">
        <v>770</v>
      </c>
      <c r="D621" s="83" t="s">
        <v>4941</v>
      </c>
      <c r="E621" s="83" t="s">
        <v>770</v>
      </c>
      <c r="F621" s="83" t="s">
        <v>92</v>
      </c>
      <c r="G621" s="85" t="s">
        <v>81</v>
      </c>
      <c r="H621" s="89" t="s">
        <v>768</v>
      </c>
      <c r="I621" s="86" t="s">
        <v>77</v>
      </c>
      <c r="J621" s="158">
        <v>100</v>
      </c>
      <c r="K621" s="96">
        <v>0</v>
      </c>
      <c r="L621" s="48">
        <f t="shared" si="11"/>
        <v>100</v>
      </c>
      <c r="M621" s="94"/>
      <c r="N621" s="97" t="s">
        <v>73</v>
      </c>
      <c r="O621" s="97" t="s">
        <v>73</v>
      </c>
      <c r="P621" s="97" t="s">
        <v>73</v>
      </c>
    </row>
    <row r="622" spans="2:16" s="12" customFormat="1" ht="51" x14ac:dyDescent="0.25">
      <c r="B622" s="95">
        <v>617</v>
      </c>
      <c r="C622" s="83" t="s">
        <v>771</v>
      </c>
      <c r="D622" s="83" t="s">
        <v>4941</v>
      </c>
      <c r="E622" s="83" t="s">
        <v>771</v>
      </c>
      <c r="F622" s="83" t="s">
        <v>92</v>
      </c>
      <c r="G622" s="85" t="s">
        <v>81</v>
      </c>
      <c r="H622" s="89" t="s">
        <v>772</v>
      </c>
      <c r="I622" s="86" t="s">
        <v>77</v>
      </c>
      <c r="J622" s="158">
        <v>150</v>
      </c>
      <c r="K622" s="96">
        <v>0</v>
      </c>
      <c r="L622" s="48">
        <f t="shared" si="11"/>
        <v>150</v>
      </c>
      <c r="M622" s="94"/>
      <c r="N622" s="97" t="s">
        <v>73</v>
      </c>
      <c r="O622" s="97" t="s">
        <v>73</v>
      </c>
      <c r="P622" s="97" t="s">
        <v>73</v>
      </c>
    </row>
    <row r="623" spans="2:16" s="12" customFormat="1" ht="25.5" x14ac:dyDescent="0.25">
      <c r="B623" s="95">
        <v>618</v>
      </c>
      <c r="C623" s="83" t="s">
        <v>773</v>
      </c>
      <c r="D623" s="83" t="s">
        <v>4941</v>
      </c>
      <c r="E623" s="83" t="s">
        <v>773</v>
      </c>
      <c r="F623" s="83" t="s">
        <v>92</v>
      </c>
      <c r="G623" s="85" t="s">
        <v>81</v>
      </c>
      <c r="H623" s="89" t="s">
        <v>97</v>
      </c>
      <c r="I623" s="86" t="s">
        <v>76</v>
      </c>
      <c r="J623" s="158">
        <v>3.5900000000000001E-2</v>
      </c>
      <c r="K623" s="96">
        <v>0.44289693593314766</v>
      </c>
      <c r="L623" s="48">
        <f t="shared" si="11"/>
        <v>0.02</v>
      </c>
      <c r="M623" s="94"/>
      <c r="N623" s="97" t="s">
        <v>73</v>
      </c>
      <c r="O623" s="97" t="s">
        <v>73</v>
      </c>
      <c r="P623" s="97" t="s">
        <v>73</v>
      </c>
    </row>
    <row r="624" spans="2:16" s="12" customFormat="1" ht="38.25" x14ac:dyDescent="0.25">
      <c r="B624" s="95">
        <v>619</v>
      </c>
      <c r="C624" s="83" t="s">
        <v>774</v>
      </c>
      <c r="D624" s="83" t="s">
        <v>4941</v>
      </c>
      <c r="E624" s="83" t="s">
        <v>774</v>
      </c>
      <c r="F624" s="83" t="s">
        <v>92</v>
      </c>
      <c r="G624" s="85" t="s">
        <v>81</v>
      </c>
      <c r="H624" s="89" t="s">
        <v>775</v>
      </c>
      <c r="I624" s="86" t="s">
        <v>76</v>
      </c>
      <c r="J624" s="158">
        <v>0.02</v>
      </c>
      <c r="K624" s="96">
        <v>0</v>
      </c>
      <c r="L624" s="48">
        <f t="shared" si="11"/>
        <v>0.02</v>
      </c>
      <c r="M624" s="94"/>
      <c r="N624" s="97" t="s">
        <v>73</v>
      </c>
      <c r="O624" s="97" t="s">
        <v>73</v>
      </c>
      <c r="P624" s="97" t="s">
        <v>73</v>
      </c>
    </row>
    <row r="625" spans="2:16" s="12" customFormat="1" ht="25.5" x14ac:dyDescent="0.25">
      <c r="B625" s="95">
        <v>620</v>
      </c>
      <c r="C625" s="83" t="s">
        <v>4895</v>
      </c>
      <c r="D625" s="83" t="s">
        <v>4941</v>
      </c>
      <c r="E625" s="83" t="s">
        <v>776</v>
      </c>
      <c r="F625" s="83" t="s">
        <v>92</v>
      </c>
      <c r="G625" s="85" t="s">
        <v>81</v>
      </c>
      <c r="H625" s="89" t="s">
        <v>781</v>
      </c>
      <c r="I625" s="86" t="s">
        <v>77</v>
      </c>
      <c r="J625" s="158">
        <v>75</v>
      </c>
      <c r="K625" s="96">
        <v>0</v>
      </c>
      <c r="L625" s="48">
        <f t="shared" si="11"/>
        <v>75</v>
      </c>
      <c r="M625" s="94"/>
      <c r="N625" s="97" t="s">
        <v>73</v>
      </c>
      <c r="O625" s="97" t="s">
        <v>73</v>
      </c>
      <c r="P625" s="97" t="s">
        <v>73</v>
      </c>
    </row>
    <row r="626" spans="2:16" s="12" customFormat="1" ht="38.25" x14ac:dyDescent="0.25">
      <c r="B626" s="95">
        <v>621</v>
      </c>
      <c r="C626" s="83" t="s">
        <v>4896</v>
      </c>
      <c r="D626" s="83" t="s">
        <v>4941</v>
      </c>
      <c r="E626" s="83" t="s">
        <v>4896</v>
      </c>
      <c r="F626" s="83" t="s">
        <v>92</v>
      </c>
      <c r="G626" s="85" t="s">
        <v>81</v>
      </c>
      <c r="H626" s="89" t="s">
        <v>4898</v>
      </c>
      <c r="I626" s="86" t="s">
        <v>76</v>
      </c>
      <c r="J626" s="158">
        <v>100</v>
      </c>
      <c r="K626" s="96">
        <v>0</v>
      </c>
      <c r="L626" s="48">
        <f t="shared" si="11"/>
        <v>100</v>
      </c>
      <c r="M626" s="94"/>
      <c r="N626" s="97" t="s">
        <v>73</v>
      </c>
      <c r="O626" s="97" t="s">
        <v>73</v>
      </c>
      <c r="P626" s="97" t="s">
        <v>73</v>
      </c>
    </row>
    <row r="627" spans="2:16" s="12" customFormat="1" ht="38.25" x14ac:dyDescent="0.25">
      <c r="B627" s="95">
        <v>622</v>
      </c>
      <c r="C627" s="83" t="s">
        <v>4897</v>
      </c>
      <c r="D627" s="83" t="s">
        <v>4941</v>
      </c>
      <c r="E627" s="83" t="s">
        <v>4897</v>
      </c>
      <c r="F627" s="83" t="s">
        <v>92</v>
      </c>
      <c r="G627" s="85" t="s">
        <v>81</v>
      </c>
      <c r="H627" s="89" t="s">
        <v>777</v>
      </c>
      <c r="I627" s="86" t="s">
        <v>77</v>
      </c>
      <c r="J627" s="158">
        <v>100</v>
      </c>
      <c r="K627" s="96">
        <v>0</v>
      </c>
      <c r="L627" s="48">
        <f t="shared" si="11"/>
        <v>100</v>
      </c>
      <c r="M627" s="94"/>
      <c r="N627" s="97" t="s">
        <v>73</v>
      </c>
      <c r="O627" s="97" t="s">
        <v>73</v>
      </c>
      <c r="P627" s="97" t="s">
        <v>73</v>
      </c>
    </row>
    <row r="628" spans="2:16" s="12" customFormat="1" ht="51" x14ac:dyDescent="0.25">
      <c r="B628" s="95">
        <v>623</v>
      </c>
      <c r="C628" s="83" t="s">
        <v>4899</v>
      </c>
      <c r="D628" s="83" t="s">
        <v>4941</v>
      </c>
      <c r="E628" s="83" t="s">
        <v>778</v>
      </c>
      <c r="F628" s="83" t="s">
        <v>92</v>
      </c>
      <c r="G628" s="85" t="s">
        <v>81</v>
      </c>
      <c r="H628" s="89" t="s">
        <v>779</v>
      </c>
      <c r="I628" s="86" t="s">
        <v>77</v>
      </c>
      <c r="J628" s="158">
        <v>25</v>
      </c>
      <c r="K628" s="96">
        <v>0</v>
      </c>
      <c r="L628" s="48">
        <f t="shared" si="11"/>
        <v>25</v>
      </c>
      <c r="M628" s="94"/>
      <c r="N628" s="97" t="s">
        <v>73</v>
      </c>
      <c r="O628" s="97" t="s">
        <v>73</v>
      </c>
      <c r="P628" s="97" t="s">
        <v>73</v>
      </c>
    </row>
    <row r="629" spans="2:16" s="12" customFormat="1" ht="51" x14ac:dyDescent="0.25">
      <c r="B629" s="95">
        <v>624</v>
      </c>
      <c r="C629" s="83" t="s">
        <v>780</v>
      </c>
      <c r="D629" s="83" t="s">
        <v>4941</v>
      </c>
      <c r="E629" s="83" t="s">
        <v>780</v>
      </c>
      <c r="F629" s="83" t="s">
        <v>92</v>
      </c>
      <c r="G629" s="85" t="s">
        <v>81</v>
      </c>
      <c r="H629" s="89" t="s">
        <v>781</v>
      </c>
      <c r="I629" s="86" t="s">
        <v>77</v>
      </c>
      <c r="J629" s="158">
        <v>75</v>
      </c>
      <c r="K629" s="96">
        <v>0</v>
      </c>
      <c r="L629" s="48">
        <f t="shared" si="11"/>
        <v>75</v>
      </c>
      <c r="M629" s="94"/>
      <c r="N629" s="97" t="s">
        <v>73</v>
      </c>
      <c r="O629" s="97" t="s">
        <v>73</v>
      </c>
      <c r="P629" s="97" t="s">
        <v>73</v>
      </c>
    </row>
    <row r="630" spans="2:16" s="12" customFormat="1" ht="114.75" x14ac:dyDescent="0.25">
      <c r="B630" s="95">
        <v>625</v>
      </c>
      <c r="C630" s="83" t="s">
        <v>782</v>
      </c>
      <c r="D630" s="83" t="s">
        <v>4941</v>
      </c>
      <c r="E630" s="83" t="s">
        <v>783</v>
      </c>
      <c r="F630" s="83" t="s">
        <v>92</v>
      </c>
      <c r="G630" s="85" t="s">
        <v>81</v>
      </c>
      <c r="H630" s="89" t="s">
        <v>784</v>
      </c>
      <c r="I630" s="86" t="s">
        <v>77</v>
      </c>
      <c r="J630" s="158">
        <v>100</v>
      </c>
      <c r="K630" s="96">
        <v>0</v>
      </c>
      <c r="L630" s="48">
        <f t="shared" si="11"/>
        <v>100</v>
      </c>
      <c r="M630" s="94"/>
      <c r="N630" s="97" t="s">
        <v>73</v>
      </c>
      <c r="O630" s="97" t="s">
        <v>73</v>
      </c>
      <c r="P630" s="97" t="s">
        <v>73</v>
      </c>
    </row>
    <row r="631" spans="2:16" s="12" customFormat="1" ht="25.5" x14ac:dyDescent="0.25">
      <c r="B631" s="95">
        <v>626</v>
      </c>
      <c r="C631" s="83" t="s">
        <v>785</v>
      </c>
      <c r="D631" s="83" t="s">
        <v>4941</v>
      </c>
      <c r="E631" s="83" t="s">
        <v>786</v>
      </c>
      <c r="F631" s="83" t="s">
        <v>92</v>
      </c>
      <c r="G631" s="85" t="s">
        <v>81</v>
      </c>
      <c r="H631" s="89" t="s">
        <v>787</v>
      </c>
      <c r="I631" s="86" t="s">
        <v>77</v>
      </c>
      <c r="J631" s="158">
        <v>25</v>
      </c>
      <c r="K631" s="96">
        <v>0</v>
      </c>
      <c r="L631" s="48">
        <f t="shared" si="11"/>
        <v>25</v>
      </c>
      <c r="M631" s="94"/>
      <c r="N631" s="97" t="s">
        <v>73</v>
      </c>
      <c r="O631" s="97" t="s">
        <v>73</v>
      </c>
      <c r="P631" s="97" t="s">
        <v>73</v>
      </c>
    </row>
    <row r="632" spans="2:16" s="12" customFormat="1" ht="51" x14ac:dyDescent="0.25">
      <c r="B632" s="95">
        <v>627</v>
      </c>
      <c r="C632" s="83" t="s">
        <v>788</v>
      </c>
      <c r="D632" s="83" t="s">
        <v>4941</v>
      </c>
      <c r="E632" s="83" t="s">
        <v>788</v>
      </c>
      <c r="F632" s="83" t="s">
        <v>92</v>
      </c>
      <c r="G632" s="85" t="s">
        <v>81</v>
      </c>
      <c r="H632" s="89" t="s">
        <v>788</v>
      </c>
      <c r="I632" s="86" t="s">
        <v>77</v>
      </c>
      <c r="J632" s="158">
        <v>100</v>
      </c>
      <c r="K632" s="96">
        <v>0</v>
      </c>
      <c r="L632" s="48">
        <f t="shared" si="11"/>
        <v>100</v>
      </c>
      <c r="M632" s="94"/>
      <c r="N632" s="97" t="s">
        <v>73</v>
      </c>
      <c r="O632" s="97" t="s">
        <v>73</v>
      </c>
      <c r="P632" s="97" t="s">
        <v>73</v>
      </c>
    </row>
    <row r="633" spans="2:16" s="12" customFormat="1" ht="63.75" x14ac:dyDescent="0.25">
      <c r="B633" s="95">
        <v>628</v>
      </c>
      <c r="C633" s="83" t="s">
        <v>789</v>
      </c>
      <c r="D633" s="83" t="s">
        <v>4941</v>
      </c>
      <c r="E633" s="83" t="s">
        <v>789</v>
      </c>
      <c r="F633" s="83" t="s">
        <v>92</v>
      </c>
      <c r="G633" s="85" t="s">
        <v>81</v>
      </c>
      <c r="H633" s="89" t="s">
        <v>97</v>
      </c>
      <c r="I633" s="86" t="s">
        <v>76</v>
      </c>
      <c r="J633" s="158">
        <v>4.0599999999999997E-2</v>
      </c>
      <c r="K633" s="96">
        <v>0.46551724137931028</v>
      </c>
      <c r="L633" s="48">
        <f t="shared" si="11"/>
        <v>2.1700000000000001E-2</v>
      </c>
      <c r="M633" s="94"/>
      <c r="N633" s="97" t="s">
        <v>73</v>
      </c>
      <c r="O633" s="97" t="s">
        <v>73</v>
      </c>
      <c r="P633" s="97" t="s">
        <v>73</v>
      </c>
    </row>
    <row r="634" spans="2:16" s="12" customFormat="1" ht="76.5" x14ac:dyDescent="0.25">
      <c r="B634" s="95">
        <v>629</v>
      </c>
      <c r="C634" s="83" t="s">
        <v>790</v>
      </c>
      <c r="D634" s="83" t="s">
        <v>4941</v>
      </c>
      <c r="E634" s="83" t="s">
        <v>790</v>
      </c>
      <c r="F634" s="83" t="s">
        <v>92</v>
      </c>
      <c r="G634" s="85" t="s">
        <v>81</v>
      </c>
      <c r="H634" s="89" t="s">
        <v>97</v>
      </c>
      <c r="I634" s="86" t="s">
        <v>76</v>
      </c>
      <c r="J634" s="158">
        <v>2.75E-2</v>
      </c>
      <c r="K634" s="96">
        <v>-3.6545454545454548</v>
      </c>
      <c r="L634" s="48">
        <f t="shared" si="11"/>
        <v>0.128</v>
      </c>
      <c r="M634" s="94"/>
      <c r="N634" s="97" t="s">
        <v>73</v>
      </c>
      <c r="O634" s="97" t="s">
        <v>73</v>
      </c>
      <c r="P634" s="97" t="s">
        <v>73</v>
      </c>
    </row>
    <row r="635" spans="2:16" s="12" customFormat="1" ht="63.75" x14ac:dyDescent="0.25">
      <c r="B635" s="95">
        <v>630</v>
      </c>
      <c r="C635" s="83" t="s">
        <v>791</v>
      </c>
      <c r="D635" s="83" t="s">
        <v>4941</v>
      </c>
      <c r="E635" s="83" t="s">
        <v>792</v>
      </c>
      <c r="F635" s="83" t="s">
        <v>92</v>
      </c>
      <c r="G635" s="85" t="s">
        <v>81</v>
      </c>
      <c r="H635" s="89" t="s">
        <v>97</v>
      </c>
      <c r="I635" s="86" t="s">
        <v>76</v>
      </c>
      <c r="J635" s="158">
        <v>2.2700000000000001E-2</v>
      </c>
      <c r="K635" s="96">
        <v>0.5374449339207048</v>
      </c>
      <c r="L635" s="48">
        <f t="shared" si="11"/>
        <v>1.0500000000000002E-2</v>
      </c>
      <c r="M635" s="94"/>
      <c r="N635" s="97" t="s">
        <v>73</v>
      </c>
      <c r="O635" s="97" t="s">
        <v>73</v>
      </c>
      <c r="P635" s="97" t="s">
        <v>73</v>
      </c>
    </row>
    <row r="636" spans="2:16" s="12" customFormat="1" ht="76.5" x14ac:dyDescent="0.25">
      <c r="B636" s="95">
        <v>631</v>
      </c>
      <c r="C636" s="83" t="s">
        <v>793</v>
      </c>
      <c r="D636" s="83" t="s">
        <v>4941</v>
      </c>
      <c r="E636" s="83" t="s">
        <v>793</v>
      </c>
      <c r="F636" s="83" t="s">
        <v>92</v>
      </c>
      <c r="G636" s="85" t="s">
        <v>81</v>
      </c>
      <c r="H636" s="89" t="s">
        <v>97</v>
      </c>
      <c r="I636" s="86" t="s">
        <v>76</v>
      </c>
      <c r="J636" s="158">
        <v>2.87E-2</v>
      </c>
      <c r="K636" s="96">
        <v>0.35540069686411152</v>
      </c>
      <c r="L636" s="48">
        <f t="shared" si="11"/>
        <v>1.8499999999999999E-2</v>
      </c>
      <c r="M636" s="94"/>
      <c r="N636" s="97" t="s">
        <v>73</v>
      </c>
      <c r="O636" s="97" t="s">
        <v>73</v>
      </c>
      <c r="P636" s="97" t="s">
        <v>73</v>
      </c>
    </row>
    <row r="637" spans="2:16" s="12" customFormat="1" ht="76.5" x14ac:dyDescent="0.25">
      <c r="B637" s="95">
        <v>632</v>
      </c>
      <c r="C637" s="83" t="s">
        <v>794</v>
      </c>
      <c r="D637" s="83" t="s">
        <v>4941</v>
      </c>
      <c r="E637" s="83" t="s">
        <v>794</v>
      </c>
      <c r="F637" s="83" t="s">
        <v>92</v>
      </c>
      <c r="G637" s="85" t="s">
        <v>81</v>
      </c>
      <c r="H637" s="89" t="s">
        <v>97</v>
      </c>
      <c r="I637" s="86" t="s">
        <v>76</v>
      </c>
      <c r="J637" s="158">
        <v>1.9400000000000001E-2</v>
      </c>
      <c r="K637" s="96">
        <v>0.41237113402061853</v>
      </c>
      <c r="L637" s="48">
        <f t="shared" si="11"/>
        <v>1.14E-2</v>
      </c>
      <c r="M637" s="94"/>
      <c r="N637" s="97" t="s">
        <v>73</v>
      </c>
      <c r="O637" s="97" t="s">
        <v>73</v>
      </c>
      <c r="P637" s="97" t="s">
        <v>73</v>
      </c>
    </row>
    <row r="638" spans="2:16" s="12" customFormat="1" ht="63.75" x14ac:dyDescent="0.25">
      <c r="B638" s="95">
        <v>633</v>
      </c>
      <c r="C638" s="83" t="s">
        <v>795</v>
      </c>
      <c r="D638" s="83" t="s">
        <v>4941</v>
      </c>
      <c r="E638" s="83" t="s">
        <v>795</v>
      </c>
      <c r="F638" s="83" t="s">
        <v>92</v>
      </c>
      <c r="G638" s="85" t="s">
        <v>81</v>
      </c>
      <c r="H638" s="89" t="s">
        <v>97</v>
      </c>
      <c r="I638" s="86" t="s">
        <v>76</v>
      </c>
      <c r="J638" s="158">
        <v>1.2999999999999999E-2</v>
      </c>
      <c r="K638" s="96">
        <v>0.4</v>
      </c>
      <c r="L638" s="48">
        <f t="shared" si="11"/>
        <v>7.7999999999999996E-3</v>
      </c>
      <c r="M638" s="94"/>
      <c r="N638" s="97" t="s">
        <v>73</v>
      </c>
      <c r="O638" s="97" t="s">
        <v>73</v>
      </c>
      <c r="P638" s="97" t="s">
        <v>73</v>
      </c>
    </row>
    <row r="639" spans="2:16" s="12" customFormat="1" ht="63.75" x14ac:dyDescent="0.25">
      <c r="B639" s="95">
        <v>634</v>
      </c>
      <c r="C639" s="83" t="s">
        <v>796</v>
      </c>
      <c r="D639" s="83" t="s">
        <v>4941</v>
      </c>
      <c r="E639" s="83" t="s">
        <v>796</v>
      </c>
      <c r="F639" s="83" t="s">
        <v>92</v>
      </c>
      <c r="G639" s="85" t="s">
        <v>81</v>
      </c>
      <c r="H639" s="89" t="s">
        <v>756</v>
      </c>
      <c r="I639" s="86" t="s">
        <v>76</v>
      </c>
      <c r="J639" s="158">
        <v>0.02</v>
      </c>
      <c r="K639" s="96">
        <v>0</v>
      </c>
      <c r="L639" s="48">
        <f t="shared" si="11"/>
        <v>0.02</v>
      </c>
      <c r="M639" s="94"/>
      <c r="N639" s="97" t="s">
        <v>73</v>
      </c>
      <c r="O639" s="97" t="s">
        <v>73</v>
      </c>
      <c r="P639" s="97" t="s">
        <v>73</v>
      </c>
    </row>
    <row r="640" spans="2:16" s="12" customFormat="1" ht="76.5" x14ac:dyDescent="0.25">
      <c r="B640" s="95">
        <v>635</v>
      </c>
      <c r="C640" s="83" t="s">
        <v>797</v>
      </c>
      <c r="D640" s="83" t="s">
        <v>4941</v>
      </c>
      <c r="E640" s="83" t="s">
        <v>797</v>
      </c>
      <c r="F640" s="83" t="s">
        <v>92</v>
      </c>
      <c r="G640" s="85" t="s">
        <v>81</v>
      </c>
      <c r="H640" s="89" t="s">
        <v>756</v>
      </c>
      <c r="I640" s="86" t="s">
        <v>76</v>
      </c>
      <c r="J640" s="158">
        <v>0.02</v>
      </c>
      <c r="K640" s="96">
        <v>0</v>
      </c>
      <c r="L640" s="48">
        <f t="shared" si="11"/>
        <v>0.02</v>
      </c>
      <c r="M640" s="94"/>
      <c r="N640" s="97" t="s">
        <v>73</v>
      </c>
      <c r="O640" s="97" t="s">
        <v>73</v>
      </c>
      <c r="P640" s="97" t="s">
        <v>73</v>
      </c>
    </row>
    <row r="641" spans="2:16" s="12" customFormat="1" ht="51" x14ac:dyDescent="0.25">
      <c r="B641" s="95">
        <v>636</v>
      </c>
      <c r="C641" s="83" t="s">
        <v>798</v>
      </c>
      <c r="D641" s="83" t="s">
        <v>4940</v>
      </c>
      <c r="E641" s="83" t="s">
        <v>798</v>
      </c>
      <c r="F641" s="83" t="s">
        <v>92</v>
      </c>
      <c r="G641" s="85" t="s">
        <v>81</v>
      </c>
      <c r="H641" s="89" t="s">
        <v>97</v>
      </c>
      <c r="I641" s="86" t="s">
        <v>76</v>
      </c>
      <c r="J641" s="158">
        <v>0.81269999999999998</v>
      </c>
      <c r="K641" s="96">
        <v>0</v>
      </c>
      <c r="L641" s="48">
        <f t="shared" si="11"/>
        <v>0.81269999999999998</v>
      </c>
      <c r="M641" s="94"/>
      <c r="N641" s="97" t="s">
        <v>73</v>
      </c>
      <c r="O641" s="97" t="s">
        <v>73</v>
      </c>
      <c r="P641" s="97" t="s">
        <v>73</v>
      </c>
    </row>
    <row r="642" spans="2:16" s="12" customFormat="1" ht="38.25" x14ac:dyDescent="0.25">
      <c r="B642" s="95">
        <v>637</v>
      </c>
      <c r="C642" s="83" t="s">
        <v>799</v>
      </c>
      <c r="D642" s="83" t="s">
        <v>4940</v>
      </c>
      <c r="E642" s="83" t="s">
        <v>799</v>
      </c>
      <c r="F642" s="83" t="s">
        <v>92</v>
      </c>
      <c r="G642" s="85" t="s">
        <v>81</v>
      </c>
      <c r="H642" s="89" t="s">
        <v>97</v>
      </c>
      <c r="I642" s="86" t="s">
        <v>76</v>
      </c>
      <c r="J642" s="158">
        <v>1.1843999999999999</v>
      </c>
      <c r="K642" s="96">
        <v>0</v>
      </c>
      <c r="L642" s="48">
        <f t="shared" si="11"/>
        <v>1.1843999999999999</v>
      </c>
      <c r="M642" s="94"/>
      <c r="N642" s="97" t="s">
        <v>73</v>
      </c>
      <c r="O642" s="97" t="s">
        <v>73</v>
      </c>
      <c r="P642" s="97" t="s">
        <v>73</v>
      </c>
    </row>
    <row r="643" spans="2:16" s="12" customFormat="1" ht="38.25" x14ac:dyDescent="0.25">
      <c r="B643" s="95">
        <v>638</v>
      </c>
      <c r="C643" s="83" t="s">
        <v>800</v>
      </c>
      <c r="D643" s="83" t="s">
        <v>4940</v>
      </c>
      <c r="E643" s="83" t="s">
        <v>800</v>
      </c>
      <c r="F643" s="83" t="s">
        <v>92</v>
      </c>
      <c r="G643" s="85" t="s">
        <v>81</v>
      </c>
      <c r="H643" s="89" t="s">
        <v>97</v>
      </c>
      <c r="I643" s="86" t="s">
        <v>76</v>
      </c>
      <c r="J643" s="158">
        <v>1.3378000000000001</v>
      </c>
      <c r="K643" s="96">
        <v>0</v>
      </c>
      <c r="L643" s="48">
        <f t="shared" si="11"/>
        <v>1.3378000000000001</v>
      </c>
      <c r="M643" s="94"/>
      <c r="N643" s="97" t="s">
        <v>73</v>
      </c>
      <c r="O643" s="97" t="s">
        <v>73</v>
      </c>
      <c r="P643" s="97" t="s">
        <v>73</v>
      </c>
    </row>
    <row r="644" spans="2:16" s="12" customFormat="1" ht="51" x14ac:dyDescent="0.25">
      <c r="B644" s="95">
        <v>639</v>
      </c>
      <c r="C644" s="83" t="s">
        <v>801</v>
      </c>
      <c r="D644" s="83" t="s">
        <v>4940</v>
      </c>
      <c r="E644" s="83" t="s">
        <v>801</v>
      </c>
      <c r="F644" s="83" t="s">
        <v>92</v>
      </c>
      <c r="G644" s="85" t="s">
        <v>81</v>
      </c>
      <c r="H644" s="89" t="s">
        <v>97</v>
      </c>
      <c r="I644" s="86" t="s">
        <v>76</v>
      </c>
      <c r="J644" s="158">
        <v>0.73709999999999998</v>
      </c>
      <c r="K644" s="96">
        <v>0</v>
      </c>
      <c r="L644" s="48">
        <f t="shared" si="11"/>
        <v>0.73709999999999998</v>
      </c>
      <c r="M644" s="94"/>
      <c r="N644" s="97" t="s">
        <v>73</v>
      </c>
      <c r="O644" s="97" t="s">
        <v>73</v>
      </c>
      <c r="P644" s="97" t="s">
        <v>73</v>
      </c>
    </row>
    <row r="645" spans="2:16" s="12" customFormat="1" ht="38.25" x14ac:dyDescent="0.25">
      <c r="B645" s="95">
        <v>640</v>
      </c>
      <c r="C645" s="83" t="s">
        <v>802</v>
      </c>
      <c r="D645" s="83" t="s">
        <v>4940</v>
      </c>
      <c r="E645" s="83" t="s">
        <v>802</v>
      </c>
      <c r="F645" s="83" t="s">
        <v>92</v>
      </c>
      <c r="G645" s="85" t="s">
        <v>81</v>
      </c>
      <c r="H645" s="89" t="s">
        <v>97</v>
      </c>
      <c r="I645" s="86" t="s">
        <v>76</v>
      </c>
      <c r="J645" s="158">
        <v>1.0289999999999999</v>
      </c>
      <c r="K645" s="96">
        <v>0</v>
      </c>
      <c r="L645" s="48">
        <f t="shared" si="11"/>
        <v>1.0289999999999999</v>
      </c>
      <c r="M645" s="94"/>
      <c r="N645" s="97" t="s">
        <v>73</v>
      </c>
      <c r="O645" s="97" t="s">
        <v>73</v>
      </c>
      <c r="P645" s="97" t="s">
        <v>73</v>
      </c>
    </row>
    <row r="646" spans="2:16" s="12" customFormat="1" ht="38.25" x14ac:dyDescent="0.25">
      <c r="B646" s="95">
        <v>641</v>
      </c>
      <c r="C646" s="83" t="s">
        <v>803</v>
      </c>
      <c r="D646" s="83" t="s">
        <v>4940</v>
      </c>
      <c r="E646" s="83" t="s">
        <v>803</v>
      </c>
      <c r="F646" s="83" t="s">
        <v>92</v>
      </c>
      <c r="G646" s="85" t="s">
        <v>81</v>
      </c>
      <c r="H646" s="89" t="s">
        <v>97</v>
      </c>
      <c r="I646" s="86" t="s">
        <v>76</v>
      </c>
      <c r="J646" s="158">
        <v>1.1886000000000001</v>
      </c>
      <c r="K646" s="96">
        <v>0</v>
      </c>
      <c r="L646" s="48">
        <f t="shared" si="11"/>
        <v>1.1886000000000001</v>
      </c>
      <c r="M646" s="94"/>
      <c r="N646" s="97" t="s">
        <v>73</v>
      </c>
      <c r="O646" s="97" t="s">
        <v>73</v>
      </c>
      <c r="P646" s="97" t="s">
        <v>73</v>
      </c>
    </row>
    <row r="647" spans="2:16" s="12" customFormat="1" ht="38.25" x14ac:dyDescent="0.25">
      <c r="B647" s="95">
        <v>642</v>
      </c>
      <c r="C647" s="83" t="s">
        <v>804</v>
      </c>
      <c r="D647" s="83" t="s">
        <v>4940</v>
      </c>
      <c r="E647" s="83" t="s">
        <v>804</v>
      </c>
      <c r="F647" s="83" t="s">
        <v>92</v>
      </c>
      <c r="G647" s="85" t="s">
        <v>81</v>
      </c>
      <c r="H647" s="89" t="s">
        <v>97</v>
      </c>
      <c r="I647" s="86" t="s">
        <v>76</v>
      </c>
      <c r="J647" s="158">
        <v>0.78749999999999998</v>
      </c>
      <c r="K647" s="96">
        <v>0</v>
      </c>
      <c r="L647" s="48">
        <f t="shared" si="11"/>
        <v>0.78749999999999998</v>
      </c>
      <c r="M647" s="94"/>
      <c r="N647" s="97" t="s">
        <v>73</v>
      </c>
      <c r="O647" s="97" t="s">
        <v>73</v>
      </c>
      <c r="P647" s="97" t="s">
        <v>73</v>
      </c>
    </row>
    <row r="648" spans="2:16" s="12" customFormat="1" ht="38.25" x14ac:dyDescent="0.25">
      <c r="B648" s="95">
        <v>643</v>
      </c>
      <c r="C648" s="83" t="s">
        <v>805</v>
      </c>
      <c r="D648" s="83" t="s">
        <v>4940</v>
      </c>
      <c r="E648" s="83" t="s">
        <v>805</v>
      </c>
      <c r="F648" s="83" t="s">
        <v>92</v>
      </c>
      <c r="G648" s="85" t="s">
        <v>81</v>
      </c>
      <c r="H648" s="89" t="s">
        <v>97</v>
      </c>
      <c r="I648" s="86" t="s">
        <v>76</v>
      </c>
      <c r="J648" s="158">
        <v>0.81269999999999998</v>
      </c>
      <c r="K648" s="96">
        <v>0</v>
      </c>
      <c r="L648" s="48">
        <f t="shared" si="11"/>
        <v>0.81269999999999998</v>
      </c>
      <c r="M648" s="94"/>
      <c r="N648" s="97" t="s">
        <v>73</v>
      </c>
      <c r="O648" s="97" t="s">
        <v>73</v>
      </c>
      <c r="P648" s="97" t="s">
        <v>73</v>
      </c>
    </row>
    <row r="649" spans="2:16" s="12" customFormat="1" ht="38.25" x14ac:dyDescent="0.25">
      <c r="B649" s="95">
        <v>644</v>
      </c>
      <c r="C649" s="83" t="s">
        <v>806</v>
      </c>
      <c r="D649" s="83" t="s">
        <v>4940</v>
      </c>
      <c r="E649" s="83" t="s">
        <v>806</v>
      </c>
      <c r="F649" s="83" t="s">
        <v>92</v>
      </c>
      <c r="G649" s="85" t="s">
        <v>81</v>
      </c>
      <c r="H649" s="89" t="s">
        <v>97</v>
      </c>
      <c r="I649" s="86" t="s">
        <v>76</v>
      </c>
      <c r="J649" s="158">
        <v>0.45989999999999998</v>
      </c>
      <c r="K649" s="96">
        <v>0</v>
      </c>
      <c r="L649" s="48">
        <f t="shared" si="11"/>
        <v>0.45989999999999998</v>
      </c>
      <c r="M649" s="94"/>
      <c r="N649" s="97" t="s">
        <v>73</v>
      </c>
      <c r="O649" s="97" t="s">
        <v>73</v>
      </c>
      <c r="P649" s="97" t="s">
        <v>73</v>
      </c>
    </row>
    <row r="650" spans="2:16" s="12" customFormat="1" ht="38.25" x14ac:dyDescent="0.25">
      <c r="B650" s="95">
        <v>645</v>
      </c>
      <c r="C650" s="83" t="s">
        <v>807</v>
      </c>
      <c r="D650" s="83" t="s">
        <v>4940</v>
      </c>
      <c r="E650" s="83" t="s">
        <v>807</v>
      </c>
      <c r="F650" s="83" t="s">
        <v>92</v>
      </c>
      <c r="G650" s="85" t="s">
        <v>81</v>
      </c>
      <c r="H650" s="89" t="s">
        <v>97</v>
      </c>
      <c r="I650" s="86" t="s">
        <v>76</v>
      </c>
      <c r="J650" s="158">
        <v>0.63949999999999996</v>
      </c>
      <c r="K650" s="96">
        <v>0</v>
      </c>
      <c r="L650" s="48">
        <f t="shared" si="11"/>
        <v>0.63949999999999996</v>
      </c>
      <c r="M650" s="94"/>
      <c r="N650" s="97" t="s">
        <v>73</v>
      </c>
      <c r="O650" s="97" t="s">
        <v>73</v>
      </c>
      <c r="P650" s="97" t="s">
        <v>73</v>
      </c>
    </row>
    <row r="651" spans="2:16" s="12" customFormat="1" ht="38.25" x14ac:dyDescent="0.25">
      <c r="B651" s="95">
        <v>646</v>
      </c>
      <c r="C651" s="83" t="s">
        <v>808</v>
      </c>
      <c r="D651" s="83" t="s">
        <v>4940</v>
      </c>
      <c r="E651" s="83" t="s">
        <v>808</v>
      </c>
      <c r="F651" s="83" t="s">
        <v>92</v>
      </c>
      <c r="G651" s="85" t="s">
        <v>81</v>
      </c>
      <c r="H651" s="89" t="s">
        <v>97</v>
      </c>
      <c r="I651" s="86" t="s">
        <v>76</v>
      </c>
      <c r="J651" s="158">
        <v>1.91</v>
      </c>
      <c r="K651" s="96">
        <v>0</v>
      </c>
      <c r="L651" s="48">
        <f t="shared" si="11"/>
        <v>1.91</v>
      </c>
      <c r="M651" s="94"/>
      <c r="N651" s="97" t="s">
        <v>73</v>
      </c>
      <c r="O651" s="97" t="s">
        <v>73</v>
      </c>
      <c r="P651" s="97" t="s">
        <v>73</v>
      </c>
    </row>
    <row r="652" spans="2:16" s="12" customFormat="1" ht="38.25" x14ac:dyDescent="0.25">
      <c r="B652" s="95">
        <v>647</v>
      </c>
      <c r="C652" s="83" t="s">
        <v>809</v>
      </c>
      <c r="D652" s="83" t="s">
        <v>4940</v>
      </c>
      <c r="E652" s="83" t="s">
        <v>809</v>
      </c>
      <c r="F652" s="83" t="s">
        <v>92</v>
      </c>
      <c r="G652" s="85" t="s">
        <v>81</v>
      </c>
      <c r="H652" s="89" t="s">
        <v>97</v>
      </c>
      <c r="I652" s="86" t="s">
        <v>76</v>
      </c>
      <c r="J652" s="158">
        <v>0.70250000000000001</v>
      </c>
      <c r="K652" s="96">
        <v>0</v>
      </c>
      <c r="L652" s="48">
        <f t="shared" si="11"/>
        <v>0.70250000000000001</v>
      </c>
      <c r="M652" s="94"/>
      <c r="N652" s="97" t="s">
        <v>73</v>
      </c>
      <c r="O652" s="97" t="s">
        <v>73</v>
      </c>
      <c r="P652" s="97" t="s">
        <v>73</v>
      </c>
    </row>
    <row r="653" spans="2:16" s="12" customFormat="1" ht="38.25" x14ac:dyDescent="0.25">
      <c r="B653" s="95">
        <v>648</v>
      </c>
      <c r="C653" s="83" t="s">
        <v>810</v>
      </c>
      <c r="D653" s="83" t="s">
        <v>4940</v>
      </c>
      <c r="E653" s="83" t="s">
        <v>810</v>
      </c>
      <c r="F653" s="83" t="s">
        <v>92</v>
      </c>
      <c r="G653" s="85" t="s">
        <v>81</v>
      </c>
      <c r="H653" s="89" t="s">
        <v>97</v>
      </c>
      <c r="I653" s="86" t="s">
        <v>76</v>
      </c>
      <c r="J653" s="158">
        <v>0.19220000000000001</v>
      </c>
      <c r="K653" s="96">
        <v>0</v>
      </c>
      <c r="L653" s="48">
        <f t="shared" si="11"/>
        <v>0.19220000000000001</v>
      </c>
      <c r="M653" s="94"/>
      <c r="N653" s="97" t="s">
        <v>73</v>
      </c>
      <c r="O653" s="97" t="s">
        <v>73</v>
      </c>
      <c r="P653" s="97" t="s">
        <v>73</v>
      </c>
    </row>
    <row r="654" spans="2:16" s="12" customFormat="1" ht="51" x14ac:dyDescent="0.25">
      <c r="B654" s="95">
        <v>649</v>
      </c>
      <c r="C654" s="83" t="s">
        <v>811</v>
      </c>
      <c r="D654" s="83" t="s">
        <v>4940</v>
      </c>
      <c r="E654" s="83" t="s">
        <v>811</v>
      </c>
      <c r="F654" s="83" t="s">
        <v>92</v>
      </c>
      <c r="G654" s="85" t="s">
        <v>81</v>
      </c>
      <c r="H654" s="89" t="s">
        <v>97</v>
      </c>
      <c r="I654" s="86" t="s">
        <v>76</v>
      </c>
      <c r="J654" s="158">
        <v>0.81269999999999998</v>
      </c>
      <c r="K654" s="96">
        <v>0</v>
      </c>
      <c r="L654" s="48">
        <f t="shared" si="11"/>
        <v>0.81269999999999998</v>
      </c>
      <c r="M654" s="94"/>
      <c r="N654" s="97" t="s">
        <v>73</v>
      </c>
      <c r="O654" s="97" t="s">
        <v>73</v>
      </c>
      <c r="P654" s="97" t="s">
        <v>73</v>
      </c>
    </row>
    <row r="655" spans="2:16" s="12" customFormat="1" ht="38.25" x14ac:dyDescent="0.25">
      <c r="B655" s="95">
        <v>650</v>
      </c>
      <c r="C655" s="83" t="s">
        <v>812</v>
      </c>
      <c r="D655" s="83" t="s">
        <v>4940</v>
      </c>
      <c r="E655" s="83" t="s">
        <v>812</v>
      </c>
      <c r="F655" s="83" t="s">
        <v>92</v>
      </c>
      <c r="G655" s="85" t="s">
        <v>81</v>
      </c>
      <c r="H655" s="89" t="s">
        <v>97</v>
      </c>
      <c r="I655" s="86" t="s">
        <v>76</v>
      </c>
      <c r="J655" s="158">
        <v>0.5544</v>
      </c>
      <c r="K655" s="96">
        <v>0</v>
      </c>
      <c r="L655" s="48">
        <f t="shared" si="11"/>
        <v>0.5544</v>
      </c>
      <c r="M655" s="94"/>
      <c r="N655" s="97" t="s">
        <v>73</v>
      </c>
      <c r="O655" s="97" t="s">
        <v>73</v>
      </c>
      <c r="P655" s="97" t="s">
        <v>73</v>
      </c>
    </row>
    <row r="656" spans="2:16" s="12" customFormat="1" ht="38.25" x14ac:dyDescent="0.25">
      <c r="B656" s="95">
        <v>651</v>
      </c>
      <c r="C656" s="83" t="s">
        <v>813</v>
      </c>
      <c r="D656" s="83" t="s">
        <v>4940</v>
      </c>
      <c r="E656" s="83" t="s">
        <v>813</v>
      </c>
      <c r="F656" s="83" t="s">
        <v>92</v>
      </c>
      <c r="G656" s="85" t="s">
        <v>81</v>
      </c>
      <c r="H656" s="89" t="s">
        <v>97</v>
      </c>
      <c r="I656" s="86" t="s">
        <v>76</v>
      </c>
      <c r="J656" s="158">
        <v>1.1939</v>
      </c>
      <c r="K656" s="96">
        <v>0</v>
      </c>
      <c r="L656" s="48">
        <f t="shared" si="11"/>
        <v>1.1939</v>
      </c>
      <c r="M656" s="94"/>
      <c r="N656" s="97" t="s">
        <v>73</v>
      </c>
      <c r="O656" s="97" t="s">
        <v>73</v>
      </c>
      <c r="P656" s="97" t="s">
        <v>73</v>
      </c>
    </row>
    <row r="657" spans="2:16" s="12" customFormat="1" ht="38.25" x14ac:dyDescent="0.25">
      <c r="B657" s="95">
        <v>652</v>
      </c>
      <c r="C657" s="83" t="s">
        <v>814</v>
      </c>
      <c r="D657" s="83" t="s">
        <v>4940</v>
      </c>
      <c r="E657" s="83" t="s">
        <v>814</v>
      </c>
      <c r="F657" s="83" t="s">
        <v>92</v>
      </c>
      <c r="G657" s="85" t="s">
        <v>81</v>
      </c>
      <c r="H657" s="89" t="s">
        <v>97</v>
      </c>
      <c r="I657" s="86" t="s">
        <v>76</v>
      </c>
      <c r="J657" s="158">
        <v>0.63319999999999999</v>
      </c>
      <c r="K657" s="96">
        <v>0</v>
      </c>
      <c r="L657" s="48">
        <f t="shared" si="11"/>
        <v>0.63319999999999999</v>
      </c>
      <c r="M657" s="94"/>
      <c r="N657" s="97" t="s">
        <v>73</v>
      </c>
      <c r="O657" s="97" t="s">
        <v>73</v>
      </c>
      <c r="P657" s="97" t="s">
        <v>73</v>
      </c>
    </row>
    <row r="658" spans="2:16" s="12" customFormat="1" ht="38.25" x14ac:dyDescent="0.25">
      <c r="B658" s="95">
        <v>653</v>
      </c>
      <c r="C658" s="83" t="s">
        <v>815</v>
      </c>
      <c r="D658" s="83" t="s">
        <v>4940</v>
      </c>
      <c r="E658" s="83" t="s">
        <v>815</v>
      </c>
      <c r="F658" s="83" t="s">
        <v>92</v>
      </c>
      <c r="G658" s="85" t="s">
        <v>81</v>
      </c>
      <c r="H658" s="89" t="s">
        <v>97</v>
      </c>
      <c r="I658" s="86" t="s">
        <v>76</v>
      </c>
      <c r="J658" s="158">
        <v>1.6075999999999999</v>
      </c>
      <c r="K658" s="96">
        <v>0</v>
      </c>
      <c r="L658" s="48">
        <f t="shared" si="11"/>
        <v>1.6075999999999999</v>
      </c>
      <c r="M658" s="94"/>
      <c r="N658" s="97" t="s">
        <v>73</v>
      </c>
      <c r="O658" s="97" t="s">
        <v>73</v>
      </c>
      <c r="P658" s="97" t="s">
        <v>73</v>
      </c>
    </row>
    <row r="659" spans="2:16" s="12" customFormat="1" ht="38.25" x14ac:dyDescent="0.25">
      <c r="B659" s="95">
        <v>654</v>
      </c>
      <c r="C659" s="83" t="s">
        <v>816</v>
      </c>
      <c r="D659" s="83" t="s">
        <v>4940</v>
      </c>
      <c r="E659" s="83" t="s">
        <v>816</v>
      </c>
      <c r="F659" s="83" t="s">
        <v>92</v>
      </c>
      <c r="G659" s="85" t="s">
        <v>81</v>
      </c>
      <c r="H659" s="89" t="s">
        <v>97</v>
      </c>
      <c r="I659" s="86" t="s">
        <v>76</v>
      </c>
      <c r="J659" s="158">
        <v>1.8091999999999999</v>
      </c>
      <c r="K659" s="96">
        <v>0</v>
      </c>
      <c r="L659" s="48">
        <f t="shared" si="11"/>
        <v>1.8091999999999999</v>
      </c>
      <c r="M659" s="94"/>
      <c r="N659" s="97" t="s">
        <v>73</v>
      </c>
      <c r="O659" s="97" t="s">
        <v>73</v>
      </c>
      <c r="P659" s="97" t="s">
        <v>73</v>
      </c>
    </row>
    <row r="660" spans="2:16" s="12" customFormat="1" ht="38.25" x14ac:dyDescent="0.25">
      <c r="B660" s="95">
        <v>655</v>
      </c>
      <c r="C660" s="83" t="s">
        <v>817</v>
      </c>
      <c r="D660" s="83" t="s">
        <v>4940</v>
      </c>
      <c r="E660" s="83" t="s">
        <v>817</v>
      </c>
      <c r="F660" s="83" t="s">
        <v>92</v>
      </c>
      <c r="G660" s="85" t="s">
        <v>81</v>
      </c>
      <c r="H660" s="89" t="s">
        <v>97</v>
      </c>
      <c r="I660" s="86" t="s">
        <v>76</v>
      </c>
      <c r="J660" s="158">
        <v>0.81269999999999998</v>
      </c>
      <c r="K660" s="96">
        <v>0</v>
      </c>
      <c r="L660" s="48">
        <f t="shared" si="11"/>
        <v>0.81269999999999998</v>
      </c>
      <c r="M660" s="94"/>
      <c r="N660" s="97" t="s">
        <v>73</v>
      </c>
      <c r="O660" s="97" t="s">
        <v>73</v>
      </c>
      <c r="P660" s="97" t="s">
        <v>73</v>
      </c>
    </row>
    <row r="661" spans="2:16" s="12" customFormat="1" ht="38.25" x14ac:dyDescent="0.25">
      <c r="B661" s="95">
        <v>656</v>
      </c>
      <c r="C661" s="83" t="s">
        <v>818</v>
      </c>
      <c r="D661" s="83" t="s">
        <v>4940</v>
      </c>
      <c r="E661" s="83" t="s">
        <v>818</v>
      </c>
      <c r="F661" s="83" t="s">
        <v>92</v>
      </c>
      <c r="G661" s="85" t="s">
        <v>81</v>
      </c>
      <c r="H661" s="89" t="s">
        <v>97</v>
      </c>
      <c r="I661" s="86" t="s">
        <v>76</v>
      </c>
      <c r="J661" s="158">
        <v>0.80640000000000001</v>
      </c>
      <c r="K661" s="96">
        <v>0</v>
      </c>
      <c r="L661" s="48">
        <f t="shared" si="11"/>
        <v>0.80640000000000001</v>
      </c>
      <c r="M661" s="94"/>
      <c r="N661" s="97" t="s">
        <v>73</v>
      </c>
      <c r="O661" s="97" t="s">
        <v>73</v>
      </c>
      <c r="P661" s="97" t="s">
        <v>73</v>
      </c>
    </row>
    <row r="662" spans="2:16" s="12" customFormat="1" ht="51" x14ac:dyDescent="0.25">
      <c r="B662" s="95">
        <v>657</v>
      </c>
      <c r="C662" s="83" t="s">
        <v>819</v>
      </c>
      <c r="D662" s="83" t="s">
        <v>4940</v>
      </c>
      <c r="E662" s="83" t="s">
        <v>819</v>
      </c>
      <c r="F662" s="83" t="s">
        <v>92</v>
      </c>
      <c r="G662" s="85" t="s">
        <v>81</v>
      </c>
      <c r="H662" s="89" t="s">
        <v>97</v>
      </c>
      <c r="I662" s="86" t="s">
        <v>76</v>
      </c>
      <c r="J662" s="158">
        <v>0.64580000000000004</v>
      </c>
      <c r="K662" s="96">
        <v>0</v>
      </c>
      <c r="L662" s="48">
        <f t="shared" si="11"/>
        <v>0.64580000000000004</v>
      </c>
      <c r="M662" s="94"/>
      <c r="N662" s="97" t="s">
        <v>73</v>
      </c>
      <c r="O662" s="97" t="s">
        <v>73</v>
      </c>
      <c r="P662" s="97" t="s">
        <v>73</v>
      </c>
    </row>
    <row r="663" spans="2:16" s="12" customFormat="1" ht="38.25" x14ac:dyDescent="0.25">
      <c r="B663" s="95">
        <v>658</v>
      </c>
      <c r="C663" s="83" t="s">
        <v>820</v>
      </c>
      <c r="D663" s="83" t="s">
        <v>4940</v>
      </c>
      <c r="E663" s="83" t="s">
        <v>820</v>
      </c>
      <c r="F663" s="83" t="s">
        <v>92</v>
      </c>
      <c r="G663" s="85" t="s">
        <v>81</v>
      </c>
      <c r="H663" s="89" t="s">
        <v>97</v>
      </c>
      <c r="I663" s="86" t="s">
        <v>76</v>
      </c>
      <c r="J663" s="158">
        <v>2.3342000000000001</v>
      </c>
      <c r="K663" s="96">
        <v>0</v>
      </c>
      <c r="L663" s="48">
        <f t="shared" si="11"/>
        <v>2.3342000000000001</v>
      </c>
      <c r="M663" s="94"/>
      <c r="N663" s="97" t="s">
        <v>73</v>
      </c>
      <c r="O663" s="97" t="s">
        <v>73</v>
      </c>
      <c r="P663" s="97" t="s">
        <v>73</v>
      </c>
    </row>
    <row r="664" spans="2:16" s="12" customFormat="1" ht="38.25" x14ac:dyDescent="0.25">
      <c r="B664" s="95">
        <v>659</v>
      </c>
      <c r="C664" s="83" t="s">
        <v>821</v>
      </c>
      <c r="D664" s="83" t="s">
        <v>4940</v>
      </c>
      <c r="E664" s="83" t="s">
        <v>821</v>
      </c>
      <c r="F664" s="83" t="s">
        <v>92</v>
      </c>
      <c r="G664" s="85" t="s">
        <v>81</v>
      </c>
      <c r="H664" s="89" t="s">
        <v>97</v>
      </c>
      <c r="I664" s="86" t="s">
        <v>76</v>
      </c>
      <c r="J664" s="158">
        <v>2.0276000000000001</v>
      </c>
      <c r="K664" s="96">
        <v>0</v>
      </c>
      <c r="L664" s="48">
        <f t="shared" si="11"/>
        <v>2.0276000000000001</v>
      </c>
      <c r="M664" s="94"/>
      <c r="N664" s="97" t="s">
        <v>73</v>
      </c>
      <c r="O664" s="97" t="s">
        <v>73</v>
      </c>
      <c r="P664" s="97" t="s">
        <v>73</v>
      </c>
    </row>
    <row r="665" spans="2:16" s="12" customFormat="1" ht="38.25" x14ac:dyDescent="0.25">
      <c r="B665" s="95">
        <v>660</v>
      </c>
      <c r="C665" s="83" t="s">
        <v>822</v>
      </c>
      <c r="D665" s="83" t="s">
        <v>4940</v>
      </c>
      <c r="E665" s="83" t="s">
        <v>822</v>
      </c>
      <c r="F665" s="83" t="s">
        <v>92</v>
      </c>
      <c r="G665" s="85" t="s">
        <v>81</v>
      </c>
      <c r="H665" s="89" t="s">
        <v>97</v>
      </c>
      <c r="I665" s="86" t="s">
        <v>76</v>
      </c>
      <c r="J665" s="158">
        <v>0.81269999999999998</v>
      </c>
      <c r="K665" s="96">
        <v>0</v>
      </c>
      <c r="L665" s="48">
        <f t="shared" ref="L665:L724" si="12">IF(J665="","",(J665-(J665*K665)))</f>
        <v>0.81269999999999998</v>
      </c>
      <c r="M665" s="94"/>
      <c r="N665" s="97" t="s">
        <v>73</v>
      </c>
      <c r="O665" s="97" t="s">
        <v>73</v>
      </c>
      <c r="P665" s="97" t="s">
        <v>73</v>
      </c>
    </row>
    <row r="666" spans="2:16" s="12" customFormat="1" ht="38.25" x14ac:dyDescent="0.25">
      <c r="B666" s="95">
        <v>661</v>
      </c>
      <c r="C666" s="83" t="s">
        <v>823</v>
      </c>
      <c r="D666" s="83" t="s">
        <v>4940</v>
      </c>
      <c r="E666" s="83" t="s">
        <v>823</v>
      </c>
      <c r="F666" s="83" t="s">
        <v>92</v>
      </c>
      <c r="G666" s="85" t="s">
        <v>81</v>
      </c>
      <c r="H666" s="89" t="s">
        <v>97</v>
      </c>
      <c r="I666" s="86" t="s">
        <v>76</v>
      </c>
      <c r="J666" s="158">
        <v>0.74339999999999995</v>
      </c>
      <c r="K666" s="96">
        <v>0</v>
      </c>
      <c r="L666" s="48">
        <f t="shared" si="12"/>
        <v>0.74339999999999995</v>
      </c>
      <c r="M666" s="94"/>
      <c r="N666" s="97" t="s">
        <v>73</v>
      </c>
      <c r="O666" s="97" t="s">
        <v>73</v>
      </c>
      <c r="P666" s="97" t="s">
        <v>73</v>
      </c>
    </row>
    <row r="667" spans="2:16" s="12" customFormat="1" ht="38.25" x14ac:dyDescent="0.25">
      <c r="B667" s="95">
        <v>662</v>
      </c>
      <c r="C667" s="83" t="s">
        <v>824</v>
      </c>
      <c r="D667" s="83" t="s">
        <v>4940</v>
      </c>
      <c r="E667" s="83" t="s">
        <v>824</v>
      </c>
      <c r="F667" s="83" t="s">
        <v>92</v>
      </c>
      <c r="G667" s="85" t="s">
        <v>81</v>
      </c>
      <c r="H667" s="89" t="s">
        <v>97</v>
      </c>
      <c r="I667" s="86" t="s">
        <v>76</v>
      </c>
      <c r="J667" s="158">
        <v>0.53549999999999998</v>
      </c>
      <c r="K667" s="96">
        <v>0</v>
      </c>
      <c r="L667" s="48">
        <f t="shared" si="12"/>
        <v>0.53549999999999998</v>
      </c>
      <c r="M667" s="94"/>
      <c r="N667" s="97" t="s">
        <v>73</v>
      </c>
      <c r="O667" s="97" t="s">
        <v>73</v>
      </c>
      <c r="P667" s="97" t="s">
        <v>73</v>
      </c>
    </row>
    <row r="668" spans="2:16" s="12" customFormat="1" ht="38.25" x14ac:dyDescent="0.25">
      <c r="B668" s="95">
        <v>663</v>
      </c>
      <c r="C668" s="83" t="s">
        <v>825</v>
      </c>
      <c r="D668" s="83" t="s">
        <v>4940</v>
      </c>
      <c r="E668" s="83" t="s">
        <v>825</v>
      </c>
      <c r="F668" s="83" t="s">
        <v>92</v>
      </c>
      <c r="G668" s="85" t="s">
        <v>81</v>
      </c>
      <c r="H668" s="89" t="s">
        <v>97</v>
      </c>
      <c r="I668" s="86" t="s">
        <v>76</v>
      </c>
      <c r="J668" s="158">
        <v>0.51659999999999995</v>
      </c>
      <c r="K668" s="96">
        <v>0</v>
      </c>
      <c r="L668" s="48">
        <f t="shared" si="12"/>
        <v>0.51659999999999995</v>
      </c>
      <c r="M668" s="94"/>
      <c r="N668" s="97" t="s">
        <v>73</v>
      </c>
      <c r="O668" s="97" t="s">
        <v>73</v>
      </c>
      <c r="P668" s="97" t="s">
        <v>73</v>
      </c>
    </row>
    <row r="669" spans="2:16" s="12" customFormat="1" ht="38.25" x14ac:dyDescent="0.25">
      <c r="B669" s="95">
        <v>664</v>
      </c>
      <c r="C669" s="83" t="s">
        <v>826</v>
      </c>
      <c r="D669" s="83" t="s">
        <v>4940</v>
      </c>
      <c r="E669" s="83" t="s">
        <v>826</v>
      </c>
      <c r="F669" s="83" t="s">
        <v>92</v>
      </c>
      <c r="G669" s="85" t="s">
        <v>81</v>
      </c>
      <c r="H669" s="89" t="s">
        <v>97</v>
      </c>
      <c r="I669" s="86" t="s">
        <v>76</v>
      </c>
      <c r="J669" s="158">
        <v>0.81899999999999995</v>
      </c>
      <c r="K669" s="96">
        <v>0</v>
      </c>
      <c r="L669" s="48">
        <f t="shared" si="12"/>
        <v>0.81899999999999995</v>
      </c>
      <c r="M669" s="94"/>
      <c r="N669" s="97" t="s">
        <v>73</v>
      </c>
      <c r="O669" s="97" t="s">
        <v>73</v>
      </c>
      <c r="P669" s="97" t="s">
        <v>73</v>
      </c>
    </row>
    <row r="670" spans="2:16" s="12" customFormat="1" ht="51" x14ac:dyDescent="0.25">
      <c r="B670" s="95">
        <v>665</v>
      </c>
      <c r="C670" s="83" t="s">
        <v>827</v>
      </c>
      <c r="D670" s="83" t="s">
        <v>4940</v>
      </c>
      <c r="E670" s="83" t="s">
        <v>827</v>
      </c>
      <c r="F670" s="83" t="s">
        <v>92</v>
      </c>
      <c r="G670" s="85" t="s">
        <v>81</v>
      </c>
      <c r="H670" s="89" t="s">
        <v>97</v>
      </c>
      <c r="I670" s="86" t="s">
        <v>76</v>
      </c>
      <c r="J670" s="158">
        <v>0.88470000000000004</v>
      </c>
      <c r="K670" s="96">
        <v>0</v>
      </c>
      <c r="L670" s="48">
        <f t="shared" si="12"/>
        <v>0.88470000000000004</v>
      </c>
      <c r="M670" s="94"/>
      <c r="N670" s="97" t="s">
        <v>73</v>
      </c>
      <c r="O670" s="97" t="s">
        <v>73</v>
      </c>
      <c r="P670" s="97" t="s">
        <v>73</v>
      </c>
    </row>
    <row r="671" spans="2:16" s="12" customFormat="1" ht="38.25" x14ac:dyDescent="0.25">
      <c r="B671" s="95">
        <v>666</v>
      </c>
      <c r="C671" s="83" t="s">
        <v>828</v>
      </c>
      <c r="D671" s="83" t="s">
        <v>4940</v>
      </c>
      <c r="E671" s="83" t="s">
        <v>828</v>
      </c>
      <c r="F671" s="83" t="s">
        <v>92</v>
      </c>
      <c r="G671" s="85" t="s">
        <v>81</v>
      </c>
      <c r="H671" s="89" t="s">
        <v>97</v>
      </c>
      <c r="I671" s="86" t="s">
        <v>76</v>
      </c>
      <c r="J671" s="158">
        <v>1.4384999999999999</v>
      </c>
      <c r="K671" s="96">
        <v>0</v>
      </c>
      <c r="L671" s="48">
        <f t="shared" si="12"/>
        <v>1.4384999999999999</v>
      </c>
      <c r="M671" s="94"/>
      <c r="N671" s="97" t="s">
        <v>73</v>
      </c>
      <c r="O671" s="97" t="s">
        <v>73</v>
      </c>
      <c r="P671" s="97" t="s">
        <v>73</v>
      </c>
    </row>
    <row r="672" spans="2:16" s="12" customFormat="1" ht="38.25" x14ac:dyDescent="0.25">
      <c r="B672" s="95">
        <v>667</v>
      </c>
      <c r="C672" s="83" t="s">
        <v>829</v>
      </c>
      <c r="D672" s="83" t="s">
        <v>4940</v>
      </c>
      <c r="E672" s="83" t="s">
        <v>829</v>
      </c>
      <c r="F672" s="83" t="s">
        <v>92</v>
      </c>
      <c r="G672" s="85" t="s">
        <v>81</v>
      </c>
      <c r="H672" s="89" t="s">
        <v>97</v>
      </c>
      <c r="I672" s="86" t="s">
        <v>76</v>
      </c>
      <c r="J672" s="158">
        <v>2.2574999999999998</v>
      </c>
      <c r="K672" s="96">
        <v>0</v>
      </c>
      <c r="L672" s="48">
        <f t="shared" si="12"/>
        <v>2.2574999999999998</v>
      </c>
      <c r="M672" s="94"/>
      <c r="N672" s="97" t="s">
        <v>73</v>
      </c>
      <c r="O672" s="97" t="s">
        <v>73</v>
      </c>
      <c r="P672" s="97" t="s">
        <v>73</v>
      </c>
    </row>
    <row r="673" spans="2:16" s="12" customFormat="1" ht="38.25" x14ac:dyDescent="0.25">
      <c r="B673" s="95">
        <v>668</v>
      </c>
      <c r="C673" s="83" t="s">
        <v>830</v>
      </c>
      <c r="D673" s="83" t="s">
        <v>4940</v>
      </c>
      <c r="E673" s="83" t="s">
        <v>830</v>
      </c>
      <c r="F673" s="83" t="s">
        <v>92</v>
      </c>
      <c r="G673" s="85" t="s">
        <v>81</v>
      </c>
      <c r="H673" s="89" t="s">
        <v>97</v>
      </c>
      <c r="I673" s="86" t="s">
        <v>76</v>
      </c>
      <c r="J673" s="158">
        <v>0.84740000000000004</v>
      </c>
      <c r="K673" s="96">
        <v>0</v>
      </c>
      <c r="L673" s="48">
        <f t="shared" si="12"/>
        <v>0.84740000000000004</v>
      </c>
      <c r="M673" s="94"/>
      <c r="N673" s="97" t="s">
        <v>73</v>
      </c>
      <c r="O673" s="97" t="s">
        <v>73</v>
      </c>
      <c r="P673" s="97" t="s">
        <v>73</v>
      </c>
    </row>
    <row r="674" spans="2:16" s="12" customFormat="1" ht="38.25" x14ac:dyDescent="0.25">
      <c r="B674" s="95">
        <v>669</v>
      </c>
      <c r="C674" s="83" t="s">
        <v>831</v>
      </c>
      <c r="D674" s="83" t="s">
        <v>4940</v>
      </c>
      <c r="E674" s="83" t="s">
        <v>831</v>
      </c>
      <c r="F674" s="83" t="s">
        <v>92</v>
      </c>
      <c r="G674" s="85" t="s">
        <v>81</v>
      </c>
      <c r="H674" s="89" t="s">
        <v>97</v>
      </c>
      <c r="I674" s="86" t="s">
        <v>76</v>
      </c>
      <c r="J674" s="158">
        <v>0.81269999999999998</v>
      </c>
      <c r="K674" s="96">
        <v>0</v>
      </c>
      <c r="L674" s="48">
        <f t="shared" si="12"/>
        <v>0.81269999999999998</v>
      </c>
      <c r="M674" s="94"/>
      <c r="N674" s="97" t="s">
        <v>73</v>
      </c>
      <c r="O674" s="97" t="s">
        <v>73</v>
      </c>
      <c r="P674" s="97" t="s">
        <v>73</v>
      </c>
    </row>
    <row r="675" spans="2:16" s="12" customFormat="1" ht="38.25" x14ac:dyDescent="0.25">
      <c r="B675" s="95">
        <v>670</v>
      </c>
      <c r="C675" s="83" t="s">
        <v>832</v>
      </c>
      <c r="D675" s="83" t="s">
        <v>4940</v>
      </c>
      <c r="E675" s="83" t="s">
        <v>832</v>
      </c>
      <c r="F675" s="83" t="s">
        <v>92</v>
      </c>
      <c r="G675" s="85" t="s">
        <v>81</v>
      </c>
      <c r="H675" s="89" t="s">
        <v>97</v>
      </c>
      <c r="I675" s="86" t="s">
        <v>76</v>
      </c>
      <c r="J675" s="158">
        <v>1.4716</v>
      </c>
      <c r="K675" s="96">
        <v>0</v>
      </c>
      <c r="L675" s="48">
        <f t="shared" si="12"/>
        <v>1.4716</v>
      </c>
      <c r="M675" s="94"/>
      <c r="N675" s="97" t="s">
        <v>73</v>
      </c>
      <c r="O675" s="97" t="s">
        <v>73</v>
      </c>
      <c r="P675" s="97" t="s">
        <v>73</v>
      </c>
    </row>
    <row r="676" spans="2:16" s="12" customFormat="1" ht="38.25" x14ac:dyDescent="0.25">
      <c r="B676" s="95">
        <v>671</v>
      </c>
      <c r="C676" s="83" t="s">
        <v>833</v>
      </c>
      <c r="D676" s="83" t="s">
        <v>4940</v>
      </c>
      <c r="E676" s="83" t="s">
        <v>833</v>
      </c>
      <c r="F676" s="83" t="s">
        <v>92</v>
      </c>
      <c r="G676" s="85" t="s">
        <v>81</v>
      </c>
      <c r="H676" s="89" t="s">
        <v>97</v>
      </c>
      <c r="I676" s="86" t="s">
        <v>76</v>
      </c>
      <c r="J676" s="158">
        <v>1.1939</v>
      </c>
      <c r="K676" s="96">
        <v>0</v>
      </c>
      <c r="L676" s="48">
        <f t="shared" si="12"/>
        <v>1.1939</v>
      </c>
      <c r="M676" s="94"/>
      <c r="N676" s="97" t="s">
        <v>73</v>
      </c>
      <c r="O676" s="97" t="s">
        <v>73</v>
      </c>
      <c r="P676" s="97" t="s">
        <v>73</v>
      </c>
    </row>
    <row r="677" spans="2:16" s="12" customFormat="1" ht="38.25" x14ac:dyDescent="0.25">
      <c r="B677" s="95">
        <v>672</v>
      </c>
      <c r="C677" s="83" t="s">
        <v>834</v>
      </c>
      <c r="D677" s="83" t="s">
        <v>4940</v>
      </c>
      <c r="E677" s="83" t="s">
        <v>834</v>
      </c>
      <c r="F677" s="83" t="s">
        <v>92</v>
      </c>
      <c r="G677" s="85" t="s">
        <v>81</v>
      </c>
      <c r="H677" s="89" t="s">
        <v>97</v>
      </c>
      <c r="I677" s="86" t="s">
        <v>76</v>
      </c>
      <c r="J677" s="158">
        <v>1.0993999999999999</v>
      </c>
      <c r="K677" s="96">
        <v>0</v>
      </c>
      <c r="L677" s="48">
        <f t="shared" si="12"/>
        <v>1.0993999999999999</v>
      </c>
      <c r="M677" s="94"/>
      <c r="N677" s="97" t="s">
        <v>73</v>
      </c>
      <c r="O677" s="97" t="s">
        <v>73</v>
      </c>
      <c r="P677" s="97" t="s">
        <v>73</v>
      </c>
    </row>
    <row r="678" spans="2:16" s="12" customFormat="1" ht="38.25" x14ac:dyDescent="0.25">
      <c r="B678" s="95">
        <v>673</v>
      </c>
      <c r="C678" s="83" t="s">
        <v>835</v>
      </c>
      <c r="D678" s="83" t="s">
        <v>4940</v>
      </c>
      <c r="E678" s="83" t="s">
        <v>835</v>
      </c>
      <c r="F678" s="83" t="s">
        <v>92</v>
      </c>
      <c r="G678" s="85" t="s">
        <v>81</v>
      </c>
      <c r="H678" s="89" t="s">
        <v>97</v>
      </c>
      <c r="I678" s="86" t="s">
        <v>76</v>
      </c>
      <c r="J678" s="158">
        <v>0.65839999999999999</v>
      </c>
      <c r="K678" s="96">
        <v>0</v>
      </c>
      <c r="L678" s="48">
        <f t="shared" si="12"/>
        <v>0.65839999999999999</v>
      </c>
      <c r="M678" s="94"/>
      <c r="N678" s="97" t="s">
        <v>73</v>
      </c>
      <c r="O678" s="97" t="s">
        <v>73</v>
      </c>
      <c r="P678" s="97" t="s">
        <v>73</v>
      </c>
    </row>
    <row r="679" spans="2:16" s="12" customFormat="1" ht="38.25" x14ac:dyDescent="0.25">
      <c r="B679" s="95">
        <v>674</v>
      </c>
      <c r="C679" s="83" t="s">
        <v>836</v>
      </c>
      <c r="D679" s="83" t="s">
        <v>4940</v>
      </c>
      <c r="E679" s="83" t="s">
        <v>836</v>
      </c>
      <c r="F679" s="83" t="s">
        <v>92</v>
      </c>
      <c r="G679" s="85" t="s">
        <v>81</v>
      </c>
      <c r="H679" s="89" t="s">
        <v>97</v>
      </c>
      <c r="I679" s="86" t="s">
        <v>76</v>
      </c>
      <c r="J679" s="158">
        <v>0.74339999999999995</v>
      </c>
      <c r="K679" s="96">
        <v>0</v>
      </c>
      <c r="L679" s="48">
        <f t="shared" si="12"/>
        <v>0.74339999999999995</v>
      </c>
      <c r="M679" s="94"/>
      <c r="N679" s="97" t="s">
        <v>73</v>
      </c>
      <c r="O679" s="97" t="s">
        <v>73</v>
      </c>
      <c r="P679" s="97" t="s">
        <v>73</v>
      </c>
    </row>
    <row r="680" spans="2:16" s="12" customFormat="1" ht="38.25" x14ac:dyDescent="0.25">
      <c r="B680" s="95">
        <v>675</v>
      </c>
      <c r="C680" s="83" t="s">
        <v>837</v>
      </c>
      <c r="D680" s="83" t="s">
        <v>4940</v>
      </c>
      <c r="E680" s="83" t="s">
        <v>837</v>
      </c>
      <c r="F680" s="83" t="s">
        <v>92</v>
      </c>
      <c r="G680" s="85" t="s">
        <v>81</v>
      </c>
      <c r="H680" s="89" t="s">
        <v>97</v>
      </c>
      <c r="I680" s="86" t="s">
        <v>76</v>
      </c>
      <c r="J680" s="158">
        <v>0.64580000000000004</v>
      </c>
      <c r="K680" s="96">
        <v>0</v>
      </c>
      <c r="L680" s="48">
        <f t="shared" si="12"/>
        <v>0.64580000000000004</v>
      </c>
      <c r="M680" s="94"/>
      <c r="N680" s="97" t="s">
        <v>73</v>
      </c>
      <c r="O680" s="97" t="s">
        <v>73</v>
      </c>
      <c r="P680" s="97" t="s">
        <v>73</v>
      </c>
    </row>
    <row r="681" spans="2:16" s="12" customFormat="1" ht="38.25" x14ac:dyDescent="0.25">
      <c r="B681" s="95">
        <v>676</v>
      </c>
      <c r="C681" s="83" t="s">
        <v>838</v>
      </c>
      <c r="D681" s="83" t="s">
        <v>4940</v>
      </c>
      <c r="E681" s="83" t="s">
        <v>838</v>
      </c>
      <c r="F681" s="83" t="s">
        <v>92</v>
      </c>
      <c r="G681" s="85" t="s">
        <v>81</v>
      </c>
      <c r="H681" s="89" t="s">
        <v>97</v>
      </c>
      <c r="I681" s="86" t="s">
        <v>76</v>
      </c>
      <c r="J681" s="158">
        <v>0.82530000000000003</v>
      </c>
      <c r="K681" s="96">
        <v>0</v>
      </c>
      <c r="L681" s="48">
        <f t="shared" si="12"/>
        <v>0.82530000000000003</v>
      </c>
      <c r="M681" s="94"/>
      <c r="N681" s="97" t="s">
        <v>73</v>
      </c>
      <c r="O681" s="97" t="s">
        <v>73</v>
      </c>
      <c r="P681" s="97" t="s">
        <v>73</v>
      </c>
    </row>
    <row r="682" spans="2:16" s="12" customFormat="1" ht="38.25" x14ac:dyDescent="0.25">
      <c r="B682" s="95">
        <v>677</v>
      </c>
      <c r="C682" s="83" t="s">
        <v>839</v>
      </c>
      <c r="D682" s="83" t="s">
        <v>4940</v>
      </c>
      <c r="E682" s="83" t="s">
        <v>839</v>
      </c>
      <c r="F682" s="83" t="s">
        <v>92</v>
      </c>
      <c r="G682" s="85" t="s">
        <v>81</v>
      </c>
      <c r="H682" s="89" t="s">
        <v>97</v>
      </c>
      <c r="I682" s="86" t="s">
        <v>76</v>
      </c>
      <c r="J682" s="158">
        <v>0.67730000000000001</v>
      </c>
      <c r="K682" s="96">
        <v>0</v>
      </c>
      <c r="L682" s="48">
        <f t="shared" si="12"/>
        <v>0.67730000000000001</v>
      </c>
      <c r="M682" s="94"/>
      <c r="N682" s="97" t="s">
        <v>73</v>
      </c>
      <c r="O682" s="97" t="s">
        <v>73</v>
      </c>
      <c r="P682" s="97" t="s">
        <v>73</v>
      </c>
    </row>
    <row r="683" spans="2:16" s="12" customFormat="1" ht="38.25" x14ac:dyDescent="0.25">
      <c r="B683" s="95">
        <v>678</v>
      </c>
      <c r="C683" s="83" t="s">
        <v>840</v>
      </c>
      <c r="D683" s="83" t="s">
        <v>4940</v>
      </c>
      <c r="E683" s="83" t="s">
        <v>840</v>
      </c>
      <c r="F683" s="83" t="s">
        <v>92</v>
      </c>
      <c r="G683" s="85" t="s">
        <v>81</v>
      </c>
      <c r="H683" s="89" t="s">
        <v>97</v>
      </c>
      <c r="I683" s="86" t="s">
        <v>76</v>
      </c>
      <c r="J683" s="158">
        <v>0.59540000000000004</v>
      </c>
      <c r="K683" s="96">
        <v>0</v>
      </c>
      <c r="L683" s="48">
        <f t="shared" si="12"/>
        <v>0.59540000000000004</v>
      </c>
      <c r="M683" s="94"/>
      <c r="N683" s="97" t="s">
        <v>73</v>
      </c>
      <c r="O683" s="97" t="s">
        <v>73</v>
      </c>
      <c r="P683" s="97" t="s">
        <v>73</v>
      </c>
    </row>
    <row r="684" spans="2:16" s="12" customFormat="1" ht="38.25" x14ac:dyDescent="0.25">
      <c r="B684" s="95">
        <v>679</v>
      </c>
      <c r="C684" s="83" t="s">
        <v>841</v>
      </c>
      <c r="D684" s="83" t="s">
        <v>4940</v>
      </c>
      <c r="E684" s="83" t="s">
        <v>841</v>
      </c>
      <c r="F684" s="83" t="s">
        <v>92</v>
      </c>
      <c r="G684" s="85" t="s">
        <v>81</v>
      </c>
      <c r="H684" s="89" t="s">
        <v>97</v>
      </c>
      <c r="I684" s="86" t="s">
        <v>76</v>
      </c>
      <c r="J684" s="158">
        <v>0.81269999999999998</v>
      </c>
      <c r="K684" s="96">
        <v>0</v>
      </c>
      <c r="L684" s="48">
        <f t="shared" si="12"/>
        <v>0.81269999999999998</v>
      </c>
      <c r="M684" s="94"/>
      <c r="N684" s="97" t="s">
        <v>73</v>
      </c>
      <c r="O684" s="97" t="s">
        <v>73</v>
      </c>
      <c r="P684" s="97" t="s">
        <v>73</v>
      </c>
    </row>
    <row r="685" spans="2:16" s="12" customFormat="1" ht="38.25" x14ac:dyDescent="0.25">
      <c r="B685" s="95">
        <v>680</v>
      </c>
      <c r="C685" s="83" t="s">
        <v>842</v>
      </c>
      <c r="D685" s="83" t="s">
        <v>4940</v>
      </c>
      <c r="E685" s="83" t="s">
        <v>842</v>
      </c>
      <c r="F685" s="83" t="s">
        <v>92</v>
      </c>
      <c r="G685" s="85" t="s">
        <v>81</v>
      </c>
      <c r="H685" s="89" t="s">
        <v>97</v>
      </c>
      <c r="I685" s="86" t="s">
        <v>76</v>
      </c>
      <c r="J685" s="158">
        <v>0.42530000000000001</v>
      </c>
      <c r="K685" s="96">
        <v>0</v>
      </c>
      <c r="L685" s="48">
        <f t="shared" si="12"/>
        <v>0.42530000000000001</v>
      </c>
      <c r="M685" s="94"/>
      <c r="N685" s="97" t="s">
        <v>73</v>
      </c>
      <c r="O685" s="97" t="s">
        <v>73</v>
      </c>
      <c r="P685" s="97" t="s">
        <v>73</v>
      </c>
    </row>
    <row r="686" spans="2:16" s="12" customFormat="1" ht="38.25" x14ac:dyDescent="0.25">
      <c r="B686" s="95">
        <v>681</v>
      </c>
      <c r="C686" s="83" t="s">
        <v>843</v>
      </c>
      <c r="D686" s="83" t="s">
        <v>4940</v>
      </c>
      <c r="E686" s="83" t="s">
        <v>843</v>
      </c>
      <c r="F686" s="83" t="s">
        <v>92</v>
      </c>
      <c r="G686" s="85" t="s">
        <v>81</v>
      </c>
      <c r="H686" s="89" t="s">
        <v>97</v>
      </c>
      <c r="I686" s="86" t="s">
        <v>76</v>
      </c>
      <c r="J686" s="158">
        <v>0.97450000000000003</v>
      </c>
      <c r="K686" s="96">
        <v>0</v>
      </c>
      <c r="L686" s="48">
        <f t="shared" si="12"/>
        <v>0.97450000000000003</v>
      </c>
      <c r="M686" s="94"/>
      <c r="N686" s="97" t="s">
        <v>73</v>
      </c>
      <c r="O686" s="97" t="s">
        <v>73</v>
      </c>
      <c r="P686" s="97" t="s">
        <v>73</v>
      </c>
    </row>
    <row r="687" spans="2:16" s="12" customFormat="1" ht="38.25" x14ac:dyDescent="0.25">
      <c r="B687" s="95">
        <v>682</v>
      </c>
      <c r="C687" s="83" t="s">
        <v>844</v>
      </c>
      <c r="D687" s="83" t="s">
        <v>4940</v>
      </c>
      <c r="E687" s="83" t="s">
        <v>844</v>
      </c>
      <c r="F687" s="83" t="s">
        <v>92</v>
      </c>
      <c r="G687" s="85" t="s">
        <v>81</v>
      </c>
      <c r="H687" s="89" t="s">
        <v>97</v>
      </c>
      <c r="I687" s="86" t="s">
        <v>76</v>
      </c>
      <c r="J687" s="158">
        <v>0.74339999999999995</v>
      </c>
      <c r="K687" s="96">
        <v>0</v>
      </c>
      <c r="L687" s="48">
        <f t="shared" si="12"/>
        <v>0.74339999999999995</v>
      </c>
      <c r="M687" s="94"/>
      <c r="N687" s="97" t="s">
        <v>73</v>
      </c>
      <c r="O687" s="97" t="s">
        <v>73</v>
      </c>
      <c r="P687" s="97" t="s">
        <v>73</v>
      </c>
    </row>
    <row r="688" spans="2:16" s="12" customFormat="1" ht="51" x14ac:dyDescent="0.25">
      <c r="B688" s="95">
        <v>683</v>
      </c>
      <c r="C688" s="83" t="s">
        <v>845</v>
      </c>
      <c r="D688" s="83" t="s">
        <v>4940</v>
      </c>
      <c r="E688" s="83" t="s">
        <v>845</v>
      </c>
      <c r="F688" s="83" t="s">
        <v>92</v>
      </c>
      <c r="G688" s="85" t="s">
        <v>81</v>
      </c>
      <c r="H688" s="89" t="s">
        <v>97</v>
      </c>
      <c r="I688" s="86" t="s">
        <v>76</v>
      </c>
      <c r="J688" s="158">
        <v>1.1339999999999999</v>
      </c>
      <c r="K688" s="96">
        <v>0</v>
      </c>
      <c r="L688" s="48">
        <f t="shared" si="12"/>
        <v>1.1339999999999999</v>
      </c>
      <c r="M688" s="94"/>
      <c r="N688" s="97" t="s">
        <v>73</v>
      </c>
      <c r="O688" s="97" t="s">
        <v>73</v>
      </c>
      <c r="P688" s="97" t="s">
        <v>73</v>
      </c>
    </row>
    <row r="689" spans="2:16" s="12" customFormat="1" ht="38.25" x14ac:dyDescent="0.25">
      <c r="B689" s="95">
        <v>684</v>
      </c>
      <c r="C689" s="83" t="s">
        <v>846</v>
      </c>
      <c r="D689" s="83" t="s">
        <v>4940</v>
      </c>
      <c r="E689" s="83" t="s">
        <v>846</v>
      </c>
      <c r="F689" s="83" t="s">
        <v>92</v>
      </c>
      <c r="G689" s="85" t="s">
        <v>81</v>
      </c>
      <c r="H689" s="89" t="s">
        <v>97</v>
      </c>
      <c r="I689" s="86" t="s">
        <v>76</v>
      </c>
      <c r="J689" s="158">
        <v>0.29609999999999997</v>
      </c>
      <c r="K689" s="96">
        <v>0</v>
      </c>
      <c r="L689" s="48">
        <f t="shared" si="12"/>
        <v>0.29609999999999997</v>
      </c>
      <c r="M689" s="94"/>
      <c r="N689" s="97" t="s">
        <v>73</v>
      </c>
      <c r="O689" s="97" t="s">
        <v>73</v>
      </c>
      <c r="P689" s="97" t="s">
        <v>73</v>
      </c>
    </row>
    <row r="690" spans="2:16" s="12" customFormat="1" ht="38.25" x14ac:dyDescent="0.25">
      <c r="B690" s="95">
        <v>685</v>
      </c>
      <c r="C690" s="83" t="s">
        <v>847</v>
      </c>
      <c r="D690" s="83" t="s">
        <v>4940</v>
      </c>
      <c r="E690" s="83" t="s">
        <v>847</v>
      </c>
      <c r="F690" s="83" t="s">
        <v>92</v>
      </c>
      <c r="G690" s="85" t="s">
        <v>81</v>
      </c>
      <c r="H690" s="89" t="s">
        <v>97</v>
      </c>
      <c r="I690" s="86" t="s">
        <v>76</v>
      </c>
      <c r="J690" s="158">
        <v>0.47249999999999998</v>
      </c>
      <c r="K690" s="96">
        <v>0</v>
      </c>
      <c r="L690" s="48">
        <f t="shared" si="12"/>
        <v>0.47249999999999998</v>
      </c>
      <c r="M690" s="94"/>
      <c r="N690" s="97" t="s">
        <v>73</v>
      </c>
      <c r="O690" s="97" t="s">
        <v>73</v>
      </c>
      <c r="P690" s="97" t="s">
        <v>73</v>
      </c>
    </row>
    <row r="691" spans="2:16" s="12" customFormat="1" ht="51" x14ac:dyDescent="0.25">
      <c r="B691" s="95">
        <v>686</v>
      </c>
      <c r="C691" s="83" t="s">
        <v>848</v>
      </c>
      <c r="D691" s="83" t="s">
        <v>4940</v>
      </c>
      <c r="E691" s="83" t="s">
        <v>848</v>
      </c>
      <c r="F691" s="83" t="s">
        <v>92</v>
      </c>
      <c r="G691" s="85" t="s">
        <v>81</v>
      </c>
      <c r="H691" s="89" t="s">
        <v>97</v>
      </c>
      <c r="I691" s="86" t="s">
        <v>76</v>
      </c>
      <c r="J691" s="158">
        <v>1.4384999999999999</v>
      </c>
      <c r="K691" s="96">
        <v>0</v>
      </c>
      <c r="L691" s="48">
        <f t="shared" si="12"/>
        <v>1.4384999999999999</v>
      </c>
      <c r="M691" s="94"/>
      <c r="N691" s="97" t="s">
        <v>73</v>
      </c>
      <c r="O691" s="97" t="s">
        <v>73</v>
      </c>
      <c r="P691" s="97" t="s">
        <v>73</v>
      </c>
    </row>
    <row r="692" spans="2:16" s="12" customFormat="1" ht="38.25" x14ac:dyDescent="0.25">
      <c r="B692" s="95">
        <v>687</v>
      </c>
      <c r="C692" s="83" t="s">
        <v>849</v>
      </c>
      <c r="D692" s="83" t="s">
        <v>4940</v>
      </c>
      <c r="E692" s="83" t="s">
        <v>849</v>
      </c>
      <c r="F692" s="83" t="s">
        <v>92</v>
      </c>
      <c r="G692" s="85" t="s">
        <v>81</v>
      </c>
      <c r="H692" s="89" t="s">
        <v>97</v>
      </c>
      <c r="I692" s="86" t="s">
        <v>76</v>
      </c>
      <c r="J692" s="158">
        <v>0.87870000000000004</v>
      </c>
      <c r="K692" s="96">
        <v>0</v>
      </c>
      <c r="L692" s="48">
        <f t="shared" si="12"/>
        <v>0.87870000000000004</v>
      </c>
      <c r="M692" s="94"/>
      <c r="N692" s="97" t="s">
        <v>73</v>
      </c>
      <c r="O692" s="97" t="s">
        <v>73</v>
      </c>
      <c r="P692" s="97" t="s">
        <v>73</v>
      </c>
    </row>
    <row r="693" spans="2:16" s="12" customFormat="1" ht="38.25" x14ac:dyDescent="0.25">
      <c r="B693" s="95">
        <v>688</v>
      </c>
      <c r="C693" s="83" t="s">
        <v>850</v>
      </c>
      <c r="D693" s="83" t="s">
        <v>4940</v>
      </c>
      <c r="E693" s="83" t="s">
        <v>850</v>
      </c>
      <c r="F693" s="83" t="s">
        <v>92</v>
      </c>
      <c r="G693" s="85" t="s">
        <v>81</v>
      </c>
      <c r="H693" s="89" t="s">
        <v>97</v>
      </c>
      <c r="I693" s="86" t="s">
        <v>76</v>
      </c>
      <c r="J693" s="158">
        <v>0.73709999999999998</v>
      </c>
      <c r="K693" s="96">
        <v>0</v>
      </c>
      <c r="L693" s="48">
        <f t="shared" si="12"/>
        <v>0.73709999999999998</v>
      </c>
      <c r="M693" s="94"/>
      <c r="N693" s="97" t="s">
        <v>73</v>
      </c>
      <c r="O693" s="97" t="s">
        <v>73</v>
      </c>
      <c r="P693" s="97" t="s">
        <v>73</v>
      </c>
    </row>
    <row r="694" spans="2:16" s="12" customFormat="1" ht="38.25" x14ac:dyDescent="0.25">
      <c r="B694" s="95">
        <v>689</v>
      </c>
      <c r="C694" s="83" t="s">
        <v>851</v>
      </c>
      <c r="D694" s="83" t="s">
        <v>4940</v>
      </c>
      <c r="E694" s="83" t="s">
        <v>851</v>
      </c>
      <c r="F694" s="83" t="s">
        <v>92</v>
      </c>
      <c r="G694" s="85" t="s">
        <v>81</v>
      </c>
      <c r="H694" s="89" t="s">
        <v>97</v>
      </c>
      <c r="I694" s="86" t="s">
        <v>76</v>
      </c>
      <c r="J694" s="158">
        <v>1.1445000000000001</v>
      </c>
      <c r="K694" s="96">
        <v>0</v>
      </c>
      <c r="L694" s="48">
        <f t="shared" si="12"/>
        <v>1.1445000000000001</v>
      </c>
      <c r="M694" s="94"/>
      <c r="N694" s="97" t="s">
        <v>73</v>
      </c>
      <c r="O694" s="97" t="s">
        <v>73</v>
      </c>
      <c r="P694" s="97" t="s">
        <v>73</v>
      </c>
    </row>
    <row r="695" spans="2:16" s="12" customFormat="1" ht="38.25" x14ac:dyDescent="0.25">
      <c r="B695" s="95">
        <v>690</v>
      </c>
      <c r="C695" s="83" t="s">
        <v>852</v>
      </c>
      <c r="D695" s="83" t="s">
        <v>4940</v>
      </c>
      <c r="E695" s="83" t="s">
        <v>852</v>
      </c>
      <c r="F695" s="83" t="s">
        <v>92</v>
      </c>
      <c r="G695" s="85" t="s">
        <v>81</v>
      </c>
      <c r="H695" s="89" t="s">
        <v>97</v>
      </c>
      <c r="I695" s="86" t="s">
        <v>76</v>
      </c>
      <c r="J695" s="158">
        <v>0.79379999999999995</v>
      </c>
      <c r="K695" s="96">
        <v>0</v>
      </c>
      <c r="L695" s="48">
        <f t="shared" si="12"/>
        <v>0.79379999999999995</v>
      </c>
      <c r="M695" s="94"/>
      <c r="N695" s="97" t="s">
        <v>73</v>
      </c>
      <c r="O695" s="97" t="s">
        <v>73</v>
      </c>
      <c r="P695" s="97" t="s">
        <v>73</v>
      </c>
    </row>
    <row r="696" spans="2:16" s="12" customFormat="1" ht="38.25" x14ac:dyDescent="0.25">
      <c r="B696" s="95">
        <v>691</v>
      </c>
      <c r="C696" s="83" t="s">
        <v>853</v>
      </c>
      <c r="D696" s="83" t="s">
        <v>4940</v>
      </c>
      <c r="E696" s="83" t="s">
        <v>853</v>
      </c>
      <c r="F696" s="83" t="s">
        <v>92</v>
      </c>
      <c r="G696" s="85" t="s">
        <v>81</v>
      </c>
      <c r="H696" s="89" t="s">
        <v>97</v>
      </c>
      <c r="I696" s="86" t="s">
        <v>76</v>
      </c>
      <c r="J696" s="158">
        <v>0.64580000000000004</v>
      </c>
      <c r="K696" s="96">
        <v>0</v>
      </c>
      <c r="L696" s="48">
        <f t="shared" si="12"/>
        <v>0.64580000000000004</v>
      </c>
      <c r="M696" s="94"/>
      <c r="N696" s="97" t="s">
        <v>73</v>
      </c>
      <c r="O696" s="97" t="s">
        <v>73</v>
      </c>
      <c r="P696" s="97" t="s">
        <v>73</v>
      </c>
    </row>
    <row r="697" spans="2:16" s="12" customFormat="1" ht="38.25" x14ac:dyDescent="0.25">
      <c r="B697" s="95">
        <v>692</v>
      </c>
      <c r="C697" s="83" t="s">
        <v>854</v>
      </c>
      <c r="D697" s="83" t="s">
        <v>4940</v>
      </c>
      <c r="E697" s="83" t="s">
        <v>854</v>
      </c>
      <c r="F697" s="83" t="s">
        <v>92</v>
      </c>
      <c r="G697" s="85" t="s">
        <v>81</v>
      </c>
      <c r="H697" s="89" t="s">
        <v>97</v>
      </c>
      <c r="I697" s="86" t="s">
        <v>76</v>
      </c>
      <c r="J697" s="158">
        <v>2.0323000000000002</v>
      </c>
      <c r="K697" s="96">
        <v>0</v>
      </c>
      <c r="L697" s="48">
        <f t="shared" si="12"/>
        <v>2.0323000000000002</v>
      </c>
      <c r="M697" s="94"/>
      <c r="N697" s="97" t="s">
        <v>73</v>
      </c>
      <c r="O697" s="97" t="s">
        <v>73</v>
      </c>
      <c r="P697" s="97" t="s">
        <v>73</v>
      </c>
    </row>
    <row r="698" spans="2:16" s="12" customFormat="1" ht="38.25" x14ac:dyDescent="0.25">
      <c r="B698" s="95">
        <v>693</v>
      </c>
      <c r="C698" s="83" t="s">
        <v>855</v>
      </c>
      <c r="D698" s="83" t="s">
        <v>4940</v>
      </c>
      <c r="E698" s="83" t="s">
        <v>855</v>
      </c>
      <c r="F698" s="83" t="s">
        <v>92</v>
      </c>
      <c r="G698" s="85" t="s">
        <v>81</v>
      </c>
      <c r="H698" s="89" t="s">
        <v>97</v>
      </c>
      <c r="I698" s="86" t="s">
        <v>76</v>
      </c>
      <c r="J698" s="158">
        <v>0.72450000000000003</v>
      </c>
      <c r="K698" s="96">
        <v>0</v>
      </c>
      <c r="L698" s="48">
        <f t="shared" si="12"/>
        <v>0.72450000000000003</v>
      </c>
      <c r="M698" s="94"/>
      <c r="N698" s="97" t="s">
        <v>73</v>
      </c>
      <c r="O698" s="97" t="s">
        <v>73</v>
      </c>
      <c r="P698" s="97" t="s">
        <v>73</v>
      </c>
    </row>
    <row r="699" spans="2:16" s="12" customFormat="1" ht="38.25" x14ac:dyDescent="0.25">
      <c r="B699" s="95">
        <v>694</v>
      </c>
      <c r="C699" s="83" t="s">
        <v>856</v>
      </c>
      <c r="D699" s="83" t="s">
        <v>4940</v>
      </c>
      <c r="E699" s="83" t="s">
        <v>856</v>
      </c>
      <c r="F699" s="83" t="s">
        <v>92</v>
      </c>
      <c r="G699" s="85" t="s">
        <v>81</v>
      </c>
      <c r="H699" s="89" t="s">
        <v>97</v>
      </c>
      <c r="I699" s="86" t="s">
        <v>76</v>
      </c>
      <c r="J699" s="158">
        <v>1.2101</v>
      </c>
      <c r="K699" s="96">
        <v>0</v>
      </c>
      <c r="L699" s="48">
        <f t="shared" si="12"/>
        <v>1.2101</v>
      </c>
      <c r="M699" s="94"/>
      <c r="N699" s="97" t="s">
        <v>73</v>
      </c>
      <c r="O699" s="97" t="s">
        <v>73</v>
      </c>
      <c r="P699" s="97" t="s">
        <v>73</v>
      </c>
    </row>
    <row r="700" spans="2:16" s="12" customFormat="1" ht="63.75" x14ac:dyDescent="0.25">
      <c r="B700" s="95">
        <v>695</v>
      </c>
      <c r="C700" s="83" t="s">
        <v>857</v>
      </c>
      <c r="D700" s="83" t="s">
        <v>4940</v>
      </c>
      <c r="E700" s="83" t="s">
        <v>857</v>
      </c>
      <c r="F700" s="83" t="s">
        <v>92</v>
      </c>
      <c r="G700" s="85" t="s">
        <v>81</v>
      </c>
      <c r="H700" s="89" t="s">
        <v>97</v>
      </c>
      <c r="I700" s="86" t="s">
        <v>76</v>
      </c>
      <c r="J700" s="158">
        <v>0.64580000000000004</v>
      </c>
      <c r="K700" s="96">
        <v>0</v>
      </c>
      <c r="L700" s="48">
        <f t="shared" si="12"/>
        <v>0.64580000000000004</v>
      </c>
      <c r="M700" s="94"/>
      <c r="N700" s="97" t="s">
        <v>73</v>
      </c>
      <c r="O700" s="97" t="s">
        <v>73</v>
      </c>
      <c r="P700" s="97" t="s">
        <v>73</v>
      </c>
    </row>
    <row r="701" spans="2:16" s="12" customFormat="1" ht="38.25" x14ac:dyDescent="0.25">
      <c r="B701" s="95">
        <v>696</v>
      </c>
      <c r="C701" s="83" t="s">
        <v>858</v>
      </c>
      <c r="D701" s="83" t="s">
        <v>4940</v>
      </c>
      <c r="E701" s="83" t="s">
        <v>858</v>
      </c>
      <c r="F701" s="83" t="s">
        <v>92</v>
      </c>
      <c r="G701" s="85" t="s">
        <v>81</v>
      </c>
      <c r="H701" s="89" t="s">
        <v>97</v>
      </c>
      <c r="I701" s="86" t="s">
        <v>76</v>
      </c>
      <c r="J701" s="158">
        <v>3.6749999999999998</v>
      </c>
      <c r="K701" s="96">
        <v>0</v>
      </c>
      <c r="L701" s="48">
        <f t="shared" si="12"/>
        <v>3.6749999999999998</v>
      </c>
      <c r="M701" s="94"/>
      <c r="N701" s="97" t="s">
        <v>73</v>
      </c>
      <c r="O701" s="97" t="s">
        <v>73</v>
      </c>
      <c r="P701" s="97" t="s">
        <v>73</v>
      </c>
    </row>
    <row r="702" spans="2:16" s="12" customFormat="1" ht="38.25" x14ac:dyDescent="0.25">
      <c r="B702" s="95">
        <v>697</v>
      </c>
      <c r="C702" s="83" t="s">
        <v>859</v>
      </c>
      <c r="D702" s="83" t="s">
        <v>4940</v>
      </c>
      <c r="E702" s="83" t="s">
        <v>859</v>
      </c>
      <c r="F702" s="83" t="s">
        <v>92</v>
      </c>
      <c r="G702" s="85" t="s">
        <v>81</v>
      </c>
      <c r="H702" s="89" t="s">
        <v>97</v>
      </c>
      <c r="I702" s="86" t="s">
        <v>76</v>
      </c>
      <c r="J702" s="158">
        <v>0.95550000000000002</v>
      </c>
      <c r="K702" s="96">
        <v>0</v>
      </c>
      <c r="L702" s="48">
        <f t="shared" si="12"/>
        <v>0.95550000000000002</v>
      </c>
      <c r="M702" s="94"/>
      <c r="N702" s="97" t="s">
        <v>73</v>
      </c>
      <c r="O702" s="97" t="s">
        <v>73</v>
      </c>
      <c r="P702" s="97" t="s">
        <v>73</v>
      </c>
    </row>
    <row r="703" spans="2:16" s="12" customFormat="1" ht="38.25" x14ac:dyDescent="0.25">
      <c r="B703" s="95">
        <v>698</v>
      </c>
      <c r="C703" s="83" t="s">
        <v>860</v>
      </c>
      <c r="D703" s="83" t="s">
        <v>4940</v>
      </c>
      <c r="E703" s="83" t="s">
        <v>860</v>
      </c>
      <c r="F703" s="83" t="s">
        <v>92</v>
      </c>
      <c r="G703" s="85" t="s">
        <v>81</v>
      </c>
      <c r="H703" s="89" t="s">
        <v>97</v>
      </c>
      <c r="I703" s="86" t="s">
        <v>76</v>
      </c>
      <c r="J703" s="158">
        <v>0.86860000000000004</v>
      </c>
      <c r="K703" s="96">
        <v>0</v>
      </c>
      <c r="L703" s="48">
        <f t="shared" si="12"/>
        <v>0.86860000000000004</v>
      </c>
      <c r="M703" s="94"/>
      <c r="N703" s="97" t="s">
        <v>73</v>
      </c>
      <c r="O703" s="97" t="s">
        <v>73</v>
      </c>
      <c r="P703" s="97" t="s">
        <v>73</v>
      </c>
    </row>
    <row r="704" spans="2:16" s="12" customFormat="1" ht="38.25" x14ac:dyDescent="0.25">
      <c r="B704" s="95">
        <v>699</v>
      </c>
      <c r="C704" s="83" t="s">
        <v>861</v>
      </c>
      <c r="D704" s="83" t="s">
        <v>4940</v>
      </c>
      <c r="E704" s="83" t="s">
        <v>861</v>
      </c>
      <c r="F704" s="83" t="s">
        <v>92</v>
      </c>
      <c r="G704" s="85" t="s">
        <v>81</v>
      </c>
      <c r="H704" s="89" t="s">
        <v>97</v>
      </c>
      <c r="I704" s="86" t="s">
        <v>76</v>
      </c>
      <c r="J704" s="158">
        <v>0.77490000000000003</v>
      </c>
      <c r="K704" s="96">
        <v>0</v>
      </c>
      <c r="L704" s="48">
        <f t="shared" si="12"/>
        <v>0.77490000000000003</v>
      </c>
      <c r="M704" s="94"/>
      <c r="N704" s="97" t="s">
        <v>73</v>
      </c>
      <c r="O704" s="97" t="s">
        <v>73</v>
      </c>
      <c r="P704" s="97" t="s">
        <v>73</v>
      </c>
    </row>
    <row r="705" spans="2:16" s="12" customFormat="1" ht="38.25" x14ac:dyDescent="0.25">
      <c r="B705" s="95">
        <v>700</v>
      </c>
      <c r="C705" s="83" t="s">
        <v>862</v>
      </c>
      <c r="D705" s="83" t="s">
        <v>4940</v>
      </c>
      <c r="E705" s="83" t="s">
        <v>862</v>
      </c>
      <c r="F705" s="83" t="s">
        <v>92</v>
      </c>
      <c r="G705" s="85" t="s">
        <v>81</v>
      </c>
      <c r="H705" s="89" t="s">
        <v>97</v>
      </c>
      <c r="I705" s="86" t="s">
        <v>76</v>
      </c>
      <c r="J705" s="158">
        <v>0.81269999999999998</v>
      </c>
      <c r="K705" s="96">
        <v>0</v>
      </c>
      <c r="L705" s="48">
        <f t="shared" si="12"/>
        <v>0.81269999999999998</v>
      </c>
      <c r="M705" s="94"/>
      <c r="N705" s="97" t="s">
        <v>73</v>
      </c>
      <c r="O705" s="97" t="s">
        <v>73</v>
      </c>
      <c r="P705" s="97" t="s">
        <v>73</v>
      </c>
    </row>
    <row r="706" spans="2:16" s="12" customFormat="1" ht="38.25" x14ac:dyDescent="0.25">
      <c r="B706" s="95">
        <v>701</v>
      </c>
      <c r="C706" s="83" t="s">
        <v>863</v>
      </c>
      <c r="D706" s="83" t="s">
        <v>4940</v>
      </c>
      <c r="E706" s="83" t="s">
        <v>863</v>
      </c>
      <c r="F706" s="83" t="s">
        <v>92</v>
      </c>
      <c r="G706" s="85" t="s">
        <v>81</v>
      </c>
      <c r="H706" s="89" t="s">
        <v>97</v>
      </c>
      <c r="I706" s="86" t="s">
        <v>76</v>
      </c>
      <c r="J706" s="158">
        <v>0.93559999999999999</v>
      </c>
      <c r="K706" s="96">
        <v>0</v>
      </c>
      <c r="L706" s="48">
        <f t="shared" si="12"/>
        <v>0.93559999999999999</v>
      </c>
      <c r="M706" s="94"/>
      <c r="N706" s="97" t="s">
        <v>73</v>
      </c>
      <c r="O706" s="97" t="s">
        <v>73</v>
      </c>
      <c r="P706" s="97" t="s">
        <v>73</v>
      </c>
    </row>
    <row r="707" spans="2:16" s="12" customFormat="1" ht="76.5" x14ac:dyDescent="0.25">
      <c r="B707" s="95">
        <v>702</v>
      </c>
      <c r="C707" s="83" t="s">
        <v>864</v>
      </c>
      <c r="D707" s="83" t="s">
        <v>4940</v>
      </c>
      <c r="E707" s="83" t="s">
        <v>864</v>
      </c>
      <c r="F707" s="83" t="s">
        <v>92</v>
      </c>
      <c r="G707" s="85" t="s">
        <v>81</v>
      </c>
      <c r="H707" s="89" t="s">
        <v>97</v>
      </c>
      <c r="I707" s="86" t="s">
        <v>76</v>
      </c>
      <c r="J707" s="158">
        <v>0.64580000000000004</v>
      </c>
      <c r="K707" s="96">
        <v>0</v>
      </c>
      <c r="L707" s="48">
        <f t="shared" si="12"/>
        <v>0.64580000000000004</v>
      </c>
      <c r="M707" s="94"/>
      <c r="N707" s="97" t="s">
        <v>73</v>
      </c>
      <c r="O707" s="97" t="s">
        <v>73</v>
      </c>
      <c r="P707" s="97" t="s">
        <v>73</v>
      </c>
    </row>
    <row r="708" spans="2:16" s="12" customFormat="1" ht="38.25" x14ac:dyDescent="0.25">
      <c r="B708" s="95">
        <v>703</v>
      </c>
      <c r="C708" s="83" t="s">
        <v>865</v>
      </c>
      <c r="D708" s="83" t="s">
        <v>4940</v>
      </c>
      <c r="E708" s="83" t="s">
        <v>865</v>
      </c>
      <c r="F708" s="83" t="s">
        <v>92</v>
      </c>
      <c r="G708" s="85" t="s">
        <v>81</v>
      </c>
      <c r="H708" s="89" t="s">
        <v>97</v>
      </c>
      <c r="I708" s="86" t="s">
        <v>76</v>
      </c>
      <c r="J708" s="158">
        <v>0.87870000000000004</v>
      </c>
      <c r="K708" s="96">
        <v>0</v>
      </c>
      <c r="L708" s="48">
        <f t="shared" si="12"/>
        <v>0.87870000000000004</v>
      </c>
      <c r="M708" s="94"/>
      <c r="N708" s="97" t="s">
        <v>73</v>
      </c>
      <c r="O708" s="97" t="s">
        <v>73</v>
      </c>
      <c r="P708" s="97" t="s">
        <v>73</v>
      </c>
    </row>
    <row r="709" spans="2:16" s="12" customFormat="1" ht="38.25" x14ac:dyDescent="0.25">
      <c r="B709" s="95">
        <v>704</v>
      </c>
      <c r="C709" s="83" t="s">
        <v>866</v>
      </c>
      <c r="D709" s="83" t="s">
        <v>4940</v>
      </c>
      <c r="E709" s="83" t="s">
        <v>866</v>
      </c>
      <c r="F709" s="83" t="s">
        <v>92</v>
      </c>
      <c r="G709" s="85" t="s">
        <v>81</v>
      </c>
      <c r="H709" s="89" t="s">
        <v>97</v>
      </c>
      <c r="I709" s="86" t="s">
        <v>76</v>
      </c>
      <c r="J709" s="158">
        <v>1.1144000000000001</v>
      </c>
      <c r="K709" s="96">
        <v>0</v>
      </c>
      <c r="L709" s="48">
        <f t="shared" si="12"/>
        <v>1.1144000000000001</v>
      </c>
      <c r="M709" s="94"/>
      <c r="N709" s="97" t="s">
        <v>73</v>
      </c>
      <c r="O709" s="97" t="s">
        <v>73</v>
      </c>
      <c r="P709" s="97" t="s">
        <v>73</v>
      </c>
    </row>
    <row r="710" spans="2:16" s="12" customFormat="1" ht="51" x14ac:dyDescent="0.25">
      <c r="B710" s="95">
        <v>705</v>
      </c>
      <c r="C710" s="83" t="s">
        <v>867</v>
      </c>
      <c r="D710" s="83" t="s">
        <v>4940</v>
      </c>
      <c r="E710" s="83" t="s">
        <v>867</v>
      </c>
      <c r="F710" s="83" t="s">
        <v>92</v>
      </c>
      <c r="G710" s="85" t="s">
        <v>81</v>
      </c>
      <c r="H710" s="89" t="s">
        <v>97</v>
      </c>
      <c r="I710" s="86" t="s">
        <v>76</v>
      </c>
      <c r="J710" s="158">
        <v>0.88470000000000004</v>
      </c>
      <c r="K710" s="96">
        <v>0</v>
      </c>
      <c r="L710" s="48">
        <f t="shared" si="12"/>
        <v>0.88470000000000004</v>
      </c>
      <c r="M710" s="94"/>
      <c r="N710" s="97" t="s">
        <v>73</v>
      </c>
      <c r="O710" s="97" t="s">
        <v>73</v>
      </c>
      <c r="P710" s="97" t="s">
        <v>73</v>
      </c>
    </row>
    <row r="711" spans="2:16" s="12" customFormat="1" ht="38.25" x14ac:dyDescent="0.25">
      <c r="B711" s="95">
        <v>706</v>
      </c>
      <c r="C711" s="83" t="s">
        <v>868</v>
      </c>
      <c r="D711" s="83" t="s">
        <v>4940</v>
      </c>
      <c r="E711" s="83" t="s">
        <v>868</v>
      </c>
      <c r="F711" s="83" t="s">
        <v>92</v>
      </c>
      <c r="G711" s="85" t="s">
        <v>81</v>
      </c>
      <c r="H711" s="89" t="s">
        <v>97</v>
      </c>
      <c r="I711" s="86" t="s">
        <v>76</v>
      </c>
      <c r="J711" s="158">
        <v>0.74339999999999995</v>
      </c>
      <c r="K711" s="96">
        <v>0</v>
      </c>
      <c r="L711" s="48">
        <f t="shared" si="12"/>
        <v>0.74339999999999995</v>
      </c>
      <c r="M711" s="94"/>
      <c r="N711" s="97" t="s">
        <v>73</v>
      </c>
      <c r="O711" s="97" t="s">
        <v>73</v>
      </c>
      <c r="P711" s="97" t="s">
        <v>73</v>
      </c>
    </row>
    <row r="712" spans="2:16" s="12" customFormat="1" ht="38.25" x14ac:dyDescent="0.25">
      <c r="B712" s="95">
        <v>707</v>
      </c>
      <c r="C712" s="83" t="s">
        <v>869</v>
      </c>
      <c r="D712" s="83" t="s">
        <v>4940</v>
      </c>
      <c r="E712" s="83" t="s">
        <v>869</v>
      </c>
      <c r="F712" s="83" t="s">
        <v>92</v>
      </c>
      <c r="G712" s="85" t="s">
        <v>81</v>
      </c>
      <c r="H712" s="89" t="s">
        <v>97</v>
      </c>
      <c r="I712" s="86" t="s">
        <v>76</v>
      </c>
      <c r="J712" s="158">
        <v>0.54179999999999995</v>
      </c>
      <c r="K712" s="96">
        <v>0</v>
      </c>
      <c r="L712" s="48">
        <f t="shared" si="12"/>
        <v>0.54179999999999995</v>
      </c>
      <c r="M712" s="94"/>
      <c r="N712" s="97" t="s">
        <v>73</v>
      </c>
      <c r="O712" s="97" t="s">
        <v>73</v>
      </c>
      <c r="P712" s="97" t="s">
        <v>73</v>
      </c>
    </row>
    <row r="713" spans="2:16" s="12" customFormat="1" ht="38.25" x14ac:dyDescent="0.25">
      <c r="B713" s="95">
        <v>708</v>
      </c>
      <c r="C713" s="83" t="s">
        <v>870</v>
      </c>
      <c r="D713" s="83" t="s">
        <v>4940</v>
      </c>
      <c r="E713" s="83" t="s">
        <v>870</v>
      </c>
      <c r="F713" s="83" t="s">
        <v>92</v>
      </c>
      <c r="G713" s="85" t="s">
        <v>81</v>
      </c>
      <c r="H713" s="89" t="s">
        <v>97</v>
      </c>
      <c r="I713" s="86" t="s">
        <v>76</v>
      </c>
      <c r="J713" s="158">
        <v>0.79379999999999995</v>
      </c>
      <c r="K713" s="96">
        <v>0</v>
      </c>
      <c r="L713" s="48">
        <f t="shared" si="12"/>
        <v>0.79379999999999995</v>
      </c>
      <c r="M713" s="94"/>
      <c r="N713" s="97" t="s">
        <v>73</v>
      </c>
      <c r="O713" s="97" t="s">
        <v>73</v>
      </c>
      <c r="P713" s="97" t="s">
        <v>73</v>
      </c>
    </row>
    <row r="714" spans="2:16" s="12" customFormat="1" ht="38.25" x14ac:dyDescent="0.25">
      <c r="B714" s="95">
        <v>709</v>
      </c>
      <c r="C714" s="83" t="s">
        <v>871</v>
      </c>
      <c r="D714" s="83" t="s">
        <v>4940</v>
      </c>
      <c r="E714" s="83" t="s">
        <v>871</v>
      </c>
      <c r="F714" s="83" t="s">
        <v>92</v>
      </c>
      <c r="G714" s="85" t="s">
        <v>81</v>
      </c>
      <c r="H714" s="89" t="s">
        <v>97</v>
      </c>
      <c r="I714" s="86" t="s">
        <v>76</v>
      </c>
      <c r="J714" s="158">
        <v>0.86629999999999996</v>
      </c>
      <c r="K714" s="96">
        <v>0</v>
      </c>
      <c r="L714" s="48">
        <f t="shared" si="12"/>
        <v>0.86629999999999996</v>
      </c>
      <c r="M714" s="94"/>
      <c r="N714" s="97" t="s">
        <v>73</v>
      </c>
      <c r="O714" s="97" t="s">
        <v>73</v>
      </c>
      <c r="P714" s="97" t="s">
        <v>73</v>
      </c>
    </row>
    <row r="715" spans="2:16" s="12" customFormat="1" ht="51" x14ac:dyDescent="0.25">
      <c r="B715" s="95">
        <v>710</v>
      </c>
      <c r="C715" s="83" t="s">
        <v>872</v>
      </c>
      <c r="D715" s="83" t="s">
        <v>4940</v>
      </c>
      <c r="E715" s="83" t="s">
        <v>872</v>
      </c>
      <c r="F715" s="83" t="s">
        <v>92</v>
      </c>
      <c r="G715" s="85" t="s">
        <v>81</v>
      </c>
      <c r="H715" s="89" t="s">
        <v>97</v>
      </c>
      <c r="I715" s="86" t="s">
        <v>76</v>
      </c>
      <c r="J715" s="158">
        <v>0.81269999999999998</v>
      </c>
      <c r="K715" s="96">
        <v>0</v>
      </c>
      <c r="L715" s="48">
        <f t="shared" si="12"/>
        <v>0.81269999999999998</v>
      </c>
      <c r="M715" s="94"/>
      <c r="N715" s="97" t="s">
        <v>73</v>
      </c>
      <c r="O715" s="97" t="s">
        <v>73</v>
      </c>
      <c r="P715" s="97" t="s">
        <v>73</v>
      </c>
    </row>
    <row r="716" spans="2:16" s="12" customFormat="1" ht="38.25" x14ac:dyDescent="0.25">
      <c r="B716" s="95">
        <v>711</v>
      </c>
      <c r="C716" s="83" t="s">
        <v>873</v>
      </c>
      <c r="D716" s="83" t="s">
        <v>4940</v>
      </c>
      <c r="E716" s="83" t="s">
        <v>873</v>
      </c>
      <c r="F716" s="83" t="s">
        <v>92</v>
      </c>
      <c r="G716" s="85" t="s">
        <v>81</v>
      </c>
      <c r="H716" s="89" t="s">
        <v>97</v>
      </c>
      <c r="I716" s="86" t="s">
        <v>76</v>
      </c>
      <c r="J716" s="158">
        <v>1.1497999999999999</v>
      </c>
      <c r="K716" s="96">
        <v>0</v>
      </c>
      <c r="L716" s="48">
        <f t="shared" si="12"/>
        <v>1.1497999999999999</v>
      </c>
      <c r="M716" s="94"/>
      <c r="N716" s="97" t="s">
        <v>73</v>
      </c>
      <c r="O716" s="97" t="s">
        <v>73</v>
      </c>
      <c r="P716" s="97" t="s">
        <v>73</v>
      </c>
    </row>
    <row r="717" spans="2:16" s="12" customFormat="1" ht="51" x14ac:dyDescent="0.25">
      <c r="B717" s="95">
        <v>712</v>
      </c>
      <c r="C717" s="83" t="s">
        <v>874</v>
      </c>
      <c r="D717" s="83" t="s">
        <v>4940</v>
      </c>
      <c r="E717" s="83" t="s">
        <v>874</v>
      </c>
      <c r="F717" s="83" t="s">
        <v>92</v>
      </c>
      <c r="G717" s="85" t="s">
        <v>81</v>
      </c>
      <c r="H717" s="89" t="s">
        <v>97</v>
      </c>
      <c r="I717" s="86" t="s">
        <v>76</v>
      </c>
      <c r="J717" s="158">
        <v>0.89459999999999995</v>
      </c>
      <c r="K717" s="96">
        <v>0</v>
      </c>
      <c r="L717" s="48">
        <f t="shared" si="12"/>
        <v>0.89459999999999995</v>
      </c>
      <c r="M717" s="94"/>
      <c r="N717" s="97" t="s">
        <v>73</v>
      </c>
      <c r="O717" s="97" t="s">
        <v>73</v>
      </c>
      <c r="P717" s="97" t="s">
        <v>73</v>
      </c>
    </row>
    <row r="718" spans="2:16" s="12" customFormat="1" ht="51" x14ac:dyDescent="0.25">
      <c r="B718" s="95">
        <v>713</v>
      </c>
      <c r="C718" s="83" t="s">
        <v>875</v>
      </c>
      <c r="D718" s="83" t="s">
        <v>4940</v>
      </c>
      <c r="E718" s="83" t="s">
        <v>875</v>
      </c>
      <c r="F718" s="83" t="s">
        <v>92</v>
      </c>
      <c r="G718" s="85" t="s">
        <v>81</v>
      </c>
      <c r="H718" s="89" t="s">
        <v>97</v>
      </c>
      <c r="I718" s="86" t="s">
        <v>76</v>
      </c>
      <c r="J718" s="158">
        <v>0.96599999999999997</v>
      </c>
      <c r="K718" s="96">
        <v>0</v>
      </c>
      <c r="L718" s="48">
        <f t="shared" si="12"/>
        <v>0.96599999999999997</v>
      </c>
      <c r="M718" s="94"/>
      <c r="N718" s="97" t="s">
        <v>73</v>
      </c>
      <c r="O718" s="97" t="s">
        <v>73</v>
      </c>
      <c r="P718" s="97" t="s">
        <v>73</v>
      </c>
    </row>
    <row r="719" spans="2:16" s="12" customFormat="1" ht="38.25" x14ac:dyDescent="0.25">
      <c r="B719" s="95">
        <v>714</v>
      </c>
      <c r="C719" s="83" t="s">
        <v>876</v>
      </c>
      <c r="D719" s="83" t="s">
        <v>4940</v>
      </c>
      <c r="E719" s="83" t="s">
        <v>876</v>
      </c>
      <c r="F719" s="83" t="s">
        <v>92</v>
      </c>
      <c r="G719" s="85" t="s">
        <v>81</v>
      </c>
      <c r="H719" s="89" t="s">
        <v>97</v>
      </c>
      <c r="I719" s="86" t="s">
        <v>76</v>
      </c>
      <c r="J719" s="158">
        <v>0.34970000000000001</v>
      </c>
      <c r="K719" s="96">
        <v>0</v>
      </c>
      <c r="L719" s="48">
        <f t="shared" si="12"/>
        <v>0.34970000000000001</v>
      </c>
      <c r="M719" s="94"/>
      <c r="N719" s="97" t="s">
        <v>73</v>
      </c>
      <c r="O719" s="97" t="s">
        <v>73</v>
      </c>
      <c r="P719" s="97" t="s">
        <v>73</v>
      </c>
    </row>
    <row r="720" spans="2:16" s="12" customFormat="1" ht="38.25" x14ac:dyDescent="0.25">
      <c r="B720" s="95">
        <v>715</v>
      </c>
      <c r="C720" s="83" t="s">
        <v>877</v>
      </c>
      <c r="D720" s="83" t="s">
        <v>4940</v>
      </c>
      <c r="E720" s="83" t="s">
        <v>877</v>
      </c>
      <c r="F720" s="83" t="s">
        <v>92</v>
      </c>
      <c r="G720" s="85" t="s">
        <v>81</v>
      </c>
      <c r="H720" s="89" t="s">
        <v>97</v>
      </c>
      <c r="I720" s="86" t="s">
        <v>76</v>
      </c>
      <c r="J720" s="158">
        <v>1.3859999999999999</v>
      </c>
      <c r="K720" s="96">
        <v>0</v>
      </c>
      <c r="L720" s="48">
        <f t="shared" si="12"/>
        <v>1.3859999999999999</v>
      </c>
      <c r="M720" s="94"/>
      <c r="N720" s="97" t="s">
        <v>73</v>
      </c>
      <c r="O720" s="97" t="s">
        <v>73</v>
      </c>
      <c r="P720" s="97" t="s">
        <v>73</v>
      </c>
    </row>
    <row r="721" spans="2:16" s="12" customFormat="1" ht="38.25" x14ac:dyDescent="0.25">
      <c r="B721" s="95">
        <v>716</v>
      </c>
      <c r="C721" s="83" t="s">
        <v>878</v>
      </c>
      <c r="D721" s="83" t="s">
        <v>4940</v>
      </c>
      <c r="E721" s="83" t="s">
        <v>878</v>
      </c>
      <c r="F721" s="83" t="s">
        <v>92</v>
      </c>
      <c r="G721" s="85" t="s">
        <v>81</v>
      </c>
      <c r="H721" s="89" t="s">
        <v>97</v>
      </c>
      <c r="I721" s="86" t="s">
        <v>76</v>
      </c>
      <c r="J721" s="158">
        <v>0.92930000000000001</v>
      </c>
      <c r="K721" s="96">
        <v>0</v>
      </c>
      <c r="L721" s="48">
        <f t="shared" si="12"/>
        <v>0.92930000000000001</v>
      </c>
      <c r="M721" s="94"/>
      <c r="N721" s="97" t="s">
        <v>73</v>
      </c>
      <c r="O721" s="97" t="s">
        <v>73</v>
      </c>
      <c r="P721" s="97" t="s">
        <v>73</v>
      </c>
    </row>
    <row r="722" spans="2:16" s="12" customFormat="1" ht="38.25" x14ac:dyDescent="0.25">
      <c r="B722" s="95">
        <v>717</v>
      </c>
      <c r="C722" s="83" t="s">
        <v>879</v>
      </c>
      <c r="D722" s="83" t="s">
        <v>4940</v>
      </c>
      <c r="E722" s="83" t="s">
        <v>879</v>
      </c>
      <c r="F722" s="83" t="s">
        <v>92</v>
      </c>
      <c r="G722" s="85" t="s">
        <v>81</v>
      </c>
      <c r="H722" s="89" t="s">
        <v>97</v>
      </c>
      <c r="I722" s="86" t="s">
        <v>76</v>
      </c>
      <c r="J722" s="158">
        <v>1.1939</v>
      </c>
      <c r="K722" s="96">
        <v>0</v>
      </c>
      <c r="L722" s="48">
        <f t="shared" si="12"/>
        <v>1.1939</v>
      </c>
      <c r="M722" s="94"/>
      <c r="N722" s="97" t="s">
        <v>73</v>
      </c>
      <c r="O722" s="97" t="s">
        <v>73</v>
      </c>
      <c r="P722" s="97" t="s">
        <v>73</v>
      </c>
    </row>
    <row r="723" spans="2:16" s="12" customFormat="1" ht="51" x14ac:dyDescent="0.25">
      <c r="B723" s="95">
        <v>718</v>
      </c>
      <c r="C723" s="83" t="s">
        <v>880</v>
      </c>
      <c r="D723" s="83" t="s">
        <v>4940</v>
      </c>
      <c r="E723" s="83" t="s">
        <v>880</v>
      </c>
      <c r="F723" s="83" t="s">
        <v>92</v>
      </c>
      <c r="G723" s="85" t="s">
        <v>81</v>
      </c>
      <c r="H723" s="89" t="s">
        <v>97</v>
      </c>
      <c r="I723" s="86" t="s">
        <v>76</v>
      </c>
      <c r="J723" s="158">
        <v>0.77210000000000001</v>
      </c>
      <c r="K723" s="96">
        <v>0</v>
      </c>
      <c r="L723" s="48">
        <f t="shared" si="12"/>
        <v>0.77210000000000001</v>
      </c>
      <c r="M723" s="94"/>
      <c r="N723" s="97" t="s">
        <v>73</v>
      </c>
      <c r="O723" s="97" t="s">
        <v>73</v>
      </c>
      <c r="P723" s="97" t="s">
        <v>73</v>
      </c>
    </row>
    <row r="724" spans="2:16" s="12" customFormat="1" ht="38.25" x14ac:dyDescent="0.25">
      <c r="B724" s="95">
        <v>719</v>
      </c>
      <c r="C724" s="83" t="s">
        <v>881</v>
      </c>
      <c r="D724" s="83" t="s">
        <v>4940</v>
      </c>
      <c r="E724" s="83" t="s">
        <v>881</v>
      </c>
      <c r="F724" s="83" t="s">
        <v>92</v>
      </c>
      <c r="G724" s="85" t="s">
        <v>81</v>
      </c>
      <c r="H724" s="89" t="s">
        <v>97</v>
      </c>
      <c r="I724" s="86" t="s">
        <v>76</v>
      </c>
      <c r="J724" s="158">
        <v>1.1252</v>
      </c>
      <c r="K724" s="96">
        <v>0</v>
      </c>
      <c r="L724" s="48">
        <f t="shared" si="12"/>
        <v>1.1252</v>
      </c>
      <c r="M724" s="94"/>
      <c r="N724" s="97" t="s">
        <v>73</v>
      </c>
      <c r="O724" s="97" t="s">
        <v>73</v>
      </c>
      <c r="P724" s="97" t="s">
        <v>73</v>
      </c>
    </row>
    <row r="725" spans="2:16" s="12" customFormat="1" ht="38.25" x14ac:dyDescent="0.25">
      <c r="B725" s="95">
        <v>720</v>
      </c>
      <c r="C725" s="83" t="s">
        <v>882</v>
      </c>
      <c r="D725" s="83" t="s">
        <v>4940</v>
      </c>
      <c r="E725" s="83" t="s">
        <v>882</v>
      </c>
      <c r="F725" s="83" t="s">
        <v>92</v>
      </c>
      <c r="G725" s="85" t="s">
        <v>81</v>
      </c>
      <c r="H725" s="89" t="s">
        <v>97</v>
      </c>
      <c r="I725" s="86" t="s">
        <v>76</v>
      </c>
      <c r="J725" s="158">
        <v>1.2708999999999999</v>
      </c>
      <c r="K725" s="96">
        <v>0</v>
      </c>
      <c r="L725" s="48">
        <f t="shared" ref="L725:L782" si="13">IF(J725="","",(J725-(J725*K725)))</f>
        <v>1.2708999999999999</v>
      </c>
      <c r="M725" s="94"/>
      <c r="N725" s="97" t="s">
        <v>73</v>
      </c>
      <c r="O725" s="97" t="s">
        <v>73</v>
      </c>
      <c r="P725" s="97" t="s">
        <v>73</v>
      </c>
    </row>
    <row r="726" spans="2:16" s="12" customFormat="1" ht="51" x14ac:dyDescent="0.25">
      <c r="B726" s="95">
        <v>721</v>
      </c>
      <c r="C726" s="83" t="s">
        <v>883</v>
      </c>
      <c r="D726" s="83" t="s">
        <v>4940</v>
      </c>
      <c r="E726" s="83" t="s">
        <v>883</v>
      </c>
      <c r="F726" s="83" t="s">
        <v>92</v>
      </c>
      <c r="G726" s="85" t="s">
        <v>81</v>
      </c>
      <c r="H726" s="89" t="s">
        <v>97</v>
      </c>
      <c r="I726" s="86" t="s">
        <v>76</v>
      </c>
      <c r="J726" s="158">
        <v>0.70020000000000004</v>
      </c>
      <c r="K726" s="96">
        <v>0</v>
      </c>
      <c r="L726" s="48">
        <f t="shared" si="13"/>
        <v>0.70020000000000004</v>
      </c>
      <c r="M726" s="94"/>
      <c r="N726" s="97" t="s">
        <v>73</v>
      </c>
      <c r="O726" s="97" t="s">
        <v>73</v>
      </c>
      <c r="P726" s="97" t="s">
        <v>73</v>
      </c>
    </row>
    <row r="727" spans="2:16" s="12" customFormat="1" ht="38.25" x14ac:dyDescent="0.25">
      <c r="B727" s="95">
        <v>722</v>
      </c>
      <c r="C727" s="83" t="s">
        <v>884</v>
      </c>
      <c r="D727" s="83" t="s">
        <v>4940</v>
      </c>
      <c r="E727" s="83" t="s">
        <v>884</v>
      </c>
      <c r="F727" s="83" t="s">
        <v>92</v>
      </c>
      <c r="G727" s="85" t="s">
        <v>81</v>
      </c>
      <c r="H727" s="89" t="s">
        <v>97</v>
      </c>
      <c r="I727" s="86" t="s">
        <v>76</v>
      </c>
      <c r="J727" s="158">
        <v>0.77210000000000001</v>
      </c>
      <c r="K727" s="96">
        <v>0</v>
      </c>
      <c r="L727" s="48">
        <f t="shared" si="13"/>
        <v>0.77210000000000001</v>
      </c>
      <c r="M727" s="94"/>
      <c r="N727" s="97" t="s">
        <v>73</v>
      </c>
      <c r="O727" s="97" t="s">
        <v>73</v>
      </c>
      <c r="P727" s="97" t="s">
        <v>73</v>
      </c>
    </row>
    <row r="728" spans="2:16" s="12" customFormat="1" ht="38.25" x14ac:dyDescent="0.25">
      <c r="B728" s="95">
        <v>723</v>
      </c>
      <c r="C728" s="83" t="s">
        <v>885</v>
      </c>
      <c r="D728" s="83" t="s">
        <v>4940</v>
      </c>
      <c r="E728" s="83" t="s">
        <v>885</v>
      </c>
      <c r="F728" s="83" t="s">
        <v>92</v>
      </c>
      <c r="G728" s="85" t="s">
        <v>81</v>
      </c>
      <c r="H728" s="89" t="s">
        <v>97</v>
      </c>
      <c r="I728" s="86" t="s">
        <v>76</v>
      </c>
      <c r="J728" s="158">
        <v>0.43690000000000001</v>
      </c>
      <c r="K728" s="96">
        <v>0</v>
      </c>
      <c r="L728" s="48">
        <f t="shared" si="13"/>
        <v>0.43690000000000001</v>
      </c>
      <c r="M728" s="94"/>
      <c r="N728" s="97" t="s">
        <v>73</v>
      </c>
      <c r="O728" s="97" t="s">
        <v>73</v>
      </c>
      <c r="P728" s="97" t="s">
        <v>73</v>
      </c>
    </row>
    <row r="729" spans="2:16" s="12" customFormat="1" ht="38.25" x14ac:dyDescent="0.25">
      <c r="B729" s="95">
        <v>724</v>
      </c>
      <c r="C729" s="83" t="s">
        <v>886</v>
      </c>
      <c r="D729" s="83" t="s">
        <v>4940</v>
      </c>
      <c r="E729" s="83" t="s">
        <v>886</v>
      </c>
      <c r="F729" s="83" t="s">
        <v>92</v>
      </c>
      <c r="G729" s="85" t="s">
        <v>81</v>
      </c>
      <c r="H729" s="89" t="s">
        <v>97</v>
      </c>
      <c r="I729" s="86" t="s">
        <v>76</v>
      </c>
      <c r="J729" s="158">
        <v>0.60750000000000004</v>
      </c>
      <c r="K729" s="96">
        <v>0</v>
      </c>
      <c r="L729" s="48">
        <f t="shared" si="13"/>
        <v>0.60750000000000004</v>
      </c>
      <c r="M729" s="94"/>
      <c r="N729" s="97" t="s">
        <v>73</v>
      </c>
      <c r="O729" s="97" t="s">
        <v>73</v>
      </c>
      <c r="P729" s="97" t="s">
        <v>73</v>
      </c>
    </row>
    <row r="730" spans="2:16" s="12" customFormat="1" ht="38.25" x14ac:dyDescent="0.25">
      <c r="B730" s="95">
        <v>725</v>
      </c>
      <c r="C730" s="83" t="s">
        <v>887</v>
      </c>
      <c r="D730" s="83" t="s">
        <v>4940</v>
      </c>
      <c r="E730" s="83" t="s">
        <v>887</v>
      </c>
      <c r="F730" s="83" t="s">
        <v>92</v>
      </c>
      <c r="G730" s="85" t="s">
        <v>81</v>
      </c>
      <c r="H730" s="89" t="s">
        <v>97</v>
      </c>
      <c r="I730" s="86" t="s">
        <v>76</v>
      </c>
      <c r="J730" s="158">
        <v>1.8145</v>
      </c>
      <c r="K730" s="96">
        <v>0</v>
      </c>
      <c r="L730" s="48">
        <f t="shared" si="13"/>
        <v>1.8145</v>
      </c>
      <c r="M730" s="94"/>
      <c r="N730" s="97" t="s">
        <v>73</v>
      </c>
      <c r="O730" s="97" t="s">
        <v>73</v>
      </c>
      <c r="P730" s="97" t="s">
        <v>73</v>
      </c>
    </row>
    <row r="731" spans="2:16" s="12" customFormat="1" ht="38.25" x14ac:dyDescent="0.25">
      <c r="B731" s="95">
        <v>726</v>
      </c>
      <c r="C731" s="83" t="s">
        <v>888</v>
      </c>
      <c r="D731" s="83" t="s">
        <v>4940</v>
      </c>
      <c r="E731" s="83" t="s">
        <v>888</v>
      </c>
      <c r="F731" s="83" t="s">
        <v>92</v>
      </c>
      <c r="G731" s="85" t="s">
        <v>81</v>
      </c>
      <c r="H731" s="89" t="s">
        <v>97</v>
      </c>
      <c r="I731" s="86" t="s">
        <v>76</v>
      </c>
      <c r="J731" s="158">
        <v>0.6673</v>
      </c>
      <c r="K731" s="96">
        <v>0</v>
      </c>
      <c r="L731" s="48">
        <f t="shared" si="13"/>
        <v>0.6673</v>
      </c>
      <c r="M731" s="94"/>
      <c r="N731" s="97" t="s">
        <v>73</v>
      </c>
      <c r="O731" s="97" t="s">
        <v>73</v>
      </c>
      <c r="P731" s="97" t="s">
        <v>73</v>
      </c>
    </row>
    <row r="732" spans="2:16" s="12" customFormat="1" ht="38.25" x14ac:dyDescent="0.25">
      <c r="B732" s="95">
        <v>727</v>
      </c>
      <c r="C732" s="83" t="s">
        <v>889</v>
      </c>
      <c r="D732" s="83" t="s">
        <v>4940</v>
      </c>
      <c r="E732" s="83" t="s">
        <v>889</v>
      </c>
      <c r="F732" s="83" t="s">
        <v>92</v>
      </c>
      <c r="G732" s="85" t="s">
        <v>81</v>
      </c>
      <c r="H732" s="89" t="s">
        <v>97</v>
      </c>
      <c r="I732" s="86" t="s">
        <v>76</v>
      </c>
      <c r="J732" s="158">
        <v>0.1825</v>
      </c>
      <c r="K732" s="96">
        <v>0</v>
      </c>
      <c r="L732" s="48">
        <f t="shared" si="13"/>
        <v>0.1825</v>
      </c>
      <c r="M732" s="94"/>
      <c r="N732" s="97" t="s">
        <v>73</v>
      </c>
      <c r="O732" s="97" t="s">
        <v>73</v>
      </c>
      <c r="P732" s="97" t="s">
        <v>73</v>
      </c>
    </row>
    <row r="733" spans="2:16" s="12" customFormat="1" ht="51" x14ac:dyDescent="0.25">
      <c r="B733" s="95">
        <v>728</v>
      </c>
      <c r="C733" s="83" t="s">
        <v>890</v>
      </c>
      <c r="D733" s="83" t="s">
        <v>4940</v>
      </c>
      <c r="E733" s="83" t="s">
        <v>890</v>
      </c>
      <c r="F733" s="83" t="s">
        <v>92</v>
      </c>
      <c r="G733" s="85" t="s">
        <v>81</v>
      </c>
      <c r="H733" s="89" t="s">
        <v>97</v>
      </c>
      <c r="I733" s="86" t="s">
        <v>76</v>
      </c>
      <c r="J733" s="158">
        <v>0.77210000000000001</v>
      </c>
      <c r="K733" s="96">
        <v>0</v>
      </c>
      <c r="L733" s="48">
        <f t="shared" si="13"/>
        <v>0.77210000000000001</v>
      </c>
      <c r="M733" s="94"/>
      <c r="N733" s="97" t="s">
        <v>73</v>
      </c>
      <c r="O733" s="97" t="s">
        <v>73</v>
      </c>
      <c r="P733" s="97" t="s">
        <v>73</v>
      </c>
    </row>
    <row r="734" spans="2:16" s="12" customFormat="1" ht="38.25" x14ac:dyDescent="0.25">
      <c r="B734" s="95">
        <v>729</v>
      </c>
      <c r="C734" s="83" t="s">
        <v>891</v>
      </c>
      <c r="D734" s="83" t="s">
        <v>4940</v>
      </c>
      <c r="E734" s="83" t="s">
        <v>891</v>
      </c>
      <c r="F734" s="83" t="s">
        <v>92</v>
      </c>
      <c r="G734" s="85" t="s">
        <v>81</v>
      </c>
      <c r="H734" s="89" t="s">
        <v>97</v>
      </c>
      <c r="I734" s="86" t="s">
        <v>76</v>
      </c>
      <c r="J734" s="158">
        <v>0.52669999999999995</v>
      </c>
      <c r="K734" s="96">
        <v>0</v>
      </c>
      <c r="L734" s="48">
        <f t="shared" si="13"/>
        <v>0.52669999999999995</v>
      </c>
      <c r="M734" s="94"/>
      <c r="N734" s="97" t="s">
        <v>73</v>
      </c>
      <c r="O734" s="97" t="s">
        <v>73</v>
      </c>
      <c r="P734" s="97" t="s">
        <v>73</v>
      </c>
    </row>
    <row r="735" spans="2:16" s="12" customFormat="1" ht="38.25" x14ac:dyDescent="0.25">
      <c r="B735" s="95">
        <v>730</v>
      </c>
      <c r="C735" s="83" t="s">
        <v>892</v>
      </c>
      <c r="D735" s="83" t="s">
        <v>4940</v>
      </c>
      <c r="E735" s="83" t="s">
        <v>892</v>
      </c>
      <c r="F735" s="83" t="s">
        <v>92</v>
      </c>
      <c r="G735" s="85" t="s">
        <v>81</v>
      </c>
      <c r="H735" s="89" t="s">
        <v>97</v>
      </c>
      <c r="I735" s="86" t="s">
        <v>76</v>
      </c>
      <c r="J735" s="158">
        <v>1.1342000000000001</v>
      </c>
      <c r="K735" s="96">
        <v>0</v>
      </c>
      <c r="L735" s="48">
        <f t="shared" si="13"/>
        <v>1.1342000000000001</v>
      </c>
      <c r="M735" s="94"/>
      <c r="N735" s="97" t="s">
        <v>73</v>
      </c>
      <c r="O735" s="97" t="s">
        <v>73</v>
      </c>
      <c r="P735" s="97" t="s">
        <v>73</v>
      </c>
    </row>
    <row r="736" spans="2:16" s="12" customFormat="1" ht="38.25" x14ac:dyDescent="0.25">
      <c r="B736" s="95">
        <v>731</v>
      </c>
      <c r="C736" s="83" t="s">
        <v>893</v>
      </c>
      <c r="D736" s="83" t="s">
        <v>4940</v>
      </c>
      <c r="E736" s="83" t="s">
        <v>893</v>
      </c>
      <c r="F736" s="83" t="s">
        <v>92</v>
      </c>
      <c r="G736" s="85" t="s">
        <v>81</v>
      </c>
      <c r="H736" s="89" t="s">
        <v>97</v>
      </c>
      <c r="I736" s="86" t="s">
        <v>76</v>
      </c>
      <c r="J736" s="158">
        <v>0.60150000000000003</v>
      </c>
      <c r="K736" s="96">
        <v>0</v>
      </c>
      <c r="L736" s="48">
        <f t="shared" si="13"/>
        <v>0.60150000000000003</v>
      </c>
      <c r="M736" s="94"/>
      <c r="N736" s="97" t="s">
        <v>73</v>
      </c>
      <c r="O736" s="97" t="s">
        <v>73</v>
      </c>
      <c r="P736" s="97" t="s">
        <v>73</v>
      </c>
    </row>
    <row r="737" spans="2:16" s="12" customFormat="1" ht="38.25" x14ac:dyDescent="0.25">
      <c r="B737" s="95">
        <v>732</v>
      </c>
      <c r="C737" s="83" t="s">
        <v>894</v>
      </c>
      <c r="D737" s="83" t="s">
        <v>4940</v>
      </c>
      <c r="E737" s="83" t="s">
        <v>894</v>
      </c>
      <c r="F737" s="83" t="s">
        <v>92</v>
      </c>
      <c r="G737" s="85" t="s">
        <v>81</v>
      </c>
      <c r="H737" s="89" t="s">
        <v>97</v>
      </c>
      <c r="I737" s="86" t="s">
        <v>76</v>
      </c>
      <c r="J737" s="158">
        <v>1.5271999999999999</v>
      </c>
      <c r="K737" s="96">
        <v>0</v>
      </c>
      <c r="L737" s="48">
        <f t="shared" si="13"/>
        <v>1.5271999999999999</v>
      </c>
      <c r="M737" s="94"/>
      <c r="N737" s="97" t="s">
        <v>73</v>
      </c>
      <c r="O737" s="97" t="s">
        <v>73</v>
      </c>
      <c r="P737" s="97" t="s">
        <v>73</v>
      </c>
    </row>
    <row r="738" spans="2:16" s="12" customFormat="1" ht="38.25" x14ac:dyDescent="0.25">
      <c r="B738" s="95">
        <v>733</v>
      </c>
      <c r="C738" s="83" t="s">
        <v>895</v>
      </c>
      <c r="D738" s="83" t="s">
        <v>4940</v>
      </c>
      <c r="E738" s="83" t="s">
        <v>895</v>
      </c>
      <c r="F738" s="83" t="s">
        <v>92</v>
      </c>
      <c r="G738" s="85" t="s">
        <v>81</v>
      </c>
      <c r="H738" s="89" t="s">
        <v>97</v>
      </c>
      <c r="I738" s="86" t="s">
        <v>76</v>
      </c>
      <c r="J738" s="158">
        <v>1.7186999999999999</v>
      </c>
      <c r="K738" s="96">
        <v>0</v>
      </c>
      <c r="L738" s="48">
        <f t="shared" si="13"/>
        <v>1.7186999999999999</v>
      </c>
      <c r="M738" s="94"/>
      <c r="N738" s="97" t="s">
        <v>73</v>
      </c>
      <c r="O738" s="97" t="s">
        <v>73</v>
      </c>
      <c r="P738" s="97" t="s">
        <v>73</v>
      </c>
    </row>
    <row r="739" spans="2:16" s="12" customFormat="1" ht="38.25" x14ac:dyDescent="0.25">
      <c r="B739" s="95">
        <v>734</v>
      </c>
      <c r="C739" s="83" t="s">
        <v>896</v>
      </c>
      <c r="D739" s="83" t="s">
        <v>4940</v>
      </c>
      <c r="E739" s="83" t="s">
        <v>896</v>
      </c>
      <c r="F739" s="83" t="s">
        <v>92</v>
      </c>
      <c r="G739" s="85" t="s">
        <v>81</v>
      </c>
      <c r="H739" s="89" t="s">
        <v>97</v>
      </c>
      <c r="I739" s="86" t="s">
        <v>76</v>
      </c>
      <c r="J739" s="158">
        <v>0.77210000000000001</v>
      </c>
      <c r="K739" s="96">
        <v>0</v>
      </c>
      <c r="L739" s="48">
        <f t="shared" si="13"/>
        <v>0.77210000000000001</v>
      </c>
      <c r="M739" s="94"/>
      <c r="N739" s="97" t="s">
        <v>73</v>
      </c>
      <c r="O739" s="97" t="s">
        <v>73</v>
      </c>
      <c r="P739" s="97" t="s">
        <v>73</v>
      </c>
    </row>
    <row r="740" spans="2:16" s="12" customFormat="1" ht="38.25" x14ac:dyDescent="0.25">
      <c r="B740" s="95">
        <v>735</v>
      </c>
      <c r="C740" s="83" t="s">
        <v>897</v>
      </c>
      <c r="D740" s="83" t="s">
        <v>4940</v>
      </c>
      <c r="E740" s="83" t="s">
        <v>897</v>
      </c>
      <c r="F740" s="83" t="s">
        <v>92</v>
      </c>
      <c r="G740" s="85" t="s">
        <v>81</v>
      </c>
      <c r="H740" s="89" t="s">
        <v>97</v>
      </c>
      <c r="I740" s="86" t="s">
        <v>76</v>
      </c>
      <c r="J740" s="158">
        <v>0.7661</v>
      </c>
      <c r="K740" s="96">
        <v>0</v>
      </c>
      <c r="L740" s="48">
        <f t="shared" si="13"/>
        <v>0.7661</v>
      </c>
      <c r="M740" s="94"/>
      <c r="N740" s="97" t="s">
        <v>73</v>
      </c>
      <c r="O740" s="97" t="s">
        <v>73</v>
      </c>
      <c r="P740" s="97" t="s">
        <v>73</v>
      </c>
    </row>
    <row r="741" spans="2:16" s="12" customFormat="1" ht="51" x14ac:dyDescent="0.25">
      <c r="B741" s="95">
        <v>736</v>
      </c>
      <c r="C741" s="83" t="s">
        <v>898</v>
      </c>
      <c r="D741" s="83" t="s">
        <v>4940</v>
      </c>
      <c r="E741" s="83" t="s">
        <v>898</v>
      </c>
      <c r="F741" s="83" t="s">
        <v>92</v>
      </c>
      <c r="G741" s="85" t="s">
        <v>81</v>
      </c>
      <c r="H741" s="89" t="s">
        <v>97</v>
      </c>
      <c r="I741" s="86" t="s">
        <v>76</v>
      </c>
      <c r="J741" s="158">
        <v>0.61350000000000005</v>
      </c>
      <c r="K741" s="96">
        <v>0</v>
      </c>
      <c r="L741" s="48">
        <f t="shared" si="13"/>
        <v>0.61350000000000005</v>
      </c>
      <c r="M741" s="94"/>
      <c r="N741" s="97" t="s">
        <v>73</v>
      </c>
      <c r="O741" s="97" t="s">
        <v>73</v>
      </c>
      <c r="P741" s="97" t="s">
        <v>73</v>
      </c>
    </row>
    <row r="742" spans="2:16" s="12" customFormat="1" ht="38.25" x14ac:dyDescent="0.25">
      <c r="B742" s="95">
        <v>737</v>
      </c>
      <c r="C742" s="83" t="s">
        <v>899</v>
      </c>
      <c r="D742" s="83" t="s">
        <v>4940</v>
      </c>
      <c r="E742" s="83" t="s">
        <v>899</v>
      </c>
      <c r="F742" s="83" t="s">
        <v>92</v>
      </c>
      <c r="G742" s="85" t="s">
        <v>81</v>
      </c>
      <c r="H742" s="89" t="s">
        <v>97</v>
      </c>
      <c r="I742" s="86" t="s">
        <v>76</v>
      </c>
      <c r="J742" s="158">
        <v>2.2174</v>
      </c>
      <c r="K742" s="96">
        <v>0</v>
      </c>
      <c r="L742" s="48">
        <f t="shared" si="13"/>
        <v>2.2174</v>
      </c>
      <c r="M742" s="94"/>
      <c r="N742" s="97" t="s">
        <v>73</v>
      </c>
      <c r="O742" s="97" t="s">
        <v>73</v>
      </c>
      <c r="P742" s="97" t="s">
        <v>73</v>
      </c>
    </row>
    <row r="743" spans="2:16" s="12" customFormat="1" ht="38.25" x14ac:dyDescent="0.25">
      <c r="B743" s="95">
        <v>738</v>
      </c>
      <c r="C743" s="83" t="s">
        <v>900</v>
      </c>
      <c r="D743" s="83" t="s">
        <v>4940</v>
      </c>
      <c r="E743" s="83" t="s">
        <v>900</v>
      </c>
      <c r="F743" s="83" t="s">
        <v>92</v>
      </c>
      <c r="G743" s="85" t="s">
        <v>81</v>
      </c>
      <c r="H743" s="89" t="s">
        <v>97</v>
      </c>
      <c r="I743" s="86" t="s">
        <v>76</v>
      </c>
      <c r="J743" s="158">
        <v>1.9261999999999999</v>
      </c>
      <c r="K743" s="96">
        <v>0</v>
      </c>
      <c r="L743" s="48">
        <f t="shared" si="13"/>
        <v>1.9261999999999999</v>
      </c>
      <c r="M743" s="94"/>
      <c r="N743" s="97" t="s">
        <v>73</v>
      </c>
      <c r="O743" s="97" t="s">
        <v>73</v>
      </c>
      <c r="P743" s="97" t="s">
        <v>73</v>
      </c>
    </row>
    <row r="744" spans="2:16" s="12" customFormat="1" ht="38.25" x14ac:dyDescent="0.25">
      <c r="B744" s="95">
        <v>739</v>
      </c>
      <c r="C744" s="83" t="s">
        <v>901</v>
      </c>
      <c r="D744" s="83" t="s">
        <v>4940</v>
      </c>
      <c r="E744" s="83" t="s">
        <v>901</v>
      </c>
      <c r="F744" s="83" t="s">
        <v>92</v>
      </c>
      <c r="G744" s="85" t="s">
        <v>81</v>
      </c>
      <c r="H744" s="89" t="s">
        <v>97</v>
      </c>
      <c r="I744" s="86" t="s">
        <v>76</v>
      </c>
      <c r="J744" s="158">
        <v>0.77210000000000001</v>
      </c>
      <c r="K744" s="96">
        <v>0</v>
      </c>
      <c r="L744" s="48">
        <f t="shared" si="13"/>
        <v>0.77210000000000001</v>
      </c>
      <c r="M744" s="94"/>
      <c r="N744" s="97" t="s">
        <v>73</v>
      </c>
      <c r="O744" s="97" t="s">
        <v>73</v>
      </c>
      <c r="P744" s="97" t="s">
        <v>73</v>
      </c>
    </row>
    <row r="745" spans="2:16" s="12" customFormat="1" ht="38.25" x14ac:dyDescent="0.25">
      <c r="B745" s="95">
        <v>740</v>
      </c>
      <c r="C745" s="83" t="s">
        <v>902</v>
      </c>
      <c r="D745" s="83" t="s">
        <v>4940</v>
      </c>
      <c r="E745" s="83" t="s">
        <v>902</v>
      </c>
      <c r="F745" s="83" t="s">
        <v>92</v>
      </c>
      <c r="G745" s="85" t="s">
        <v>81</v>
      </c>
      <c r="H745" s="89" t="s">
        <v>97</v>
      </c>
      <c r="I745" s="86" t="s">
        <v>76</v>
      </c>
      <c r="J745" s="158">
        <v>0.70620000000000005</v>
      </c>
      <c r="K745" s="96">
        <v>0</v>
      </c>
      <c r="L745" s="48">
        <f t="shared" si="13"/>
        <v>0.70620000000000005</v>
      </c>
      <c r="M745" s="94"/>
      <c r="N745" s="97" t="s">
        <v>73</v>
      </c>
      <c r="O745" s="97" t="s">
        <v>73</v>
      </c>
      <c r="P745" s="97" t="s">
        <v>73</v>
      </c>
    </row>
    <row r="746" spans="2:16" s="12" customFormat="1" ht="38.25" x14ac:dyDescent="0.25">
      <c r="B746" s="95">
        <v>741</v>
      </c>
      <c r="C746" s="83" t="s">
        <v>903</v>
      </c>
      <c r="D746" s="83" t="s">
        <v>4940</v>
      </c>
      <c r="E746" s="83" t="s">
        <v>903</v>
      </c>
      <c r="F746" s="83" t="s">
        <v>92</v>
      </c>
      <c r="G746" s="85" t="s">
        <v>81</v>
      </c>
      <c r="H746" s="89" t="s">
        <v>97</v>
      </c>
      <c r="I746" s="86" t="s">
        <v>76</v>
      </c>
      <c r="J746" s="158">
        <v>0.50870000000000004</v>
      </c>
      <c r="K746" s="96">
        <v>0</v>
      </c>
      <c r="L746" s="48">
        <f t="shared" si="13"/>
        <v>0.50870000000000004</v>
      </c>
      <c r="M746" s="94"/>
      <c r="N746" s="97" t="s">
        <v>73</v>
      </c>
      <c r="O746" s="97" t="s">
        <v>73</v>
      </c>
      <c r="P746" s="97" t="s">
        <v>73</v>
      </c>
    </row>
    <row r="747" spans="2:16" s="12" customFormat="1" ht="38.25" x14ac:dyDescent="0.25">
      <c r="B747" s="95">
        <v>742</v>
      </c>
      <c r="C747" s="83" t="s">
        <v>904</v>
      </c>
      <c r="D747" s="83" t="s">
        <v>4940</v>
      </c>
      <c r="E747" s="83" t="s">
        <v>904</v>
      </c>
      <c r="F747" s="83" t="s">
        <v>92</v>
      </c>
      <c r="G747" s="85" t="s">
        <v>81</v>
      </c>
      <c r="H747" s="89" t="s">
        <v>97</v>
      </c>
      <c r="I747" s="86" t="s">
        <v>76</v>
      </c>
      <c r="J747" s="158">
        <v>0.49080000000000001</v>
      </c>
      <c r="K747" s="96">
        <v>0</v>
      </c>
      <c r="L747" s="48">
        <f t="shared" si="13"/>
        <v>0.49080000000000001</v>
      </c>
      <c r="M747" s="94"/>
      <c r="N747" s="97" t="s">
        <v>73</v>
      </c>
      <c r="O747" s="97" t="s">
        <v>73</v>
      </c>
      <c r="P747" s="97" t="s">
        <v>73</v>
      </c>
    </row>
    <row r="748" spans="2:16" s="12" customFormat="1" ht="38.25" x14ac:dyDescent="0.25">
      <c r="B748" s="95">
        <v>743</v>
      </c>
      <c r="C748" s="83" t="s">
        <v>905</v>
      </c>
      <c r="D748" s="83" t="s">
        <v>4940</v>
      </c>
      <c r="E748" s="83" t="s">
        <v>905</v>
      </c>
      <c r="F748" s="83" t="s">
        <v>92</v>
      </c>
      <c r="G748" s="85" t="s">
        <v>81</v>
      </c>
      <c r="H748" s="89" t="s">
        <v>97</v>
      </c>
      <c r="I748" s="86" t="s">
        <v>76</v>
      </c>
      <c r="J748" s="158">
        <v>0.77810000000000001</v>
      </c>
      <c r="K748" s="96">
        <v>0</v>
      </c>
      <c r="L748" s="48">
        <f t="shared" si="13"/>
        <v>0.77810000000000001</v>
      </c>
      <c r="M748" s="94"/>
      <c r="N748" s="97" t="s">
        <v>73</v>
      </c>
      <c r="O748" s="97" t="s">
        <v>73</v>
      </c>
      <c r="P748" s="97" t="s">
        <v>73</v>
      </c>
    </row>
    <row r="749" spans="2:16" s="12" customFormat="1" ht="51" x14ac:dyDescent="0.25">
      <c r="B749" s="95">
        <v>744</v>
      </c>
      <c r="C749" s="83" t="s">
        <v>906</v>
      </c>
      <c r="D749" s="83" t="s">
        <v>4940</v>
      </c>
      <c r="E749" s="83" t="s">
        <v>906</v>
      </c>
      <c r="F749" s="83" t="s">
        <v>92</v>
      </c>
      <c r="G749" s="85" t="s">
        <v>81</v>
      </c>
      <c r="H749" s="89" t="s">
        <v>97</v>
      </c>
      <c r="I749" s="86" t="s">
        <v>76</v>
      </c>
      <c r="J749" s="158">
        <v>0.84050000000000002</v>
      </c>
      <c r="K749" s="96">
        <v>0</v>
      </c>
      <c r="L749" s="48">
        <f t="shared" si="13"/>
        <v>0.84050000000000002</v>
      </c>
      <c r="M749" s="94"/>
      <c r="N749" s="97" t="s">
        <v>73</v>
      </c>
      <c r="O749" s="97" t="s">
        <v>73</v>
      </c>
      <c r="P749" s="97" t="s">
        <v>73</v>
      </c>
    </row>
    <row r="750" spans="2:16" s="12" customFormat="1" ht="38.25" x14ac:dyDescent="0.25">
      <c r="B750" s="95">
        <v>745</v>
      </c>
      <c r="C750" s="83" t="s">
        <v>907</v>
      </c>
      <c r="D750" s="83" t="s">
        <v>4940</v>
      </c>
      <c r="E750" s="83" t="s">
        <v>907</v>
      </c>
      <c r="F750" s="83" t="s">
        <v>92</v>
      </c>
      <c r="G750" s="85" t="s">
        <v>81</v>
      </c>
      <c r="H750" s="89" t="s">
        <v>97</v>
      </c>
      <c r="I750" s="86" t="s">
        <v>76</v>
      </c>
      <c r="J750" s="158">
        <v>1.3666</v>
      </c>
      <c r="K750" s="96">
        <v>0</v>
      </c>
      <c r="L750" s="48">
        <f t="shared" si="13"/>
        <v>1.3666</v>
      </c>
      <c r="M750" s="94"/>
      <c r="N750" s="97" t="s">
        <v>73</v>
      </c>
      <c r="O750" s="97" t="s">
        <v>73</v>
      </c>
      <c r="P750" s="97" t="s">
        <v>73</v>
      </c>
    </row>
    <row r="751" spans="2:16" s="12" customFormat="1" ht="38.25" x14ac:dyDescent="0.25">
      <c r="B751" s="95">
        <v>746</v>
      </c>
      <c r="C751" s="83" t="s">
        <v>908</v>
      </c>
      <c r="D751" s="83" t="s">
        <v>4940</v>
      </c>
      <c r="E751" s="83" t="s">
        <v>908</v>
      </c>
      <c r="F751" s="83" t="s">
        <v>92</v>
      </c>
      <c r="G751" s="85" t="s">
        <v>81</v>
      </c>
      <c r="H751" s="89" t="s">
        <v>97</v>
      </c>
      <c r="I751" s="86" t="s">
        <v>76</v>
      </c>
      <c r="J751" s="158">
        <v>2.1446000000000001</v>
      </c>
      <c r="K751" s="96">
        <v>0</v>
      </c>
      <c r="L751" s="48">
        <f t="shared" si="13"/>
        <v>2.1446000000000001</v>
      </c>
      <c r="M751" s="94"/>
      <c r="N751" s="97" t="s">
        <v>73</v>
      </c>
      <c r="O751" s="97" t="s">
        <v>73</v>
      </c>
      <c r="P751" s="97" t="s">
        <v>73</v>
      </c>
    </row>
    <row r="752" spans="2:16" s="12" customFormat="1" ht="38.25" x14ac:dyDescent="0.25">
      <c r="B752" s="95">
        <v>747</v>
      </c>
      <c r="C752" s="83" t="s">
        <v>909</v>
      </c>
      <c r="D752" s="83" t="s">
        <v>4940</v>
      </c>
      <c r="E752" s="83" t="s">
        <v>909</v>
      </c>
      <c r="F752" s="83" t="s">
        <v>92</v>
      </c>
      <c r="G752" s="85" t="s">
        <v>81</v>
      </c>
      <c r="H752" s="89" t="s">
        <v>97</v>
      </c>
      <c r="I752" s="86" t="s">
        <v>76</v>
      </c>
      <c r="J752" s="158">
        <v>0.80500000000000005</v>
      </c>
      <c r="K752" s="96">
        <v>0</v>
      </c>
      <c r="L752" s="48">
        <f t="shared" si="13"/>
        <v>0.80500000000000005</v>
      </c>
      <c r="M752" s="94"/>
      <c r="N752" s="97" t="s">
        <v>73</v>
      </c>
      <c r="O752" s="97" t="s">
        <v>73</v>
      </c>
      <c r="P752" s="97" t="s">
        <v>73</v>
      </c>
    </row>
    <row r="753" spans="2:16" s="12" customFormat="1" ht="38.25" x14ac:dyDescent="0.25">
      <c r="B753" s="95">
        <v>748</v>
      </c>
      <c r="C753" s="83" t="s">
        <v>910</v>
      </c>
      <c r="D753" s="83" t="s">
        <v>4940</v>
      </c>
      <c r="E753" s="83" t="s">
        <v>910</v>
      </c>
      <c r="F753" s="83" t="s">
        <v>92</v>
      </c>
      <c r="G753" s="85" t="s">
        <v>81</v>
      </c>
      <c r="H753" s="89" t="s">
        <v>97</v>
      </c>
      <c r="I753" s="86" t="s">
        <v>76</v>
      </c>
      <c r="J753" s="158">
        <v>0.77210000000000001</v>
      </c>
      <c r="K753" s="96">
        <v>0</v>
      </c>
      <c r="L753" s="48">
        <f t="shared" si="13"/>
        <v>0.77210000000000001</v>
      </c>
      <c r="M753" s="94"/>
      <c r="N753" s="97" t="s">
        <v>73</v>
      </c>
      <c r="O753" s="97" t="s">
        <v>73</v>
      </c>
      <c r="P753" s="97" t="s">
        <v>73</v>
      </c>
    </row>
    <row r="754" spans="2:16" s="12" customFormat="1" ht="38.25" x14ac:dyDescent="0.25">
      <c r="B754" s="95">
        <v>749</v>
      </c>
      <c r="C754" s="83" t="s">
        <v>911</v>
      </c>
      <c r="D754" s="83" t="s">
        <v>4940</v>
      </c>
      <c r="E754" s="83" t="s">
        <v>911</v>
      </c>
      <c r="F754" s="83" t="s">
        <v>92</v>
      </c>
      <c r="G754" s="85" t="s">
        <v>81</v>
      </c>
      <c r="H754" s="89" t="s">
        <v>97</v>
      </c>
      <c r="I754" s="86" t="s">
        <v>76</v>
      </c>
      <c r="J754" s="158">
        <v>1.3979999999999999</v>
      </c>
      <c r="K754" s="96">
        <v>0</v>
      </c>
      <c r="L754" s="48">
        <f t="shared" si="13"/>
        <v>1.3979999999999999</v>
      </c>
      <c r="M754" s="94"/>
      <c r="N754" s="97" t="s">
        <v>73</v>
      </c>
      <c r="O754" s="97" t="s">
        <v>73</v>
      </c>
      <c r="P754" s="97" t="s">
        <v>73</v>
      </c>
    </row>
    <row r="755" spans="2:16" s="12" customFormat="1" ht="38.25" x14ac:dyDescent="0.25">
      <c r="B755" s="95">
        <v>750</v>
      </c>
      <c r="C755" s="83" t="s">
        <v>912</v>
      </c>
      <c r="D755" s="83" t="s">
        <v>4940</v>
      </c>
      <c r="E755" s="83" t="s">
        <v>912</v>
      </c>
      <c r="F755" s="83" t="s">
        <v>92</v>
      </c>
      <c r="G755" s="85" t="s">
        <v>81</v>
      </c>
      <c r="H755" s="89" t="s">
        <v>97</v>
      </c>
      <c r="I755" s="86" t="s">
        <v>76</v>
      </c>
      <c r="J755" s="158">
        <v>1.1342000000000001</v>
      </c>
      <c r="K755" s="96">
        <v>0</v>
      </c>
      <c r="L755" s="48">
        <f t="shared" si="13"/>
        <v>1.1342000000000001</v>
      </c>
      <c r="M755" s="94"/>
      <c r="N755" s="97" t="s">
        <v>73</v>
      </c>
      <c r="O755" s="97" t="s">
        <v>73</v>
      </c>
      <c r="P755" s="97" t="s">
        <v>73</v>
      </c>
    </row>
    <row r="756" spans="2:16" s="12" customFormat="1" ht="38.25" x14ac:dyDescent="0.25">
      <c r="B756" s="95">
        <v>751</v>
      </c>
      <c r="C756" s="83" t="s">
        <v>913</v>
      </c>
      <c r="D756" s="83" t="s">
        <v>4940</v>
      </c>
      <c r="E756" s="83" t="s">
        <v>913</v>
      </c>
      <c r="F756" s="83" t="s">
        <v>92</v>
      </c>
      <c r="G756" s="85" t="s">
        <v>81</v>
      </c>
      <c r="H756" s="89" t="s">
        <v>97</v>
      </c>
      <c r="I756" s="86" t="s">
        <v>76</v>
      </c>
      <c r="J756" s="158">
        <v>1.0444</v>
      </c>
      <c r="K756" s="96">
        <v>0</v>
      </c>
      <c r="L756" s="48">
        <f t="shared" si="13"/>
        <v>1.0444</v>
      </c>
      <c r="M756" s="94"/>
      <c r="N756" s="97" t="s">
        <v>73</v>
      </c>
      <c r="O756" s="97" t="s">
        <v>73</v>
      </c>
      <c r="P756" s="97" t="s">
        <v>73</v>
      </c>
    </row>
    <row r="757" spans="2:16" s="12" customFormat="1" ht="38.25" x14ac:dyDescent="0.25">
      <c r="B757" s="95">
        <v>752</v>
      </c>
      <c r="C757" s="83" t="s">
        <v>914</v>
      </c>
      <c r="D757" s="83" t="s">
        <v>4940</v>
      </c>
      <c r="E757" s="83" t="s">
        <v>914</v>
      </c>
      <c r="F757" s="83" t="s">
        <v>92</v>
      </c>
      <c r="G757" s="85" t="s">
        <v>81</v>
      </c>
      <c r="H757" s="89" t="s">
        <v>97</v>
      </c>
      <c r="I757" s="86" t="s">
        <v>76</v>
      </c>
      <c r="J757" s="158">
        <v>0.62539999999999996</v>
      </c>
      <c r="K757" s="96">
        <v>0</v>
      </c>
      <c r="L757" s="48">
        <f t="shared" si="13"/>
        <v>0.62539999999999996</v>
      </c>
      <c r="M757" s="94"/>
      <c r="N757" s="97" t="s">
        <v>73</v>
      </c>
      <c r="O757" s="97" t="s">
        <v>73</v>
      </c>
      <c r="P757" s="97" t="s">
        <v>73</v>
      </c>
    </row>
    <row r="758" spans="2:16" s="12" customFormat="1" ht="38.25" x14ac:dyDescent="0.25">
      <c r="B758" s="95">
        <v>753</v>
      </c>
      <c r="C758" s="83" t="s">
        <v>915</v>
      </c>
      <c r="D758" s="83" t="s">
        <v>4940</v>
      </c>
      <c r="E758" s="83" t="s">
        <v>915</v>
      </c>
      <c r="F758" s="83" t="s">
        <v>92</v>
      </c>
      <c r="G758" s="85" t="s">
        <v>81</v>
      </c>
      <c r="H758" s="89" t="s">
        <v>97</v>
      </c>
      <c r="I758" s="86" t="s">
        <v>76</v>
      </c>
      <c r="J758" s="158">
        <v>0.70620000000000005</v>
      </c>
      <c r="K758" s="96">
        <v>0</v>
      </c>
      <c r="L758" s="48">
        <f t="shared" si="13"/>
        <v>0.70620000000000005</v>
      </c>
      <c r="M758" s="94"/>
      <c r="N758" s="97" t="s">
        <v>73</v>
      </c>
      <c r="O758" s="97" t="s">
        <v>73</v>
      </c>
      <c r="P758" s="97" t="s">
        <v>73</v>
      </c>
    </row>
    <row r="759" spans="2:16" s="12" customFormat="1" ht="38.25" x14ac:dyDescent="0.25">
      <c r="B759" s="95">
        <v>754</v>
      </c>
      <c r="C759" s="83" t="s">
        <v>916</v>
      </c>
      <c r="D759" s="83" t="s">
        <v>4940</v>
      </c>
      <c r="E759" s="83" t="s">
        <v>916</v>
      </c>
      <c r="F759" s="83" t="s">
        <v>92</v>
      </c>
      <c r="G759" s="85" t="s">
        <v>81</v>
      </c>
      <c r="H759" s="89" t="s">
        <v>97</v>
      </c>
      <c r="I759" s="86" t="s">
        <v>76</v>
      </c>
      <c r="J759" s="158">
        <v>0.61350000000000005</v>
      </c>
      <c r="K759" s="96">
        <v>0</v>
      </c>
      <c r="L759" s="48">
        <f t="shared" si="13"/>
        <v>0.61350000000000005</v>
      </c>
      <c r="M759" s="94"/>
      <c r="N759" s="97" t="s">
        <v>73</v>
      </c>
      <c r="O759" s="97" t="s">
        <v>73</v>
      </c>
      <c r="P759" s="97" t="s">
        <v>73</v>
      </c>
    </row>
    <row r="760" spans="2:16" s="12" customFormat="1" ht="38.25" x14ac:dyDescent="0.25">
      <c r="B760" s="95">
        <v>755</v>
      </c>
      <c r="C760" s="83" t="s">
        <v>917</v>
      </c>
      <c r="D760" s="83" t="s">
        <v>4940</v>
      </c>
      <c r="E760" s="83" t="s">
        <v>917</v>
      </c>
      <c r="F760" s="83" t="s">
        <v>92</v>
      </c>
      <c r="G760" s="85" t="s">
        <v>81</v>
      </c>
      <c r="H760" s="89" t="s">
        <v>97</v>
      </c>
      <c r="I760" s="86" t="s">
        <v>76</v>
      </c>
      <c r="J760" s="158">
        <v>0.78400000000000003</v>
      </c>
      <c r="K760" s="96">
        <v>0</v>
      </c>
      <c r="L760" s="48">
        <f t="shared" si="13"/>
        <v>0.78400000000000003</v>
      </c>
      <c r="M760" s="94"/>
      <c r="N760" s="97" t="s">
        <v>73</v>
      </c>
      <c r="O760" s="97" t="s">
        <v>73</v>
      </c>
      <c r="P760" s="97" t="s">
        <v>73</v>
      </c>
    </row>
    <row r="761" spans="2:16" s="12" customFormat="1" ht="38.25" x14ac:dyDescent="0.25">
      <c r="B761" s="95">
        <v>756</v>
      </c>
      <c r="C761" s="83" t="s">
        <v>918</v>
      </c>
      <c r="D761" s="83" t="s">
        <v>4940</v>
      </c>
      <c r="E761" s="83" t="s">
        <v>918</v>
      </c>
      <c r="F761" s="83" t="s">
        <v>92</v>
      </c>
      <c r="G761" s="85" t="s">
        <v>81</v>
      </c>
      <c r="H761" s="89" t="s">
        <v>97</v>
      </c>
      <c r="I761" s="86" t="s">
        <v>76</v>
      </c>
      <c r="J761" s="158">
        <v>0.64339999999999997</v>
      </c>
      <c r="K761" s="96">
        <v>0</v>
      </c>
      <c r="L761" s="48">
        <f t="shared" si="13"/>
        <v>0.64339999999999997</v>
      </c>
      <c r="M761" s="94"/>
      <c r="N761" s="97" t="s">
        <v>73</v>
      </c>
      <c r="O761" s="97" t="s">
        <v>73</v>
      </c>
      <c r="P761" s="97" t="s">
        <v>73</v>
      </c>
    </row>
    <row r="762" spans="2:16" s="12" customFormat="1" ht="38.25" x14ac:dyDescent="0.25">
      <c r="B762" s="95">
        <v>757</v>
      </c>
      <c r="C762" s="83" t="s">
        <v>919</v>
      </c>
      <c r="D762" s="83" t="s">
        <v>4940</v>
      </c>
      <c r="E762" s="83" t="s">
        <v>919</v>
      </c>
      <c r="F762" s="83" t="s">
        <v>92</v>
      </c>
      <c r="G762" s="85" t="s">
        <v>81</v>
      </c>
      <c r="H762" s="89" t="s">
        <v>97</v>
      </c>
      <c r="I762" s="86" t="s">
        <v>76</v>
      </c>
      <c r="J762" s="158">
        <v>0.56559999999999999</v>
      </c>
      <c r="K762" s="96">
        <v>0</v>
      </c>
      <c r="L762" s="48">
        <f t="shared" si="13"/>
        <v>0.56559999999999999</v>
      </c>
      <c r="M762" s="94"/>
      <c r="N762" s="97" t="s">
        <v>73</v>
      </c>
      <c r="O762" s="97" t="s">
        <v>73</v>
      </c>
      <c r="P762" s="97" t="s">
        <v>73</v>
      </c>
    </row>
    <row r="763" spans="2:16" s="12" customFormat="1" ht="38.25" x14ac:dyDescent="0.25">
      <c r="B763" s="95">
        <v>758</v>
      </c>
      <c r="C763" s="83" t="s">
        <v>920</v>
      </c>
      <c r="D763" s="83" t="s">
        <v>4940</v>
      </c>
      <c r="E763" s="83" t="s">
        <v>920</v>
      </c>
      <c r="F763" s="83" t="s">
        <v>92</v>
      </c>
      <c r="G763" s="85" t="s">
        <v>81</v>
      </c>
      <c r="H763" s="89" t="s">
        <v>97</v>
      </c>
      <c r="I763" s="86" t="s">
        <v>76</v>
      </c>
      <c r="J763" s="158">
        <v>0.77210000000000001</v>
      </c>
      <c r="K763" s="96">
        <v>0</v>
      </c>
      <c r="L763" s="48">
        <f t="shared" si="13"/>
        <v>0.77210000000000001</v>
      </c>
      <c r="M763" s="94"/>
      <c r="N763" s="97" t="s">
        <v>73</v>
      </c>
      <c r="O763" s="97" t="s">
        <v>73</v>
      </c>
      <c r="P763" s="97" t="s">
        <v>73</v>
      </c>
    </row>
    <row r="764" spans="2:16" s="12" customFormat="1" ht="38.25" x14ac:dyDescent="0.25">
      <c r="B764" s="95">
        <v>759</v>
      </c>
      <c r="C764" s="83" t="s">
        <v>921</v>
      </c>
      <c r="D764" s="83" t="s">
        <v>4940</v>
      </c>
      <c r="E764" s="83" t="s">
        <v>921</v>
      </c>
      <c r="F764" s="83" t="s">
        <v>92</v>
      </c>
      <c r="G764" s="85" t="s">
        <v>81</v>
      </c>
      <c r="H764" s="89" t="s">
        <v>97</v>
      </c>
      <c r="I764" s="86" t="s">
        <v>76</v>
      </c>
      <c r="J764" s="158">
        <v>0.40400000000000003</v>
      </c>
      <c r="K764" s="96">
        <v>0</v>
      </c>
      <c r="L764" s="48">
        <f t="shared" si="13"/>
        <v>0.40400000000000003</v>
      </c>
      <c r="M764" s="94"/>
      <c r="N764" s="97" t="s">
        <v>73</v>
      </c>
      <c r="O764" s="97" t="s">
        <v>73</v>
      </c>
      <c r="P764" s="97" t="s">
        <v>73</v>
      </c>
    </row>
    <row r="765" spans="2:16" s="12" customFormat="1" ht="38.25" x14ac:dyDescent="0.25">
      <c r="B765" s="95">
        <v>760</v>
      </c>
      <c r="C765" s="83" t="s">
        <v>922</v>
      </c>
      <c r="D765" s="83" t="s">
        <v>4940</v>
      </c>
      <c r="E765" s="83" t="s">
        <v>922</v>
      </c>
      <c r="F765" s="83" t="s">
        <v>92</v>
      </c>
      <c r="G765" s="85" t="s">
        <v>81</v>
      </c>
      <c r="H765" s="89" t="s">
        <v>97</v>
      </c>
      <c r="I765" s="86" t="s">
        <v>76</v>
      </c>
      <c r="J765" s="158">
        <v>0.92579999999999996</v>
      </c>
      <c r="K765" s="96">
        <v>0</v>
      </c>
      <c r="L765" s="48">
        <f t="shared" si="13"/>
        <v>0.92579999999999996</v>
      </c>
      <c r="M765" s="94"/>
      <c r="N765" s="97" t="s">
        <v>73</v>
      </c>
      <c r="O765" s="97" t="s">
        <v>73</v>
      </c>
      <c r="P765" s="97" t="s">
        <v>73</v>
      </c>
    </row>
    <row r="766" spans="2:16" s="12" customFormat="1" ht="38.25" x14ac:dyDescent="0.25">
      <c r="B766" s="95">
        <v>761</v>
      </c>
      <c r="C766" s="83" t="s">
        <v>923</v>
      </c>
      <c r="D766" s="83" t="s">
        <v>4940</v>
      </c>
      <c r="E766" s="83" t="s">
        <v>923</v>
      </c>
      <c r="F766" s="83" t="s">
        <v>92</v>
      </c>
      <c r="G766" s="85" t="s">
        <v>81</v>
      </c>
      <c r="H766" s="89" t="s">
        <v>97</v>
      </c>
      <c r="I766" s="86" t="s">
        <v>76</v>
      </c>
      <c r="J766" s="158">
        <v>0.70620000000000005</v>
      </c>
      <c r="K766" s="96">
        <v>0</v>
      </c>
      <c r="L766" s="48">
        <f t="shared" si="13"/>
        <v>0.70620000000000005</v>
      </c>
      <c r="M766" s="94"/>
      <c r="N766" s="97" t="s">
        <v>73</v>
      </c>
      <c r="O766" s="97" t="s">
        <v>73</v>
      </c>
      <c r="P766" s="97" t="s">
        <v>73</v>
      </c>
    </row>
    <row r="767" spans="2:16" s="12" customFormat="1" ht="51" x14ac:dyDescent="0.25">
      <c r="B767" s="95">
        <v>762</v>
      </c>
      <c r="C767" s="83" t="s">
        <v>924</v>
      </c>
      <c r="D767" s="83" t="s">
        <v>4940</v>
      </c>
      <c r="E767" s="83" t="s">
        <v>924</v>
      </c>
      <c r="F767" s="83" t="s">
        <v>92</v>
      </c>
      <c r="G767" s="85" t="s">
        <v>81</v>
      </c>
      <c r="H767" s="89" t="s">
        <v>97</v>
      </c>
      <c r="I767" s="86" t="s">
        <v>76</v>
      </c>
      <c r="J767" s="158">
        <v>1.0772999999999999</v>
      </c>
      <c r="K767" s="96">
        <v>0</v>
      </c>
      <c r="L767" s="48">
        <f t="shared" si="13"/>
        <v>1.0772999999999999</v>
      </c>
      <c r="M767" s="94"/>
      <c r="N767" s="97" t="s">
        <v>73</v>
      </c>
      <c r="O767" s="97" t="s">
        <v>73</v>
      </c>
      <c r="P767" s="97" t="s">
        <v>73</v>
      </c>
    </row>
    <row r="768" spans="2:16" s="12" customFormat="1" ht="38.25" x14ac:dyDescent="0.25">
      <c r="B768" s="95">
        <v>763</v>
      </c>
      <c r="C768" s="83" t="s">
        <v>925</v>
      </c>
      <c r="D768" s="83" t="s">
        <v>4940</v>
      </c>
      <c r="E768" s="83" t="s">
        <v>925</v>
      </c>
      <c r="F768" s="83" t="s">
        <v>92</v>
      </c>
      <c r="G768" s="85" t="s">
        <v>81</v>
      </c>
      <c r="H768" s="89" t="s">
        <v>97</v>
      </c>
      <c r="I768" s="86" t="s">
        <v>76</v>
      </c>
      <c r="J768" s="158">
        <v>0.28129999999999999</v>
      </c>
      <c r="K768" s="96">
        <v>0</v>
      </c>
      <c r="L768" s="48">
        <f t="shared" si="13"/>
        <v>0.28129999999999999</v>
      </c>
      <c r="M768" s="94"/>
      <c r="N768" s="97" t="s">
        <v>73</v>
      </c>
      <c r="O768" s="97" t="s">
        <v>73</v>
      </c>
      <c r="P768" s="97" t="s">
        <v>73</v>
      </c>
    </row>
    <row r="769" spans="2:16" s="12" customFormat="1" ht="38.25" x14ac:dyDescent="0.25">
      <c r="B769" s="95">
        <v>764</v>
      </c>
      <c r="C769" s="83" t="s">
        <v>926</v>
      </c>
      <c r="D769" s="83" t="s">
        <v>4940</v>
      </c>
      <c r="E769" s="83" t="s">
        <v>926</v>
      </c>
      <c r="F769" s="83" t="s">
        <v>92</v>
      </c>
      <c r="G769" s="85" t="s">
        <v>81</v>
      </c>
      <c r="H769" s="89" t="s">
        <v>97</v>
      </c>
      <c r="I769" s="86" t="s">
        <v>76</v>
      </c>
      <c r="J769" s="158">
        <v>0.44890000000000002</v>
      </c>
      <c r="K769" s="96">
        <v>0</v>
      </c>
      <c r="L769" s="48">
        <f t="shared" si="13"/>
        <v>0.44890000000000002</v>
      </c>
      <c r="M769" s="94"/>
      <c r="N769" s="97" t="s">
        <v>73</v>
      </c>
      <c r="O769" s="97" t="s">
        <v>73</v>
      </c>
      <c r="P769" s="97" t="s">
        <v>73</v>
      </c>
    </row>
    <row r="770" spans="2:16" s="12" customFormat="1" ht="51" x14ac:dyDescent="0.25">
      <c r="B770" s="95">
        <v>765</v>
      </c>
      <c r="C770" s="83" t="s">
        <v>927</v>
      </c>
      <c r="D770" s="83" t="s">
        <v>4940</v>
      </c>
      <c r="E770" s="83" t="s">
        <v>927</v>
      </c>
      <c r="F770" s="83" t="s">
        <v>92</v>
      </c>
      <c r="G770" s="85" t="s">
        <v>81</v>
      </c>
      <c r="H770" s="89" t="s">
        <v>97</v>
      </c>
      <c r="I770" s="86" t="s">
        <v>76</v>
      </c>
      <c r="J770" s="158">
        <v>1.3666</v>
      </c>
      <c r="K770" s="96">
        <v>0</v>
      </c>
      <c r="L770" s="48">
        <f t="shared" si="13"/>
        <v>1.3666</v>
      </c>
      <c r="M770" s="94"/>
      <c r="N770" s="97" t="s">
        <v>73</v>
      </c>
      <c r="O770" s="97" t="s">
        <v>73</v>
      </c>
      <c r="P770" s="97" t="s">
        <v>73</v>
      </c>
    </row>
    <row r="771" spans="2:16" s="12" customFormat="1" ht="38.25" x14ac:dyDescent="0.25">
      <c r="B771" s="95">
        <v>766</v>
      </c>
      <c r="C771" s="83" t="s">
        <v>928</v>
      </c>
      <c r="D771" s="83" t="s">
        <v>4940</v>
      </c>
      <c r="E771" s="83" t="s">
        <v>928</v>
      </c>
      <c r="F771" s="83" t="s">
        <v>92</v>
      </c>
      <c r="G771" s="85" t="s">
        <v>81</v>
      </c>
      <c r="H771" s="89" t="s">
        <v>97</v>
      </c>
      <c r="I771" s="86" t="s">
        <v>76</v>
      </c>
      <c r="J771" s="158">
        <v>0.83479999999999999</v>
      </c>
      <c r="K771" s="96">
        <v>0</v>
      </c>
      <c r="L771" s="48">
        <f t="shared" si="13"/>
        <v>0.83479999999999999</v>
      </c>
      <c r="M771" s="94"/>
      <c r="N771" s="97" t="s">
        <v>73</v>
      </c>
      <c r="O771" s="97" t="s">
        <v>73</v>
      </c>
      <c r="P771" s="97" t="s">
        <v>73</v>
      </c>
    </row>
    <row r="772" spans="2:16" s="12" customFormat="1" ht="38.25" x14ac:dyDescent="0.25">
      <c r="B772" s="95">
        <v>767</v>
      </c>
      <c r="C772" s="83" t="s">
        <v>929</v>
      </c>
      <c r="D772" s="83" t="s">
        <v>4940</v>
      </c>
      <c r="E772" s="83" t="s">
        <v>929</v>
      </c>
      <c r="F772" s="83" t="s">
        <v>92</v>
      </c>
      <c r="G772" s="85" t="s">
        <v>81</v>
      </c>
      <c r="H772" s="89" t="s">
        <v>97</v>
      </c>
      <c r="I772" s="86" t="s">
        <v>76</v>
      </c>
      <c r="J772" s="158">
        <v>0.70020000000000004</v>
      </c>
      <c r="K772" s="96">
        <v>0</v>
      </c>
      <c r="L772" s="48">
        <f t="shared" si="13"/>
        <v>0.70020000000000004</v>
      </c>
      <c r="M772" s="94"/>
      <c r="N772" s="97" t="s">
        <v>73</v>
      </c>
      <c r="O772" s="97" t="s">
        <v>73</v>
      </c>
      <c r="P772" s="97" t="s">
        <v>73</v>
      </c>
    </row>
    <row r="773" spans="2:16" s="12" customFormat="1" ht="38.25" x14ac:dyDescent="0.25">
      <c r="B773" s="95">
        <v>768</v>
      </c>
      <c r="C773" s="83" t="s">
        <v>930</v>
      </c>
      <c r="D773" s="83" t="s">
        <v>4940</v>
      </c>
      <c r="E773" s="83" t="s">
        <v>930</v>
      </c>
      <c r="F773" s="83" t="s">
        <v>92</v>
      </c>
      <c r="G773" s="85" t="s">
        <v>81</v>
      </c>
      <c r="H773" s="89" t="s">
        <v>97</v>
      </c>
      <c r="I773" s="86" t="s">
        <v>76</v>
      </c>
      <c r="J773" s="158">
        <v>1.0872999999999999</v>
      </c>
      <c r="K773" s="96">
        <v>0</v>
      </c>
      <c r="L773" s="48">
        <f t="shared" si="13"/>
        <v>1.0872999999999999</v>
      </c>
      <c r="M773" s="94"/>
      <c r="N773" s="97" t="s">
        <v>73</v>
      </c>
      <c r="O773" s="97" t="s">
        <v>73</v>
      </c>
      <c r="P773" s="97" t="s">
        <v>73</v>
      </c>
    </row>
    <row r="774" spans="2:16" s="12" customFormat="1" ht="38.25" x14ac:dyDescent="0.25">
      <c r="B774" s="95">
        <v>769</v>
      </c>
      <c r="C774" s="83" t="s">
        <v>931</v>
      </c>
      <c r="D774" s="83" t="s">
        <v>4940</v>
      </c>
      <c r="E774" s="83" t="s">
        <v>931</v>
      </c>
      <c r="F774" s="83" t="s">
        <v>92</v>
      </c>
      <c r="G774" s="85" t="s">
        <v>81</v>
      </c>
      <c r="H774" s="89" t="s">
        <v>97</v>
      </c>
      <c r="I774" s="86" t="s">
        <v>76</v>
      </c>
      <c r="J774" s="158">
        <v>0.75409999999999999</v>
      </c>
      <c r="K774" s="96">
        <v>0</v>
      </c>
      <c r="L774" s="48">
        <f t="shared" si="13"/>
        <v>0.75409999999999999</v>
      </c>
      <c r="M774" s="94"/>
      <c r="N774" s="97" t="s">
        <v>73</v>
      </c>
      <c r="O774" s="97" t="s">
        <v>73</v>
      </c>
      <c r="P774" s="97" t="s">
        <v>73</v>
      </c>
    </row>
    <row r="775" spans="2:16" s="12" customFormat="1" ht="38.25" x14ac:dyDescent="0.25">
      <c r="B775" s="95">
        <v>770</v>
      </c>
      <c r="C775" s="83" t="s">
        <v>932</v>
      </c>
      <c r="D775" s="83" t="s">
        <v>4940</v>
      </c>
      <c r="E775" s="83" t="s">
        <v>932</v>
      </c>
      <c r="F775" s="83" t="s">
        <v>92</v>
      </c>
      <c r="G775" s="85" t="s">
        <v>81</v>
      </c>
      <c r="H775" s="89" t="s">
        <v>97</v>
      </c>
      <c r="I775" s="86" t="s">
        <v>76</v>
      </c>
      <c r="J775" s="158">
        <v>0.61350000000000005</v>
      </c>
      <c r="K775" s="96">
        <v>0</v>
      </c>
      <c r="L775" s="48">
        <f t="shared" si="13"/>
        <v>0.61350000000000005</v>
      </c>
      <c r="M775" s="94"/>
      <c r="N775" s="97" t="s">
        <v>73</v>
      </c>
      <c r="O775" s="97" t="s">
        <v>73</v>
      </c>
      <c r="P775" s="97" t="s">
        <v>73</v>
      </c>
    </row>
    <row r="776" spans="2:16" s="12" customFormat="1" ht="38.25" x14ac:dyDescent="0.25">
      <c r="B776" s="95">
        <v>771</v>
      </c>
      <c r="C776" s="83" t="s">
        <v>933</v>
      </c>
      <c r="D776" s="83" t="s">
        <v>4940</v>
      </c>
      <c r="E776" s="83" t="s">
        <v>933</v>
      </c>
      <c r="F776" s="83" t="s">
        <v>92</v>
      </c>
      <c r="G776" s="85" t="s">
        <v>81</v>
      </c>
      <c r="H776" s="89" t="s">
        <v>97</v>
      </c>
      <c r="I776" s="86" t="s">
        <v>76</v>
      </c>
      <c r="J776" s="158">
        <v>1.9307000000000001</v>
      </c>
      <c r="K776" s="96">
        <v>0</v>
      </c>
      <c r="L776" s="48">
        <f t="shared" si="13"/>
        <v>1.9307000000000001</v>
      </c>
      <c r="M776" s="94"/>
      <c r="N776" s="97" t="s">
        <v>73</v>
      </c>
      <c r="O776" s="97" t="s">
        <v>73</v>
      </c>
      <c r="P776" s="97" t="s">
        <v>73</v>
      </c>
    </row>
    <row r="777" spans="2:16" s="12" customFormat="1" ht="38.25" x14ac:dyDescent="0.25">
      <c r="B777" s="95">
        <v>772</v>
      </c>
      <c r="C777" s="83" t="s">
        <v>934</v>
      </c>
      <c r="D777" s="83" t="s">
        <v>4940</v>
      </c>
      <c r="E777" s="83" t="s">
        <v>934</v>
      </c>
      <c r="F777" s="83" t="s">
        <v>92</v>
      </c>
      <c r="G777" s="85" t="s">
        <v>81</v>
      </c>
      <c r="H777" s="89" t="s">
        <v>97</v>
      </c>
      <c r="I777" s="86" t="s">
        <v>76</v>
      </c>
      <c r="J777" s="158">
        <v>0.68830000000000002</v>
      </c>
      <c r="K777" s="96">
        <v>0</v>
      </c>
      <c r="L777" s="48">
        <f t="shared" si="13"/>
        <v>0.68830000000000002</v>
      </c>
      <c r="M777" s="94"/>
      <c r="N777" s="97" t="s">
        <v>73</v>
      </c>
      <c r="O777" s="97" t="s">
        <v>73</v>
      </c>
      <c r="P777" s="97" t="s">
        <v>73</v>
      </c>
    </row>
    <row r="778" spans="2:16" s="12" customFormat="1" ht="38.25" x14ac:dyDescent="0.25">
      <c r="B778" s="95">
        <v>773</v>
      </c>
      <c r="C778" s="83" t="s">
        <v>935</v>
      </c>
      <c r="D778" s="83" t="s">
        <v>4940</v>
      </c>
      <c r="E778" s="83" t="s">
        <v>935</v>
      </c>
      <c r="F778" s="83" t="s">
        <v>92</v>
      </c>
      <c r="G778" s="85" t="s">
        <v>81</v>
      </c>
      <c r="H778" s="89" t="s">
        <v>97</v>
      </c>
      <c r="I778" s="86" t="s">
        <v>76</v>
      </c>
      <c r="J778" s="158">
        <v>1.1496</v>
      </c>
      <c r="K778" s="96">
        <v>0</v>
      </c>
      <c r="L778" s="48">
        <f t="shared" si="13"/>
        <v>1.1496</v>
      </c>
      <c r="M778" s="94"/>
      <c r="N778" s="97" t="s">
        <v>73</v>
      </c>
      <c r="O778" s="97" t="s">
        <v>73</v>
      </c>
      <c r="P778" s="97" t="s">
        <v>73</v>
      </c>
    </row>
    <row r="779" spans="2:16" s="12" customFormat="1" ht="63.75" x14ac:dyDescent="0.25">
      <c r="B779" s="95">
        <v>774</v>
      </c>
      <c r="C779" s="83" t="s">
        <v>936</v>
      </c>
      <c r="D779" s="83" t="s">
        <v>4940</v>
      </c>
      <c r="E779" s="83" t="s">
        <v>936</v>
      </c>
      <c r="F779" s="83" t="s">
        <v>92</v>
      </c>
      <c r="G779" s="85" t="s">
        <v>81</v>
      </c>
      <c r="H779" s="89" t="s">
        <v>97</v>
      </c>
      <c r="I779" s="86" t="s">
        <v>76</v>
      </c>
      <c r="J779" s="158">
        <v>0.61350000000000005</v>
      </c>
      <c r="K779" s="96">
        <v>0</v>
      </c>
      <c r="L779" s="48">
        <f t="shared" si="13"/>
        <v>0.61350000000000005</v>
      </c>
      <c r="M779" s="94"/>
      <c r="N779" s="97" t="s">
        <v>73</v>
      </c>
      <c r="O779" s="97" t="s">
        <v>73</v>
      </c>
      <c r="P779" s="97" t="s">
        <v>73</v>
      </c>
    </row>
    <row r="780" spans="2:16" s="12" customFormat="1" ht="38.25" x14ac:dyDescent="0.25">
      <c r="B780" s="95">
        <v>775</v>
      </c>
      <c r="C780" s="83" t="s">
        <v>937</v>
      </c>
      <c r="D780" s="83" t="s">
        <v>4940</v>
      </c>
      <c r="E780" s="83" t="s">
        <v>937</v>
      </c>
      <c r="F780" s="83" t="s">
        <v>92</v>
      </c>
      <c r="G780" s="85" t="s">
        <v>81</v>
      </c>
      <c r="H780" s="89" t="s">
        <v>97</v>
      </c>
      <c r="I780" s="86" t="s">
        <v>76</v>
      </c>
      <c r="J780" s="158">
        <v>3.4912999999999998</v>
      </c>
      <c r="K780" s="96">
        <v>0</v>
      </c>
      <c r="L780" s="48">
        <f t="shared" si="13"/>
        <v>3.4912999999999998</v>
      </c>
      <c r="M780" s="94"/>
      <c r="N780" s="97" t="s">
        <v>73</v>
      </c>
      <c r="O780" s="97" t="s">
        <v>73</v>
      </c>
      <c r="P780" s="97" t="s">
        <v>73</v>
      </c>
    </row>
    <row r="781" spans="2:16" s="12" customFormat="1" ht="38.25" x14ac:dyDescent="0.25">
      <c r="B781" s="95">
        <v>776</v>
      </c>
      <c r="C781" s="83" t="s">
        <v>938</v>
      </c>
      <c r="D781" s="83" t="s">
        <v>4940</v>
      </c>
      <c r="E781" s="83" t="s">
        <v>938</v>
      </c>
      <c r="F781" s="83" t="s">
        <v>92</v>
      </c>
      <c r="G781" s="85" t="s">
        <v>81</v>
      </c>
      <c r="H781" s="89" t="s">
        <v>97</v>
      </c>
      <c r="I781" s="86" t="s">
        <v>76</v>
      </c>
      <c r="J781" s="158">
        <v>0.90769999999999995</v>
      </c>
      <c r="K781" s="96">
        <v>0</v>
      </c>
      <c r="L781" s="48">
        <f t="shared" si="13"/>
        <v>0.90769999999999995</v>
      </c>
      <c r="M781" s="94"/>
      <c r="N781" s="97" t="s">
        <v>73</v>
      </c>
      <c r="O781" s="97" t="s">
        <v>73</v>
      </c>
      <c r="P781" s="97" t="s">
        <v>73</v>
      </c>
    </row>
    <row r="782" spans="2:16" s="12" customFormat="1" ht="38.25" x14ac:dyDescent="0.25">
      <c r="B782" s="95">
        <v>777</v>
      </c>
      <c r="C782" s="83" t="s">
        <v>939</v>
      </c>
      <c r="D782" s="83" t="s">
        <v>4940</v>
      </c>
      <c r="E782" s="83" t="s">
        <v>939</v>
      </c>
      <c r="F782" s="83" t="s">
        <v>92</v>
      </c>
      <c r="G782" s="85" t="s">
        <v>81</v>
      </c>
      <c r="H782" s="89" t="s">
        <v>97</v>
      </c>
      <c r="I782" s="86" t="s">
        <v>76</v>
      </c>
      <c r="J782" s="158">
        <v>0.82509999999999994</v>
      </c>
      <c r="K782" s="96">
        <v>0</v>
      </c>
      <c r="L782" s="48">
        <f t="shared" si="13"/>
        <v>0.82509999999999994</v>
      </c>
      <c r="M782" s="94"/>
      <c r="N782" s="97" t="s">
        <v>73</v>
      </c>
      <c r="O782" s="97" t="s">
        <v>73</v>
      </c>
      <c r="P782" s="97" t="s">
        <v>73</v>
      </c>
    </row>
    <row r="783" spans="2:16" s="12" customFormat="1" ht="38.25" x14ac:dyDescent="0.25">
      <c r="B783" s="95">
        <v>778</v>
      </c>
      <c r="C783" s="83" t="s">
        <v>940</v>
      </c>
      <c r="D783" s="83" t="s">
        <v>4940</v>
      </c>
      <c r="E783" s="83" t="s">
        <v>940</v>
      </c>
      <c r="F783" s="83" t="s">
        <v>92</v>
      </c>
      <c r="G783" s="85" t="s">
        <v>81</v>
      </c>
      <c r="H783" s="89" t="s">
        <v>97</v>
      </c>
      <c r="I783" s="86" t="s">
        <v>76</v>
      </c>
      <c r="J783" s="158">
        <v>0.73619999999999997</v>
      </c>
      <c r="K783" s="96">
        <v>0</v>
      </c>
      <c r="L783" s="48">
        <f t="shared" ref="L783:L838" si="14">IF(J783="","",(J783-(J783*K783)))</f>
        <v>0.73619999999999997</v>
      </c>
      <c r="M783" s="94"/>
      <c r="N783" s="97" t="s">
        <v>73</v>
      </c>
      <c r="O783" s="97" t="s">
        <v>73</v>
      </c>
      <c r="P783" s="97" t="s">
        <v>73</v>
      </c>
    </row>
    <row r="784" spans="2:16" s="12" customFormat="1" ht="38.25" x14ac:dyDescent="0.25">
      <c r="B784" s="95">
        <v>779</v>
      </c>
      <c r="C784" s="83" t="s">
        <v>941</v>
      </c>
      <c r="D784" s="83" t="s">
        <v>4940</v>
      </c>
      <c r="E784" s="83" t="s">
        <v>941</v>
      </c>
      <c r="F784" s="83" t="s">
        <v>92</v>
      </c>
      <c r="G784" s="85" t="s">
        <v>81</v>
      </c>
      <c r="H784" s="89" t="s">
        <v>97</v>
      </c>
      <c r="I784" s="86" t="s">
        <v>76</v>
      </c>
      <c r="J784" s="158">
        <v>0.77210000000000001</v>
      </c>
      <c r="K784" s="96">
        <v>0</v>
      </c>
      <c r="L784" s="48">
        <f t="shared" si="14"/>
        <v>0.77210000000000001</v>
      </c>
      <c r="M784" s="94"/>
      <c r="N784" s="97" t="s">
        <v>73</v>
      </c>
      <c r="O784" s="97" t="s">
        <v>73</v>
      </c>
      <c r="P784" s="97" t="s">
        <v>73</v>
      </c>
    </row>
    <row r="785" spans="2:16" s="12" customFormat="1" ht="38.25" x14ac:dyDescent="0.25">
      <c r="B785" s="95">
        <v>780</v>
      </c>
      <c r="C785" s="83" t="s">
        <v>942</v>
      </c>
      <c r="D785" s="83" t="s">
        <v>4940</v>
      </c>
      <c r="E785" s="83" t="s">
        <v>942</v>
      </c>
      <c r="F785" s="83" t="s">
        <v>92</v>
      </c>
      <c r="G785" s="85" t="s">
        <v>81</v>
      </c>
      <c r="H785" s="89" t="s">
        <v>97</v>
      </c>
      <c r="I785" s="86" t="s">
        <v>76</v>
      </c>
      <c r="J785" s="158">
        <v>0.88880000000000003</v>
      </c>
      <c r="K785" s="96">
        <v>0</v>
      </c>
      <c r="L785" s="48">
        <f t="shared" si="14"/>
        <v>0.88880000000000003</v>
      </c>
      <c r="M785" s="94"/>
      <c r="N785" s="97" t="s">
        <v>73</v>
      </c>
      <c r="O785" s="97" t="s">
        <v>73</v>
      </c>
      <c r="P785" s="97" t="s">
        <v>73</v>
      </c>
    </row>
    <row r="786" spans="2:16" s="12" customFormat="1" ht="76.5" x14ac:dyDescent="0.25">
      <c r="B786" s="95">
        <v>781</v>
      </c>
      <c r="C786" s="83" t="s">
        <v>943</v>
      </c>
      <c r="D786" s="83" t="s">
        <v>4940</v>
      </c>
      <c r="E786" s="83" t="s">
        <v>943</v>
      </c>
      <c r="F786" s="83" t="s">
        <v>92</v>
      </c>
      <c r="G786" s="85" t="s">
        <v>81</v>
      </c>
      <c r="H786" s="89" t="s">
        <v>97</v>
      </c>
      <c r="I786" s="86" t="s">
        <v>76</v>
      </c>
      <c r="J786" s="158">
        <v>0.61350000000000005</v>
      </c>
      <c r="K786" s="96">
        <v>0</v>
      </c>
      <c r="L786" s="48">
        <f t="shared" si="14"/>
        <v>0.61350000000000005</v>
      </c>
      <c r="M786" s="94"/>
      <c r="N786" s="97" t="s">
        <v>73</v>
      </c>
      <c r="O786" s="97" t="s">
        <v>73</v>
      </c>
      <c r="P786" s="97" t="s">
        <v>73</v>
      </c>
    </row>
    <row r="787" spans="2:16" s="12" customFormat="1" ht="38.25" x14ac:dyDescent="0.25">
      <c r="B787" s="95">
        <v>782</v>
      </c>
      <c r="C787" s="83" t="s">
        <v>944</v>
      </c>
      <c r="D787" s="83" t="s">
        <v>4940</v>
      </c>
      <c r="E787" s="83" t="s">
        <v>944</v>
      </c>
      <c r="F787" s="83" t="s">
        <v>92</v>
      </c>
      <c r="G787" s="85" t="s">
        <v>81</v>
      </c>
      <c r="H787" s="89" t="s">
        <v>97</v>
      </c>
      <c r="I787" s="86" t="s">
        <v>76</v>
      </c>
      <c r="J787" s="158">
        <v>0.83479999999999999</v>
      </c>
      <c r="K787" s="96">
        <v>0</v>
      </c>
      <c r="L787" s="48">
        <f t="shared" si="14"/>
        <v>0.83479999999999999</v>
      </c>
      <c r="M787" s="94"/>
      <c r="N787" s="97" t="s">
        <v>73</v>
      </c>
      <c r="O787" s="97" t="s">
        <v>73</v>
      </c>
      <c r="P787" s="97" t="s">
        <v>73</v>
      </c>
    </row>
    <row r="788" spans="2:16" s="12" customFormat="1" ht="38.25" x14ac:dyDescent="0.25">
      <c r="B788" s="95">
        <v>783</v>
      </c>
      <c r="C788" s="83" t="s">
        <v>945</v>
      </c>
      <c r="D788" s="83" t="s">
        <v>4940</v>
      </c>
      <c r="E788" s="83" t="s">
        <v>945</v>
      </c>
      <c r="F788" s="83" t="s">
        <v>92</v>
      </c>
      <c r="G788" s="85" t="s">
        <v>81</v>
      </c>
      <c r="H788" s="89" t="s">
        <v>97</v>
      </c>
      <c r="I788" s="86" t="s">
        <v>76</v>
      </c>
      <c r="J788" s="158">
        <v>1.0586</v>
      </c>
      <c r="K788" s="96">
        <v>0</v>
      </c>
      <c r="L788" s="48">
        <f t="shared" si="14"/>
        <v>1.0586</v>
      </c>
      <c r="M788" s="94"/>
      <c r="N788" s="97" t="s">
        <v>73</v>
      </c>
      <c r="O788" s="97" t="s">
        <v>73</v>
      </c>
      <c r="P788" s="97" t="s">
        <v>73</v>
      </c>
    </row>
    <row r="789" spans="2:16" s="12" customFormat="1" ht="51" x14ac:dyDescent="0.25">
      <c r="B789" s="95">
        <v>784</v>
      </c>
      <c r="C789" s="83" t="s">
        <v>946</v>
      </c>
      <c r="D789" s="83" t="s">
        <v>4940</v>
      </c>
      <c r="E789" s="83" t="s">
        <v>946</v>
      </c>
      <c r="F789" s="83" t="s">
        <v>92</v>
      </c>
      <c r="G789" s="85" t="s">
        <v>81</v>
      </c>
      <c r="H789" s="89" t="s">
        <v>97</v>
      </c>
      <c r="I789" s="86" t="s">
        <v>76</v>
      </c>
      <c r="J789" s="158">
        <v>0.84050000000000002</v>
      </c>
      <c r="K789" s="96">
        <v>0</v>
      </c>
      <c r="L789" s="48">
        <f t="shared" si="14"/>
        <v>0.84050000000000002</v>
      </c>
      <c r="M789" s="94"/>
      <c r="N789" s="97" t="s">
        <v>73</v>
      </c>
      <c r="O789" s="97" t="s">
        <v>73</v>
      </c>
      <c r="P789" s="97" t="s">
        <v>73</v>
      </c>
    </row>
    <row r="790" spans="2:16" s="12" customFormat="1" ht="38.25" x14ac:dyDescent="0.25">
      <c r="B790" s="95">
        <v>785</v>
      </c>
      <c r="C790" s="83" t="s">
        <v>947</v>
      </c>
      <c r="D790" s="83" t="s">
        <v>4940</v>
      </c>
      <c r="E790" s="83" t="s">
        <v>947</v>
      </c>
      <c r="F790" s="83" t="s">
        <v>92</v>
      </c>
      <c r="G790" s="85" t="s">
        <v>81</v>
      </c>
      <c r="H790" s="89" t="s">
        <v>97</v>
      </c>
      <c r="I790" s="86" t="s">
        <v>76</v>
      </c>
      <c r="J790" s="158">
        <v>0.70620000000000005</v>
      </c>
      <c r="K790" s="96">
        <v>0</v>
      </c>
      <c r="L790" s="48">
        <f t="shared" si="14"/>
        <v>0.70620000000000005</v>
      </c>
      <c r="M790" s="94"/>
      <c r="N790" s="97" t="s">
        <v>73</v>
      </c>
      <c r="O790" s="97" t="s">
        <v>73</v>
      </c>
      <c r="P790" s="97" t="s">
        <v>73</v>
      </c>
    </row>
    <row r="791" spans="2:16" s="12" customFormat="1" ht="38.25" x14ac:dyDescent="0.25">
      <c r="B791" s="95">
        <v>786</v>
      </c>
      <c r="C791" s="83" t="s">
        <v>948</v>
      </c>
      <c r="D791" s="83" t="s">
        <v>4940</v>
      </c>
      <c r="E791" s="83" t="s">
        <v>948</v>
      </c>
      <c r="F791" s="83" t="s">
        <v>92</v>
      </c>
      <c r="G791" s="85" t="s">
        <v>81</v>
      </c>
      <c r="H791" s="89" t="s">
        <v>97</v>
      </c>
      <c r="I791" s="86" t="s">
        <v>76</v>
      </c>
      <c r="J791" s="158">
        <v>0.51470000000000005</v>
      </c>
      <c r="K791" s="96">
        <v>0</v>
      </c>
      <c r="L791" s="48">
        <f t="shared" si="14"/>
        <v>0.51470000000000005</v>
      </c>
      <c r="M791" s="94"/>
      <c r="N791" s="97" t="s">
        <v>73</v>
      </c>
      <c r="O791" s="97" t="s">
        <v>73</v>
      </c>
      <c r="P791" s="97" t="s">
        <v>73</v>
      </c>
    </row>
    <row r="792" spans="2:16" s="12" customFormat="1" ht="38.25" x14ac:dyDescent="0.25">
      <c r="B792" s="95">
        <v>787</v>
      </c>
      <c r="C792" s="83" t="s">
        <v>949</v>
      </c>
      <c r="D792" s="83" t="s">
        <v>4940</v>
      </c>
      <c r="E792" s="83" t="s">
        <v>949</v>
      </c>
      <c r="F792" s="83" t="s">
        <v>92</v>
      </c>
      <c r="G792" s="85" t="s">
        <v>81</v>
      </c>
      <c r="H792" s="89" t="s">
        <v>97</v>
      </c>
      <c r="I792" s="86" t="s">
        <v>76</v>
      </c>
      <c r="J792" s="158">
        <v>0.75409999999999999</v>
      </c>
      <c r="K792" s="96">
        <v>0</v>
      </c>
      <c r="L792" s="48">
        <f t="shared" si="14"/>
        <v>0.75409999999999999</v>
      </c>
      <c r="M792" s="94"/>
      <c r="N792" s="97" t="s">
        <v>73</v>
      </c>
      <c r="O792" s="97" t="s">
        <v>73</v>
      </c>
      <c r="P792" s="97" t="s">
        <v>73</v>
      </c>
    </row>
    <row r="793" spans="2:16" s="12" customFormat="1" ht="38.25" x14ac:dyDescent="0.25">
      <c r="B793" s="95">
        <v>788</v>
      </c>
      <c r="C793" s="83" t="s">
        <v>950</v>
      </c>
      <c r="D793" s="83" t="s">
        <v>4940</v>
      </c>
      <c r="E793" s="83" t="s">
        <v>950</v>
      </c>
      <c r="F793" s="83" t="s">
        <v>92</v>
      </c>
      <c r="G793" s="85" t="s">
        <v>81</v>
      </c>
      <c r="H793" s="89" t="s">
        <v>97</v>
      </c>
      <c r="I793" s="86" t="s">
        <v>76</v>
      </c>
      <c r="J793" s="158">
        <v>0.82289999999999996</v>
      </c>
      <c r="K793" s="96">
        <v>0</v>
      </c>
      <c r="L793" s="48">
        <f t="shared" si="14"/>
        <v>0.82289999999999996</v>
      </c>
      <c r="M793" s="94"/>
      <c r="N793" s="97" t="s">
        <v>73</v>
      </c>
      <c r="O793" s="97" t="s">
        <v>73</v>
      </c>
      <c r="P793" s="97" t="s">
        <v>73</v>
      </c>
    </row>
    <row r="794" spans="2:16" s="12" customFormat="1" ht="51" x14ac:dyDescent="0.25">
      <c r="B794" s="95">
        <v>789</v>
      </c>
      <c r="C794" s="83" t="s">
        <v>951</v>
      </c>
      <c r="D794" s="83" t="s">
        <v>4940</v>
      </c>
      <c r="E794" s="83" t="s">
        <v>951</v>
      </c>
      <c r="F794" s="83" t="s">
        <v>92</v>
      </c>
      <c r="G794" s="85" t="s">
        <v>81</v>
      </c>
      <c r="H794" s="89" t="s">
        <v>97</v>
      </c>
      <c r="I794" s="86" t="s">
        <v>76</v>
      </c>
      <c r="J794" s="158">
        <v>0.77210000000000001</v>
      </c>
      <c r="K794" s="96">
        <v>0</v>
      </c>
      <c r="L794" s="48">
        <f t="shared" si="14"/>
        <v>0.77210000000000001</v>
      </c>
      <c r="M794" s="94"/>
      <c r="N794" s="97" t="s">
        <v>73</v>
      </c>
      <c r="O794" s="97" t="s">
        <v>73</v>
      </c>
      <c r="P794" s="97" t="s">
        <v>73</v>
      </c>
    </row>
    <row r="795" spans="2:16" s="12" customFormat="1" ht="38.25" x14ac:dyDescent="0.25">
      <c r="B795" s="95">
        <v>790</v>
      </c>
      <c r="C795" s="83" t="s">
        <v>952</v>
      </c>
      <c r="D795" s="83" t="s">
        <v>4940</v>
      </c>
      <c r="E795" s="83" t="s">
        <v>952</v>
      </c>
      <c r="F795" s="83" t="s">
        <v>92</v>
      </c>
      <c r="G795" s="85" t="s">
        <v>81</v>
      </c>
      <c r="H795" s="89" t="s">
        <v>97</v>
      </c>
      <c r="I795" s="86" t="s">
        <v>76</v>
      </c>
      <c r="J795" s="158">
        <v>1.0923</v>
      </c>
      <c r="K795" s="96">
        <v>0</v>
      </c>
      <c r="L795" s="48">
        <f t="shared" si="14"/>
        <v>1.0923</v>
      </c>
      <c r="M795" s="94"/>
      <c r="N795" s="97" t="s">
        <v>73</v>
      </c>
      <c r="O795" s="97" t="s">
        <v>73</v>
      </c>
      <c r="P795" s="97" t="s">
        <v>73</v>
      </c>
    </row>
    <row r="796" spans="2:16" s="12" customFormat="1" ht="51" x14ac:dyDescent="0.25">
      <c r="B796" s="95">
        <v>791</v>
      </c>
      <c r="C796" s="83" t="s">
        <v>953</v>
      </c>
      <c r="D796" s="83" t="s">
        <v>4940</v>
      </c>
      <c r="E796" s="83" t="s">
        <v>953</v>
      </c>
      <c r="F796" s="83" t="s">
        <v>92</v>
      </c>
      <c r="G796" s="85" t="s">
        <v>81</v>
      </c>
      <c r="H796" s="89" t="s">
        <v>97</v>
      </c>
      <c r="I796" s="86" t="s">
        <v>76</v>
      </c>
      <c r="J796" s="158">
        <v>0.84989999999999999</v>
      </c>
      <c r="K796" s="96">
        <v>0</v>
      </c>
      <c r="L796" s="48">
        <f t="shared" si="14"/>
        <v>0.84989999999999999</v>
      </c>
      <c r="M796" s="94"/>
      <c r="N796" s="97" t="s">
        <v>73</v>
      </c>
      <c r="O796" s="97" t="s">
        <v>73</v>
      </c>
      <c r="P796" s="97" t="s">
        <v>73</v>
      </c>
    </row>
    <row r="797" spans="2:16" s="12" customFormat="1" ht="38.25" x14ac:dyDescent="0.25">
      <c r="B797" s="95">
        <v>792</v>
      </c>
      <c r="C797" s="83" t="s">
        <v>954</v>
      </c>
      <c r="D797" s="83" t="s">
        <v>4940</v>
      </c>
      <c r="E797" s="83" t="s">
        <v>954</v>
      </c>
      <c r="F797" s="83" t="s">
        <v>92</v>
      </c>
      <c r="G797" s="85" t="s">
        <v>81</v>
      </c>
      <c r="H797" s="89" t="s">
        <v>97</v>
      </c>
      <c r="I797" s="86" t="s">
        <v>76</v>
      </c>
      <c r="J797" s="158">
        <v>1.3167</v>
      </c>
      <c r="K797" s="96">
        <v>0</v>
      </c>
      <c r="L797" s="48">
        <f t="shared" si="14"/>
        <v>1.3167</v>
      </c>
      <c r="M797" s="94"/>
      <c r="N797" s="97" t="s">
        <v>73</v>
      </c>
      <c r="O797" s="97" t="s">
        <v>73</v>
      </c>
      <c r="P797" s="97" t="s">
        <v>73</v>
      </c>
    </row>
    <row r="798" spans="2:16" s="12" customFormat="1" ht="38.25" x14ac:dyDescent="0.25">
      <c r="B798" s="95">
        <v>793</v>
      </c>
      <c r="C798" s="83" t="s">
        <v>955</v>
      </c>
      <c r="D798" s="83" t="s">
        <v>4940</v>
      </c>
      <c r="E798" s="83" t="s">
        <v>955</v>
      </c>
      <c r="F798" s="83" t="s">
        <v>92</v>
      </c>
      <c r="G798" s="85" t="s">
        <v>81</v>
      </c>
      <c r="H798" s="89" t="s">
        <v>97</v>
      </c>
      <c r="I798" s="86" t="s">
        <v>76</v>
      </c>
      <c r="J798" s="158">
        <v>0.88280000000000003</v>
      </c>
      <c r="K798" s="96">
        <v>0</v>
      </c>
      <c r="L798" s="48">
        <f t="shared" si="14"/>
        <v>0.88280000000000003</v>
      </c>
      <c r="M798" s="94"/>
      <c r="N798" s="97" t="s">
        <v>73</v>
      </c>
      <c r="O798" s="97" t="s">
        <v>73</v>
      </c>
      <c r="P798" s="97" t="s">
        <v>73</v>
      </c>
    </row>
    <row r="799" spans="2:16" s="12" customFormat="1" ht="38.25" x14ac:dyDescent="0.25">
      <c r="B799" s="95">
        <v>794</v>
      </c>
      <c r="C799" s="83" t="s">
        <v>956</v>
      </c>
      <c r="D799" s="83" t="s">
        <v>4940</v>
      </c>
      <c r="E799" s="83" t="s">
        <v>956</v>
      </c>
      <c r="F799" s="83" t="s">
        <v>92</v>
      </c>
      <c r="G799" s="85" t="s">
        <v>81</v>
      </c>
      <c r="H799" s="89" t="s">
        <v>97</v>
      </c>
      <c r="I799" s="86" t="s">
        <v>76</v>
      </c>
      <c r="J799" s="158">
        <v>1.1342000000000001</v>
      </c>
      <c r="K799" s="96">
        <v>0</v>
      </c>
      <c r="L799" s="48">
        <f t="shared" si="14"/>
        <v>1.1342000000000001</v>
      </c>
      <c r="M799" s="94"/>
      <c r="N799" s="97" t="s">
        <v>73</v>
      </c>
      <c r="O799" s="97" t="s">
        <v>73</v>
      </c>
      <c r="P799" s="97" t="s">
        <v>73</v>
      </c>
    </row>
    <row r="800" spans="2:16" s="12" customFormat="1" ht="25.5" x14ac:dyDescent="0.25">
      <c r="B800" s="95">
        <v>795</v>
      </c>
      <c r="C800" s="83" t="s">
        <v>957</v>
      </c>
      <c r="D800" s="83" t="s">
        <v>958</v>
      </c>
      <c r="E800" s="83" t="s">
        <v>957</v>
      </c>
      <c r="F800" s="83" t="s">
        <v>92</v>
      </c>
      <c r="G800" s="85" t="s">
        <v>81</v>
      </c>
      <c r="H800" s="89" t="s">
        <v>93</v>
      </c>
      <c r="I800" s="86" t="s">
        <v>76</v>
      </c>
      <c r="J800" s="158">
        <v>26</v>
      </c>
      <c r="K800" s="96">
        <v>0</v>
      </c>
      <c r="L800" s="48">
        <f t="shared" si="14"/>
        <v>26</v>
      </c>
      <c r="M800" s="94"/>
      <c r="N800" s="97" t="s">
        <v>73</v>
      </c>
      <c r="O800" s="97" t="s">
        <v>73</v>
      </c>
      <c r="P800" s="97" t="s">
        <v>73</v>
      </c>
    </row>
    <row r="801" spans="2:16" s="12" customFormat="1" ht="25.5" x14ac:dyDescent="0.25">
      <c r="B801" s="95">
        <v>796</v>
      </c>
      <c r="C801" s="83" t="s">
        <v>959</v>
      </c>
      <c r="D801" s="83" t="s">
        <v>958</v>
      </c>
      <c r="E801" s="83" t="s">
        <v>959</v>
      </c>
      <c r="F801" s="83" t="s">
        <v>92</v>
      </c>
      <c r="G801" s="85" t="s">
        <v>81</v>
      </c>
      <c r="H801" s="89" t="s">
        <v>93</v>
      </c>
      <c r="I801" s="86" t="s">
        <v>76</v>
      </c>
      <c r="J801" s="158">
        <v>23</v>
      </c>
      <c r="K801" s="96">
        <v>0</v>
      </c>
      <c r="L801" s="48">
        <f t="shared" si="14"/>
        <v>23</v>
      </c>
      <c r="M801" s="94"/>
      <c r="N801" s="97" t="s">
        <v>73</v>
      </c>
      <c r="O801" s="97" t="s">
        <v>73</v>
      </c>
      <c r="P801" s="97" t="s">
        <v>73</v>
      </c>
    </row>
    <row r="802" spans="2:16" s="12" customFormat="1" ht="25.5" x14ac:dyDescent="0.25">
      <c r="B802" s="95">
        <v>797</v>
      </c>
      <c r="C802" s="83" t="s">
        <v>960</v>
      </c>
      <c r="D802" s="83" t="s">
        <v>958</v>
      </c>
      <c r="E802" s="83" t="s">
        <v>960</v>
      </c>
      <c r="F802" s="83" t="s">
        <v>92</v>
      </c>
      <c r="G802" s="85" t="s">
        <v>81</v>
      </c>
      <c r="H802" s="89" t="s">
        <v>93</v>
      </c>
      <c r="I802" s="86" t="s">
        <v>76</v>
      </c>
      <c r="J802" s="158">
        <v>22</v>
      </c>
      <c r="K802" s="96">
        <v>0</v>
      </c>
      <c r="L802" s="48">
        <f t="shared" si="14"/>
        <v>22</v>
      </c>
      <c r="M802" s="94"/>
      <c r="N802" s="97" t="s">
        <v>73</v>
      </c>
      <c r="O802" s="97" t="s">
        <v>73</v>
      </c>
      <c r="P802" s="97" t="s">
        <v>73</v>
      </c>
    </row>
    <row r="803" spans="2:16" s="12" customFormat="1" ht="25.5" x14ac:dyDescent="0.25">
      <c r="B803" s="95">
        <v>798</v>
      </c>
      <c r="C803" s="83" t="s">
        <v>961</v>
      </c>
      <c r="D803" s="83" t="s">
        <v>958</v>
      </c>
      <c r="E803" s="83" t="s">
        <v>961</v>
      </c>
      <c r="F803" s="83" t="s">
        <v>92</v>
      </c>
      <c r="G803" s="85" t="s">
        <v>81</v>
      </c>
      <c r="H803" s="89" t="s">
        <v>93</v>
      </c>
      <c r="I803" s="86" t="s">
        <v>76</v>
      </c>
      <c r="J803" s="158">
        <v>21</v>
      </c>
      <c r="K803" s="96">
        <v>0</v>
      </c>
      <c r="L803" s="48">
        <f t="shared" si="14"/>
        <v>21</v>
      </c>
      <c r="M803" s="94"/>
      <c r="N803" s="97" t="s">
        <v>73</v>
      </c>
      <c r="O803" s="97" t="s">
        <v>73</v>
      </c>
      <c r="P803" s="97" t="s">
        <v>73</v>
      </c>
    </row>
    <row r="804" spans="2:16" s="12" customFormat="1" ht="25.5" x14ac:dyDescent="0.25">
      <c r="B804" s="95">
        <v>799</v>
      </c>
      <c r="C804" s="83" t="s">
        <v>962</v>
      </c>
      <c r="D804" s="83" t="s">
        <v>958</v>
      </c>
      <c r="E804" s="83" t="s">
        <v>962</v>
      </c>
      <c r="F804" s="83" t="s">
        <v>92</v>
      </c>
      <c r="G804" s="85" t="s">
        <v>81</v>
      </c>
      <c r="H804" s="89" t="s">
        <v>93</v>
      </c>
      <c r="I804" s="86" t="s">
        <v>76</v>
      </c>
      <c r="J804" s="158">
        <v>20</v>
      </c>
      <c r="K804" s="96">
        <v>0</v>
      </c>
      <c r="L804" s="48">
        <f t="shared" si="14"/>
        <v>20</v>
      </c>
      <c r="M804" s="94"/>
      <c r="N804" s="97" t="s">
        <v>73</v>
      </c>
      <c r="O804" s="97" t="s">
        <v>73</v>
      </c>
      <c r="P804" s="97" t="s">
        <v>73</v>
      </c>
    </row>
    <row r="805" spans="2:16" s="12" customFormat="1" ht="25.5" x14ac:dyDescent="0.25">
      <c r="B805" s="95">
        <v>800</v>
      </c>
      <c r="C805" s="83" t="s">
        <v>963</v>
      </c>
      <c r="D805" s="83" t="s">
        <v>958</v>
      </c>
      <c r="E805" s="83" t="s">
        <v>963</v>
      </c>
      <c r="F805" s="83" t="s">
        <v>92</v>
      </c>
      <c r="G805" s="85" t="s">
        <v>81</v>
      </c>
      <c r="H805" s="89" t="s">
        <v>93</v>
      </c>
      <c r="I805" s="86" t="s">
        <v>76</v>
      </c>
      <c r="J805" s="158">
        <v>194.14</v>
      </c>
      <c r="K805" s="96">
        <v>1</v>
      </c>
      <c r="L805" s="48">
        <f t="shared" si="14"/>
        <v>0</v>
      </c>
      <c r="M805" s="94"/>
      <c r="N805" s="97" t="s">
        <v>73</v>
      </c>
      <c r="O805" s="97" t="s">
        <v>73</v>
      </c>
      <c r="P805" s="97" t="s">
        <v>73</v>
      </c>
    </row>
    <row r="806" spans="2:16" s="12" customFormat="1" ht="25.5" x14ac:dyDescent="0.25">
      <c r="B806" s="95">
        <v>801</v>
      </c>
      <c r="C806" s="83" t="s">
        <v>964</v>
      </c>
      <c r="D806" s="83" t="s">
        <v>958</v>
      </c>
      <c r="E806" s="83" t="s">
        <v>964</v>
      </c>
      <c r="F806" s="83" t="s">
        <v>92</v>
      </c>
      <c r="G806" s="85" t="s">
        <v>81</v>
      </c>
      <c r="H806" s="89" t="s">
        <v>93</v>
      </c>
      <c r="I806" s="86" t="s">
        <v>76</v>
      </c>
      <c r="J806" s="158">
        <v>0.52</v>
      </c>
      <c r="K806" s="96">
        <v>1</v>
      </c>
      <c r="L806" s="48">
        <f t="shared" si="14"/>
        <v>0</v>
      </c>
      <c r="M806" s="94"/>
      <c r="N806" s="97" t="s">
        <v>73</v>
      </c>
      <c r="O806" s="97" t="s">
        <v>73</v>
      </c>
      <c r="P806" s="97" t="s">
        <v>73</v>
      </c>
    </row>
    <row r="807" spans="2:16" s="12" customFormat="1" ht="25.5" x14ac:dyDescent="0.25">
      <c r="B807" s="95">
        <v>802</v>
      </c>
      <c r="C807" s="83" t="s">
        <v>965</v>
      </c>
      <c r="D807" s="83" t="s">
        <v>958</v>
      </c>
      <c r="E807" s="83" t="s">
        <v>965</v>
      </c>
      <c r="F807" s="83" t="s">
        <v>92</v>
      </c>
      <c r="G807" s="85" t="s">
        <v>81</v>
      </c>
      <c r="H807" s="89" t="s">
        <v>93</v>
      </c>
      <c r="I807" s="86" t="s">
        <v>76</v>
      </c>
      <c r="J807" s="158">
        <v>10.75</v>
      </c>
      <c r="K807" s="96">
        <v>1</v>
      </c>
      <c r="L807" s="48">
        <f t="shared" si="14"/>
        <v>0</v>
      </c>
      <c r="M807" s="94"/>
      <c r="N807" s="97" t="s">
        <v>73</v>
      </c>
      <c r="O807" s="97" t="s">
        <v>73</v>
      </c>
      <c r="P807" s="97" t="s">
        <v>73</v>
      </c>
    </row>
    <row r="808" spans="2:16" s="12" customFormat="1" x14ac:dyDescent="0.25">
      <c r="B808" s="95">
        <v>803</v>
      </c>
      <c r="C808" s="83" t="s">
        <v>966</v>
      </c>
      <c r="D808" s="83" t="s">
        <v>958</v>
      </c>
      <c r="E808" s="83" t="s">
        <v>966</v>
      </c>
      <c r="F808" s="83" t="s">
        <v>92</v>
      </c>
      <c r="G808" s="85" t="s">
        <v>81</v>
      </c>
      <c r="H808" s="89" t="s">
        <v>93</v>
      </c>
      <c r="I808" s="86" t="s">
        <v>76</v>
      </c>
      <c r="J808" s="158">
        <v>200</v>
      </c>
      <c r="K808" s="96">
        <v>1</v>
      </c>
      <c r="L808" s="48">
        <f t="shared" si="14"/>
        <v>0</v>
      </c>
      <c r="M808" s="94"/>
      <c r="N808" s="97" t="s">
        <v>73</v>
      </c>
      <c r="O808" s="97" t="s">
        <v>73</v>
      </c>
      <c r="P808" s="97" t="s">
        <v>73</v>
      </c>
    </row>
    <row r="809" spans="2:16" s="12" customFormat="1" ht="25.5" x14ac:dyDescent="0.25">
      <c r="B809" s="95">
        <v>804</v>
      </c>
      <c r="C809" s="83" t="s">
        <v>967</v>
      </c>
      <c r="D809" s="83" t="s">
        <v>958</v>
      </c>
      <c r="E809" s="83" t="s">
        <v>967</v>
      </c>
      <c r="F809" s="83" t="s">
        <v>92</v>
      </c>
      <c r="G809" s="85" t="s">
        <v>81</v>
      </c>
      <c r="H809" s="89" t="s">
        <v>93</v>
      </c>
      <c r="I809" s="86" t="s">
        <v>76</v>
      </c>
      <c r="J809" s="158">
        <v>0.78</v>
      </c>
      <c r="K809" s="96">
        <v>1</v>
      </c>
      <c r="L809" s="48">
        <f t="shared" si="14"/>
        <v>0</v>
      </c>
      <c r="M809" s="94"/>
      <c r="N809" s="97" t="s">
        <v>73</v>
      </c>
      <c r="O809" s="97" t="s">
        <v>73</v>
      </c>
      <c r="P809" s="97" t="s">
        <v>73</v>
      </c>
    </row>
    <row r="810" spans="2:16" s="12" customFormat="1" ht="25.5" x14ac:dyDescent="0.25">
      <c r="B810" s="95">
        <v>805</v>
      </c>
      <c r="C810" s="83" t="s">
        <v>968</v>
      </c>
      <c r="D810" s="83" t="s">
        <v>958</v>
      </c>
      <c r="E810" s="83" t="s">
        <v>968</v>
      </c>
      <c r="F810" s="83" t="s">
        <v>92</v>
      </c>
      <c r="G810" s="85" t="s">
        <v>81</v>
      </c>
      <c r="H810" s="89" t="s">
        <v>93</v>
      </c>
      <c r="I810" s="86" t="s">
        <v>76</v>
      </c>
      <c r="J810" s="158">
        <v>2.25</v>
      </c>
      <c r="K810" s="96">
        <v>1</v>
      </c>
      <c r="L810" s="48">
        <f t="shared" si="14"/>
        <v>0</v>
      </c>
      <c r="M810" s="94"/>
      <c r="N810" s="97" t="s">
        <v>73</v>
      </c>
      <c r="O810" s="97" t="s">
        <v>73</v>
      </c>
      <c r="P810" s="97" t="s">
        <v>73</v>
      </c>
    </row>
    <row r="811" spans="2:16" s="12" customFormat="1" ht="51" x14ac:dyDescent="0.25">
      <c r="B811" s="95">
        <v>806</v>
      </c>
      <c r="C811" s="83" t="s">
        <v>969</v>
      </c>
      <c r="D811" s="83" t="s">
        <v>958</v>
      </c>
      <c r="E811" s="83" t="s">
        <v>969</v>
      </c>
      <c r="F811" s="83" t="s">
        <v>92</v>
      </c>
      <c r="G811" s="85" t="s">
        <v>81</v>
      </c>
      <c r="H811" s="89" t="s">
        <v>93</v>
      </c>
      <c r="I811" s="86" t="s">
        <v>76</v>
      </c>
      <c r="J811" s="158">
        <v>0</v>
      </c>
      <c r="K811" s="96">
        <v>0</v>
      </c>
      <c r="L811" s="48">
        <f t="shared" si="14"/>
        <v>0</v>
      </c>
      <c r="M811" s="94"/>
      <c r="N811" s="97" t="s">
        <v>73</v>
      </c>
      <c r="O811" s="97" t="s">
        <v>73</v>
      </c>
      <c r="P811" s="97" t="s">
        <v>73</v>
      </c>
    </row>
    <row r="812" spans="2:16" s="12" customFormat="1" ht="25.5" x14ac:dyDescent="0.25">
      <c r="B812" s="95">
        <v>807</v>
      </c>
      <c r="C812" s="83" t="s">
        <v>970</v>
      </c>
      <c r="D812" s="83" t="s">
        <v>958</v>
      </c>
      <c r="E812" s="83" t="s">
        <v>970</v>
      </c>
      <c r="F812" s="83" t="s">
        <v>92</v>
      </c>
      <c r="G812" s="85" t="s">
        <v>81</v>
      </c>
      <c r="H812" s="89" t="s">
        <v>93</v>
      </c>
      <c r="I812" s="86" t="s">
        <v>76</v>
      </c>
      <c r="J812" s="158">
        <v>0</v>
      </c>
      <c r="K812" s="96">
        <v>0</v>
      </c>
      <c r="L812" s="48">
        <f t="shared" si="14"/>
        <v>0</v>
      </c>
      <c r="M812" s="94"/>
      <c r="N812" s="97" t="s">
        <v>73</v>
      </c>
      <c r="O812" s="97" t="s">
        <v>73</v>
      </c>
      <c r="P812" s="97" t="s">
        <v>73</v>
      </c>
    </row>
    <row r="813" spans="2:16" s="12" customFormat="1" ht="76.5" x14ac:dyDescent="0.25">
      <c r="B813" s="95">
        <v>808</v>
      </c>
      <c r="C813" s="83" t="s">
        <v>971</v>
      </c>
      <c r="D813" s="83" t="s">
        <v>958</v>
      </c>
      <c r="E813" s="83" t="s">
        <v>972</v>
      </c>
      <c r="F813" s="83" t="s">
        <v>92</v>
      </c>
      <c r="G813" s="85" t="s">
        <v>81</v>
      </c>
      <c r="H813" s="89" t="s">
        <v>93</v>
      </c>
      <c r="I813" s="86" t="s">
        <v>76</v>
      </c>
      <c r="J813" s="158">
        <v>7.11</v>
      </c>
      <c r="K813" s="96">
        <v>1</v>
      </c>
      <c r="L813" s="48">
        <f t="shared" si="14"/>
        <v>0</v>
      </c>
      <c r="M813" s="94"/>
      <c r="N813" s="97" t="s">
        <v>73</v>
      </c>
      <c r="O813" s="97" t="s">
        <v>73</v>
      </c>
      <c r="P813" s="97" t="s">
        <v>73</v>
      </c>
    </row>
    <row r="814" spans="2:16" s="12" customFormat="1" ht="25.5" x14ac:dyDescent="0.25">
      <c r="B814" s="95">
        <v>809</v>
      </c>
      <c r="C814" s="83" t="s">
        <v>973</v>
      </c>
      <c r="D814" s="83" t="s">
        <v>958</v>
      </c>
      <c r="E814" s="83" t="s">
        <v>973</v>
      </c>
      <c r="F814" s="83" t="s">
        <v>92</v>
      </c>
      <c r="G814" s="85" t="s">
        <v>81</v>
      </c>
      <c r="H814" s="89" t="s">
        <v>93</v>
      </c>
      <c r="I814" s="86" t="s">
        <v>76</v>
      </c>
      <c r="J814" s="158">
        <v>0</v>
      </c>
      <c r="K814" s="96">
        <v>0</v>
      </c>
      <c r="L814" s="48">
        <f t="shared" si="14"/>
        <v>0</v>
      </c>
      <c r="M814" s="94"/>
      <c r="N814" s="97" t="s">
        <v>73</v>
      </c>
      <c r="O814" s="97" t="s">
        <v>73</v>
      </c>
      <c r="P814" s="97" t="s">
        <v>73</v>
      </c>
    </row>
    <row r="815" spans="2:16" s="12" customFormat="1" ht="51" x14ac:dyDescent="0.25">
      <c r="B815" s="95">
        <v>810</v>
      </c>
      <c r="C815" s="83" t="s">
        <v>974</v>
      </c>
      <c r="D815" s="83" t="s">
        <v>958</v>
      </c>
      <c r="E815" s="83" t="s">
        <v>974</v>
      </c>
      <c r="F815" s="83" t="s">
        <v>92</v>
      </c>
      <c r="G815" s="85" t="s">
        <v>81</v>
      </c>
      <c r="H815" s="89" t="s">
        <v>93</v>
      </c>
      <c r="I815" s="86" t="s">
        <v>76</v>
      </c>
      <c r="J815" s="158">
        <v>0</v>
      </c>
      <c r="K815" s="96">
        <v>0</v>
      </c>
      <c r="L815" s="48">
        <f t="shared" si="14"/>
        <v>0</v>
      </c>
      <c r="M815" s="94"/>
      <c r="N815" s="97" t="s">
        <v>73</v>
      </c>
      <c r="O815" s="97" t="s">
        <v>73</v>
      </c>
      <c r="P815" s="97" t="s">
        <v>73</v>
      </c>
    </row>
    <row r="816" spans="2:16" s="12" customFormat="1" ht="25.5" x14ac:dyDescent="0.25">
      <c r="B816" s="95">
        <v>811</v>
      </c>
      <c r="C816" s="83" t="s">
        <v>975</v>
      </c>
      <c r="D816" s="83" t="s">
        <v>958</v>
      </c>
      <c r="E816" s="83" t="s">
        <v>975</v>
      </c>
      <c r="F816" s="83" t="s">
        <v>92</v>
      </c>
      <c r="G816" s="85" t="s">
        <v>81</v>
      </c>
      <c r="H816" s="89" t="s">
        <v>93</v>
      </c>
      <c r="I816" s="86" t="s">
        <v>76</v>
      </c>
      <c r="J816" s="158">
        <v>0</v>
      </c>
      <c r="K816" s="96">
        <v>0</v>
      </c>
      <c r="L816" s="48">
        <f t="shared" si="14"/>
        <v>0</v>
      </c>
      <c r="M816" s="94"/>
      <c r="N816" s="97" t="s">
        <v>73</v>
      </c>
      <c r="O816" s="97" t="s">
        <v>73</v>
      </c>
      <c r="P816" s="97" t="s">
        <v>73</v>
      </c>
    </row>
    <row r="817" spans="2:16" s="12" customFormat="1" ht="25.5" x14ac:dyDescent="0.25">
      <c r="B817" s="95">
        <v>812</v>
      </c>
      <c r="C817" s="83" t="s">
        <v>976</v>
      </c>
      <c r="D817" s="83" t="s">
        <v>958</v>
      </c>
      <c r="E817" s="83" t="s">
        <v>976</v>
      </c>
      <c r="F817" s="83" t="s">
        <v>92</v>
      </c>
      <c r="G817" s="85" t="s">
        <v>81</v>
      </c>
      <c r="H817" s="89" t="s">
        <v>93</v>
      </c>
      <c r="I817" s="86" t="s">
        <v>76</v>
      </c>
      <c r="J817" s="158">
        <v>0</v>
      </c>
      <c r="K817" s="96">
        <v>0</v>
      </c>
      <c r="L817" s="48">
        <f t="shared" si="14"/>
        <v>0</v>
      </c>
      <c r="M817" s="94"/>
      <c r="N817" s="97" t="s">
        <v>73</v>
      </c>
      <c r="O817" s="97" t="s">
        <v>73</v>
      </c>
      <c r="P817" s="97" t="s">
        <v>73</v>
      </c>
    </row>
    <row r="818" spans="2:16" s="12" customFormat="1" ht="38.25" x14ac:dyDescent="0.25">
      <c r="B818" s="95">
        <v>813</v>
      </c>
      <c r="C818" s="83" t="s">
        <v>977</v>
      </c>
      <c r="D818" s="83" t="s">
        <v>958</v>
      </c>
      <c r="E818" s="83" t="s">
        <v>977</v>
      </c>
      <c r="F818" s="83" t="s">
        <v>92</v>
      </c>
      <c r="G818" s="85" t="s">
        <v>81</v>
      </c>
      <c r="H818" s="89" t="s">
        <v>93</v>
      </c>
      <c r="I818" s="86" t="s">
        <v>76</v>
      </c>
      <c r="J818" s="158">
        <v>0</v>
      </c>
      <c r="K818" s="96">
        <v>0</v>
      </c>
      <c r="L818" s="48">
        <f t="shared" si="14"/>
        <v>0</v>
      </c>
      <c r="M818" s="94"/>
      <c r="N818" s="97" t="s">
        <v>73</v>
      </c>
      <c r="O818" s="97" t="s">
        <v>73</v>
      </c>
      <c r="P818" s="97" t="s">
        <v>73</v>
      </c>
    </row>
    <row r="819" spans="2:16" s="12" customFormat="1" ht="25.5" x14ac:dyDescent="0.25">
      <c r="B819" s="95">
        <v>814</v>
      </c>
      <c r="C819" s="83" t="s">
        <v>978</v>
      </c>
      <c r="D819" s="83" t="s">
        <v>958</v>
      </c>
      <c r="E819" s="83" t="s">
        <v>978</v>
      </c>
      <c r="F819" s="83" t="s">
        <v>92</v>
      </c>
      <c r="G819" s="85" t="s">
        <v>81</v>
      </c>
      <c r="H819" s="89" t="s">
        <v>93</v>
      </c>
      <c r="I819" s="86" t="s">
        <v>76</v>
      </c>
      <c r="J819" s="158">
        <v>0</v>
      </c>
      <c r="K819" s="96">
        <v>0</v>
      </c>
      <c r="L819" s="48">
        <f t="shared" si="14"/>
        <v>0</v>
      </c>
      <c r="M819" s="94"/>
      <c r="N819" s="97" t="s">
        <v>73</v>
      </c>
      <c r="O819" s="97" t="s">
        <v>73</v>
      </c>
      <c r="P819" s="97" t="s">
        <v>73</v>
      </c>
    </row>
    <row r="820" spans="2:16" s="12" customFormat="1" ht="25.5" x14ac:dyDescent="0.25">
      <c r="B820" s="95">
        <v>815</v>
      </c>
      <c r="C820" s="83" t="s">
        <v>979</v>
      </c>
      <c r="D820" s="83" t="s">
        <v>958</v>
      </c>
      <c r="E820" s="83" t="s">
        <v>979</v>
      </c>
      <c r="F820" s="83" t="s">
        <v>92</v>
      </c>
      <c r="G820" s="85" t="s">
        <v>81</v>
      </c>
      <c r="H820" s="89" t="s">
        <v>93</v>
      </c>
      <c r="I820" s="86" t="s">
        <v>76</v>
      </c>
      <c r="J820" s="158">
        <v>0</v>
      </c>
      <c r="K820" s="96">
        <v>0</v>
      </c>
      <c r="L820" s="48">
        <f t="shared" si="14"/>
        <v>0</v>
      </c>
      <c r="M820" s="94"/>
      <c r="N820" s="97" t="s">
        <v>73</v>
      </c>
      <c r="O820" s="97" t="s">
        <v>73</v>
      </c>
      <c r="P820" s="97" t="s">
        <v>73</v>
      </c>
    </row>
    <row r="821" spans="2:16" s="12" customFormat="1" ht="25.5" x14ac:dyDescent="0.25">
      <c r="B821" s="95">
        <v>816</v>
      </c>
      <c r="C821" s="83" t="s">
        <v>980</v>
      </c>
      <c r="D821" s="83" t="s">
        <v>958</v>
      </c>
      <c r="E821" s="83" t="s">
        <v>980</v>
      </c>
      <c r="F821" s="83" t="s">
        <v>92</v>
      </c>
      <c r="G821" s="85" t="s">
        <v>81</v>
      </c>
      <c r="H821" s="89" t="s">
        <v>93</v>
      </c>
      <c r="I821" s="86" t="s">
        <v>76</v>
      </c>
      <c r="J821" s="158">
        <v>0</v>
      </c>
      <c r="K821" s="96">
        <v>0</v>
      </c>
      <c r="L821" s="48">
        <f t="shared" si="14"/>
        <v>0</v>
      </c>
      <c r="M821" s="94"/>
      <c r="N821" s="97" t="s">
        <v>73</v>
      </c>
      <c r="O821" s="97" t="s">
        <v>73</v>
      </c>
      <c r="P821" s="97" t="s">
        <v>73</v>
      </c>
    </row>
    <row r="822" spans="2:16" s="12" customFormat="1" ht="25.5" x14ac:dyDescent="0.25">
      <c r="B822" s="95">
        <v>817</v>
      </c>
      <c r="C822" s="83" t="s">
        <v>981</v>
      </c>
      <c r="D822" s="83" t="s">
        <v>958</v>
      </c>
      <c r="E822" s="83" t="s">
        <v>981</v>
      </c>
      <c r="F822" s="83" t="s">
        <v>92</v>
      </c>
      <c r="G822" s="85" t="s">
        <v>81</v>
      </c>
      <c r="H822" s="89" t="s">
        <v>93</v>
      </c>
      <c r="I822" s="86" t="s">
        <v>76</v>
      </c>
      <c r="J822" s="158">
        <v>0</v>
      </c>
      <c r="K822" s="96">
        <v>0</v>
      </c>
      <c r="L822" s="48">
        <f t="shared" si="14"/>
        <v>0</v>
      </c>
      <c r="M822" s="94"/>
      <c r="N822" s="97" t="s">
        <v>73</v>
      </c>
      <c r="O822" s="97" t="s">
        <v>73</v>
      </c>
      <c r="P822" s="97" t="s">
        <v>73</v>
      </c>
    </row>
    <row r="823" spans="2:16" s="12" customFormat="1" ht="25.5" x14ac:dyDescent="0.25">
      <c r="B823" s="95">
        <v>818</v>
      </c>
      <c r="C823" s="83" t="s">
        <v>982</v>
      </c>
      <c r="D823" s="83" t="s">
        <v>958</v>
      </c>
      <c r="E823" s="83" t="s">
        <v>982</v>
      </c>
      <c r="F823" s="83" t="s">
        <v>92</v>
      </c>
      <c r="G823" s="85" t="s">
        <v>81</v>
      </c>
      <c r="H823" s="89" t="s">
        <v>93</v>
      </c>
      <c r="I823" s="86" t="s">
        <v>76</v>
      </c>
      <c r="J823" s="158">
        <v>0</v>
      </c>
      <c r="K823" s="96">
        <v>0</v>
      </c>
      <c r="L823" s="48">
        <f t="shared" si="14"/>
        <v>0</v>
      </c>
      <c r="M823" s="94"/>
      <c r="N823" s="97" t="s">
        <v>73</v>
      </c>
      <c r="O823" s="97" t="s">
        <v>73</v>
      </c>
      <c r="P823" s="97" t="s">
        <v>73</v>
      </c>
    </row>
    <row r="824" spans="2:16" s="12" customFormat="1" ht="25.5" x14ac:dyDescent="0.25">
      <c r="B824" s="95">
        <v>819</v>
      </c>
      <c r="C824" s="83" t="s">
        <v>983</v>
      </c>
      <c r="D824" s="83" t="s">
        <v>958</v>
      </c>
      <c r="E824" s="83" t="s">
        <v>983</v>
      </c>
      <c r="F824" s="83" t="s">
        <v>92</v>
      </c>
      <c r="G824" s="85" t="s">
        <v>81</v>
      </c>
      <c r="H824" s="89" t="s">
        <v>93</v>
      </c>
      <c r="I824" s="86" t="s">
        <v>76</v>
      </c>
      <c r="J824" s="158">
        <v>0</v>
      </c>
      <c r="K824" s="96">
        <v>0</v>
      </c>
      <c r="L824" s="48">
        <f t="shared" si="14"/>
        <v>0</v>
      </c>
      <c r="M824" s="94"/>
      <c r="N824" s="97" t="s">
        <v>73</v>
      </c>
      <c r="O824" s="97" t="s">
        <v>73</v>
      </c>
      <c r="P824" s="97" t="s">
        <v>73</v>
      </c>
    </row>
    <row r="825" spans="2:16" s="12" customFormat="1" ht="25.5" x14ac:dyDescent="0.25">
      <c r="B825" s="95">
        <v>820</v>
      </c>
      <c r="C825" s="83" t="s">
        <v>984</v>
      </c>
      <c r="D825" s="83" t="s">
        <v>958</v>
      </c>
      <c r="E825" s="83" t="s">
        <v>984</v>
      </c>
      <c r="F825" s="83" t="s">
        <v>92</v>
      </c>
      <c r="G825" s="85" t="s">
        <v>81</v>
      </c>
      <c r="H825" s="89" t="s">
        <v>93</v>
      </c>
      <c r="I825" s="86" t="s">
        <v>76</v>
      </c>
      <c r="J825" s="158">
        <v>0</v>
      </c>
      <c r="K825" s="96">
        <v>0</v>
      </c>
      <c r="L825" s="48">
        <f t="shared" si="14"/>
        <v>0</v>
      </c>
      <c r="M825" s="94"/>
      <c r="N825" s="97" t="s">
        <v>73</v>
      </c>
      <c r="O825" s="97" t="s">
        <v>73</v>
      </c>
      <c r="P825" s="97" t="s">
        <v>73</v>
      </c>
    </row>
    <row r="826" spans="2:16" s="12" customFormat="1" ht="25.5" x14ac:dyDescent="0.25">
      <c r="B826" s="95">
        <v>821</v>
      </c>
      <c r="C826" s="83" t="s">
        <v>985</v>
      </c>
      <c r="D826" s="83" t="s">
        <v>958</v>
      </c>
      <c r="E826" s="83" t="s">
        <v>985</v>
      </c>
      <c r="F826" s="83" t="s">
        <v>92</v>
      </c>
      <c r="G826" s="85" t="s">
        <v>81</v>
      </c>
      <c r="H826" s="89" t="s">
        <v>93</v>
      </c>
      <c r="I826" s="86" t="s">
        <v>76</v>
      </c>
      <c r="J826" s="158">
        <v>0</v>
      </c>
      <c r="K826" s="96">
        <v>0</v>
      </c>
      <c r="L826" s="48">
        <f t="shared" si="14"/>
        <v>0</v>
      </c>
      <c r="M826" s="94"/>
      <c r="N826" s="97" t="s">
        <v>73</v>
      </c>
      <c r="O826" s="97" t="s">
        <v>73</v>
      </c>
      <c r="P826" s="97" t="s">
        <v>73</v>
      </c>
    </row>
    <row r="827" spans="2:16" s="12" customFormat="1" ht="25.5" x14ac:dyDescent="0.25">
      <c r="B827" s="95">
        <v>822</v>
      </c>
      <c r="C827" s="83" t="s">
        <v>986</v>
      </c>
      <c r="D827" s="83" t="s">
        <v>958</v>
      </c>
      <c r="E827" s="83" t="s">
        <v>986</v>
      </c>
      <c r="F827" s="83" t="s">
        <v>92</v>
      </c>
      <c r="G827" s="85" t="s">
        <v>81</v>
      </c>
      <c r="H827" s="89" t="s">
        <v>93</v>
      </c>
      <c r="I827" s="86" t="s">
        <v>76</v>
      </c>
      <c r="J827" s="158">
        <v>0</v>
      </c>
      <c r="K827" s="96">
        <v>0</v>
      </c>
      <c r="L827" s="48">
        <f t="shared" si="14"/>
        <v>0</v>
      </c>
      <c r="M827" s="94"/>
      <c r="N827" s="97" t="s">
        <v>73</v>
      </c>
      <c r="O827" s="97" t="s">
        <v>73</v>
      </c>
      <c r="P827" s="97" t="s">
        <v>73</v>
      </c>
    </row>
    <row r="828" spans="2:16" s="12" customFormat="1" ht="25.5" x14ac:dyDescent="0.25">
      <c r="B828" s="95">
        <v>823</v>
      </c>
      <c r="C828" s="83" t="s">
        <v>987</v>
      </c>
      <c r="D828" s="83" t="s">
        <v>958</v>
      </c>
      <c r="E828" s="83" t="s">
        <v>987</v>
      </c>
      <c r="F828" s="83" t="s">
        <v>92</v>
      </c>
      <c r="G828" s="85" t="s">
        <v>81</v>
      </c>
      <c r="H828" s="89" t="s">
        <v>93</v>
      </c>
      <c r="I828" s="86" t="s">
        <v>76</v>
      </c>
      <c r="J828" s="158">
        <v>0</v>
      </c>
      <c r="K828" s="96">
        <v>0</v>
      </c>
      <c r="L828" s="48">
        <f t="shared" si="14"/>
        <v>0</v>
      </c>
      <c r="M828" s="94"/>
      <c r="N828" s="97" t="s">
        <v>73</v>
      </c>
      <c r="O828" s="97" t="s">
        <v>73</v>
      </c>
      <c r="P828" s="97" t="s">
        <v>73</v>
      </c>
    </row>
    <row r="829" spans="2:16" s="12" customFormat="1" ht="38.25" x14ac:dyDescent="0.25">
      <c r="B829" s="95">
        <v>824</v>
      </c>
      <c r="C829" s="83" t="s">
        <v>988</v>
      </c>
      <c r="D829" s="83" t="s">
        <v>958</v>
      </c>
      <c r="E829" s="83" t="s">
        <v>988</v>
      </c>
      <c r="F829" s="83" t="s">
        <v>92</v>
      </c>
      <c r="G829" s="85" t="s">
        <v>81</v>
      </c>
      <c r="H829" s="89" t="s">
        <v>93</v>
      </c>
      <c r="I829" s="86" t="s">
        <v>76</v>
      </c>
      <c r="J829" s="158">
        <v>0</v>
      </c>
      <c r="K829" s="96">
        <v>0</v>
      </c>
      <c r="L829" s="48">
        <f t="shared" si="14"/>
        <v>0</v>
      </c>
      <c r="M829" s="94"/>
      <c r="N829" s="97" t="s">
        <v>73</v>
      </c>
      <c r="O829" s="97" t="s">
        <v>73</v>
      </c>
      <c r="P829" s="97" t="s">
        <v>73</v>
      </c>
    </row>
    <row r="830" spans="2:16" s="12" customFormat="1" ht="25.5" x14ac:dyDescent="0.25">
      <c r="B830" s="95">
        <v>825</v>
      </c>
      <c r="C830" s="83" t="s">
        <v>989</v>
      </c>
      <c r="D830" s="83" t="s">
        <v>958</v>
      </c>
      <c r="E830" s="83" t="s">
        <v>989</v>
      </c>
      <c r="F830" s="83" t="s">
        <v>92</v>
      </c>
      <c r="G830" s="85" t="s">
        <v>81</v>
      </c>
      <c r="H830" s="89" t="s">
        <v>93</v>
      </c>
      <c r="I830" s="86" t="s">
        <v>76</v>
      </c>
      <c r="J830" s="158">
        <v>0</v>
      </c>
      <c r="K830" s="96">
        <v>0</v>
      </c>
      <c r="L830" s="48">
        <f t="shared" si="14"/>
        <v>0</v>
      </c>
      <c r="M830" s="94"/>
      <c r="N830" s="97" t="s">
        <v>73</v>
      </c>
      <c r="O830" s="97" t="s">
        <v>73</v>
      </c>
      <c r="P830" s="97" t="s">
        <v>73</v>
      </c>
    </row>
    <row r="831" spans="2:16" s="12" customFormat="1" ht="25.5" x14ac:dyDescent="0.25">
      <c r="B831" s="95">
        <v>826</v>
      </c>
      <c r="C831" s="83" t="s">
        <v>990</v>
      </c>
      <c r="D831" s="83" t="s">
        <v>958</v>
      </c>
      <c r="E831" s="83" t="s">
        <v>990</v>
      </c>
      <c r="F831" s="83" t="s">
        <v>92</v>
      </c>
      <c r="G831" s="85" t="s">
        <v>81</v>
      </c>
      <c r="H831" s="89" t="s">
        <v>93</v>
      </c>
      <c r="I831" s="86" t="s">
        <v>76</v>
      </c>
      <c r="J831" s="158">
        <v>0</v>
      </c>
      <c r="K831" s="96">
        <v>0</v>
      </c>
      <c r="L831" s="48">
        <f t="shared" si="14"/>
        <v>0</v>
      </c>
      <c r="M831" s="94"/>
      <c r="N831" s="97" t="s">
        <v>73</v>
      </c>
      <c r="O831" s="97" t="s">
        <v>73</v>
      </c>
      <c r="P831" s="97" t="s">
        <v>73</v>
      </c>
    </row>
    <row r="832" spans="2:16" s="12" customFormat="1" ht="38.25" x14ac:dyDescent="0.25">
      <c r="B832" s="95">
        <v>827</v>
      </c>
      <c r="C832" s="83" t="s">
        <v>991</v>
      </c>
      <c r="D832" s="83" t="s">
        <v>958</v>
      </c>
      <c r="E832" s="83" t="s">
        <v>991</v>
      </c>
      <c r="F832" s="83" t="s">
        <v>92</v>
      </c>
      <c r="G832" s="85" t="s">
        <v>81</v>
      </c>
      <c r="H832" s="89" t="s">
        <v>93</v>
      </c>
      <c r="I832" s="86" t="s">
        <v>76</v>
      </c>
      <c r="J832" s="158">
        <v>0</v>
      </c>
      <c r="K832" s="96">
        <v>0</v>
      </c>
      <c r="L832" s="48">
        <f t="shared" si="14"/>
        <v>0</v>
      </c>
      <c r="M832" s="94"/>
      <c r="N832" s="97" t="s">
        <v>73</v>
      </c>
      <c r="O832" s="97" t="s">
        <v>73</v>
      </c>
      <c r="P832" s="97" t="s">
        <v>73</v>
      </c>
    </row>
    <row r="833" spans="2:16" s="12" customFormat="1" ht="38.25" x14ac:dyDescent="0.25">
      <c r="B833" s="95">
        <v>828</v>
      </c>
      <c r="C833" s="83" t="s">
        <v>992</v>
      </c>
      <c r="D833" s="83" t="s">
        <v>958</v>
      </c>
      <c r="E833" s="83" t="s">
        <v>992</v>
      </c>
      <c r="F833" s="83" t="s">
        <v>92</v>
      </c>
      <c r="G833" s="85" t="s">
        <v>81</v>
      </c>
      <c r="H833" s="89" t="s">
        <v>93</v>
      </c>
      <c r="I833" s="86" t="s">
        <v>76</v>
      </c>
      <c r="J833" s="158">
        <v>0</v>
      </c>
      <c r="K833" s="96">
        <v>0</v>
      </c>
      <c r="L833" s="48">
        <f t="shared" si="14"/>
        <v>0</v>
      </c>
      <c r="M833" s="94"/>
      <c r="N833" s="97" t="s">
        <v>73</v>
      </c>
      <c r="O833" s="97" t="s">
        <v>73</v>
      </c>
      <c r="P833" s="97" t="s">
        <v>73</v>
      </c>
    </row>
    <row r="834" spans="2:16" s="12" customFormat="1" ht="38.25" x14ac:dyDescent="0.25">
      <c r="B834" s="95">
        <v>829</v>
      </c>
      <c r="C834" s="83" t="s">
        <v>993</v>
      </c>
      <c r="D834" s="83" t="s">
        <v>958</v>
      </c>
      <c r="E834" s="83" t="s">
        <v>993</v>
      </c>
      <c r="F834" s="83" t="s">
        <v>92</v>
      </c>
      <c r="G834" s="85" t="s">
        <v>81</v>
      </c>
      <c r="H834" s="89" t="s">
        <v>93</v>
      </c>
      <c r="I834" s="86" t="s">
        <v>76</v>
      </c>
      <c r="J834" s="158">
        <v>0</v>
      </c>
      <c r="K834" s="96">
        <v>0</v>
      </c>
      <c r="L834" s="48">
        <f t="shared" si="14"/>
        <v>0</v>
      </c>
      <c r="M834" s="94"/>
      <c r="N834" s="97" t="s">
        <v>73</v>
      </c>
      <c r="O834" s="97" t="s">
        <v>73</v>
      </c>
      <c r="P834" s="97" t="s">
        <v>73</v>
      </c>
    </row>
    <row r="835" spans="2:16" s="12" customFormat="1" ht="51" x14ac:dyDescent="0.25">
      <c r="B835" s="95">
        <v>830</v>
      </c>
      <c r="C835" s="83" t="s">
        <v>994</v>
      </c>
      <c r="D835" s="83" t="s">
        <v>958</v>
      </c>
      <c r="E835" s="83" t="s">
        <v>994</v>
      </c>
      <c r="F835" s="83" t="s">
        <v>92</v>
      </c>
      <c r="G835" s="85" t="s">
        <v>81</v>
      </c>
      <c r="H835" s="89" t="s">
        <v>93</v>
      </c>
      <c r="I835" s="86" t="s">
        <v>76</v>
      </c>
      <c r="J835" s="158">
        <v>0</v>
      </c>
      <c r="K835" s="96">
        <v>0</v>
      </c>
      <c r="L835" s="48">
        <f t="shared" si="14"/>
        <v>0</v>
      </c>
      <c r="M835" s="94"/>
      <c r="N835" s="97" t="s">
        <v>73</v>
      </c>
      <c r="O835" s="97" t="s">
        <v>73</v>
      </c>
      <c r="P835" s="97" t="s">
        <v>73</v>
      </c>
    </row>
    <row r="836" spans="2:16" s="12" customFormat="1" ht="38.25" x14ac:dyDescent="0.25">
      <c r="B836" s="95">
        <v>831</v>
      </c>
      <c r="C836" s="83" t="s">
        <v>995</v>
      </c>
      <c r="D836" s="83" t="s">
        <v>958</v>
      </c>
      <c r="E836" s="83" t="s">
        <v>995</v>
      </c>
      <c r="F836" s="83" t="s">
        <v>92</v>
      </c>
      <c r="G836" s="85" t="s">
        <v>81</v>
      </c>
      <c r="H836" s="89" t="s">
        <v>93</v>
      </c>
      <c r="I836" s="86" t="s">
        <v>76</v>
      </c>
      <c r="J836" s="158">
        <v>0</v>
      </c>
      <c r="K836" s="96">
        <v>0</v>
      </c>
      <c r="L836" s="48">
        <f t="shared" si="14"/>
        <v>0</v>
      </c>
      <c r="M836" s="94"/>
      <c r="N836" s="97" t="s">
        <v>73</v>
      </c>
      <c r="O836" s="97" t="s">
        <v>73</v>
      </c>
      <c r="P836" s="97" t="s">
        <v>73</v>
      </c>
    </row>
    <row r="837" spans="2:16" s="12" customFormat="1" x14ac:dyDescent="0.25">
      <c r="B837" s="95">
        <v>832</v>
      </c>
      <c r="C837" s="83" t="s">
        <v>996</v>
      </c>
      <c r="D837" s="83" t="s">
        <v>958</v>
      </c>
      <c r="E837" s="83" t="s">
        <v>996</v>
      </c>
      <c r="F837" s="83" t="s">
        <v>92</v>
      </c>
      <c r="G837" s="85" t="s">
        <v>81</v>
      </c>
      <c r="H837" s="89" t="s">
        <v>93</v>
      </c>
      <c r="I837" s="86" t="s">
        <v>76</v>
      </c>
      <c r="J837" s="158">
        <v>0</v>
      </c>
      <c r="K837" s="96">
        <v>0</v>
      </c>
      <c r="L837" s="48">
        <f t="shared" si="14"/>
        <v>0</v>
      </c>
      <c r="M837" s="94"/>
      <c r="N837" s="97" t="s">
        <v>73</v>
      </c>
      <c r="O837" s="97" t="s">
        <v>73</v>
      </c>
      <c r="P837" s="97" t="s">
        <v>73</v>
      </c>
    </row>
    <row r="838" spans="2:16" s="12" customFormat="1" ht="25.5" x14ac:dyDescent="0.25">
      <c r="B838" s="95">
        <v>833</v>
      </c>
      <c r="C838" s="83" t="s">
        <v>997</v>
      </c>
      <c r="D838" s="83" t="s">
        <v>958</v>
      </c>
      <c r="E838" s="83" t="s">
        <v>997</v>
      </c>
      <c r="F838" s="83" t="s">
        <v>92</v>
      </c>
      <c r="G838" s="85" t="s">
        <v>81</v>
      </c>
      <c r="H838" s="89" t="s">
        <v>93</v>
      </c>
      <c r="I838" s="86" t="s">
        <v>76</v>
      </c>
      <c r="J838" s="158">
        <v>0</v>
      </c>
      <c r="K838" s="96">
        <v>0</v>
      </c>
      <c r="L838" s="48">
        <f t="shared" si="14"/>
        <v>0</v>
      </c>
      <c r="M838" s="94"/>
      <c r="N838" s="97" t="s">
        <v>73</v>
      </c>
      <c r="O838" s="97" t="s">
        <v>73</v>
      </c>
      <c r="P838" s="97" t="s">
        <v>73</v>
      </c>
    </row>
    <row r="839" spans="2:16" s="12" customFormat="1" x14ac:dyDescent="0.25">
      <c r="B839" s="95">
        <v>834</v>
      </c>
      <c r="C839" s="83" t="s">
        <v>998</v>
      </c>
      <c r="D839" s="83" t="s">
        <v>958</v>
      </c>
      <c r="E839" s="83" t="s">
        <v>998</v>
      </c>
      <c r="F839" s="83" t="s">
        <v>92</v>
      </c>
      <c r="G839" s="85" t="s">
        <v>81</v>
      </c>
      <c r="H839" s="89" t="s">
        <v>93</v>
      </c>
      <c r="I839" s="86" t="s">
        <v>76</v>
      </c>
      <c r="J839" s="158">
        <v>0</v>
      </c>
      <c r="K839" s="96">
        <v>0</v>
      </c>
      <c r="L839" s="48">
        <f t="shared" ref="L839:L898" si="15">IF(J839="","",(J839-(J839*K839)))</f>
        <v>0</v>
      </c>
      <c r="M839" s="94"/>
      <c r="N839" s="97" t="s">
        <v>73</v>
      </c>
      <c r="O839" s="97" t="s">
        <v>73</v>
      </c>
      <c r="P839" s="97" t="s">
        <v>73</v>
      </c>
    </row>
    <row r="840" spans="2:16" s="12" customFormat="1" ht="25.5" x14ac:dyDescent="0.25">
      <c r="B840" s="95">
        <v>835</v>
      </c>
      <c r="C840" s="83" t="s">
        <v>999</v>
      </c>
      <c r="D840" s="83" t="s">
        <v>958</v>
      </c>
      <c r="E840" s="83" t="s">
        <v>999</v>
      </c>
      <c r="F840" s="83" t="s">
        <v>92</v>
      </c>
      <c r="G840" s="85" t="s">
        <v>81</v>
      </c>
      <c r="H840" s="89" t="s">
        <v>93</v>
      </c>
      <c r="I840" s="86" t="s">
        <v>76</v>
      </c>
      <c r="J840" s="158">
        <v>0</v>
      </c>
      <c r="K840" s="96">
        <v>0</v>
      </c>
      <c r="L840" s="48">
        <f t="shared" si="15"/>
        <v>0</v>
      </c>
      <c r="M840" s="94"/>
      <c r="N840" s="97" t="s">
        <v>73</v>
      </c>
      <c r="O840" s="97" t="s">
        <v>73</v>
      </c>
      <c r="P840" s="97" t="s">
        <v>73</v>
      </c>
    </row>
    <row r="841" spans="2:16" s="12" customFormat="1" ht="25.5" x14ac:dyDescent="0.25">
      <c r="B841" s="95">
        <v>836</v>
      </c>
      <c r="C841" s="83" t="s">
        <v>1000</v>
      </c>
      <c r="D841" s="83" t="s">
        <v>958</v>
      </c>
      <c r="E841" s="83" t="s">
        <v>1000</v>
      </c>
      <c r="F841" s="83" t="s">
        <v>92</v>
      </c>
      <c r="G841" s="85" t="s">
        <v>81</v>
      </c>
      <c r="H841" s="89" t="s">
        <v>93</v>
      </c>
      <c r="I841" s="86" t="s">
        <v>76</v>
      </c>
      <c r="J841" s="158">
        <v>0</v>
      </c>
      <c r="K841" s="96">
        <v>0</v>
      </c>
      <c r="L841" s="48">
        <f t="shared" si="15"/>
        <v>0</v>
      </c>
      <c r="M841" s="94"/>
      <c r="N841" s="97" t="s">
        <v>73</v>
      </c>
      <c r="O841" s="97" t="s">
        <v>73</v>
      </c>
      <c r="P841" s="97" t="s">
        <v>73</v>
      </c>
    </row>
    <row r="842" spans="2:16" s="12" customFormat="1" ht="25.5" x14ac:dyDescent="0.25">
      <c r="B842" s="95">
        <v>837</v>
      </c>
      <c r="C842" s="83" t="s">
        <v>1001</v>
      </c>
      <c r="D842" s="83" t="s">
        <v>958</v>
      </c>
      <c r="E842" s="83" t="s">
        <v>1001</v>
      </c>
      <c r="F842" s="83" t="s">
        <v>92</v>
      </c>
      <c r="G842" s="85" t="s">
        <v>81</v>
      </c>
      <c r="H842" s="89" t="s">
        <v>93</v>
      </c>
      <c r="I842" s="86" t="s">
        <v>76</v>
      </c>
      <c r="J842" s="158">
        <v>0</v>
      </c>
      <c r="K842" s="96">
        <v>0</v>
      </c>
      <c r="L842" s="48">
        <f t="shared" si="15"/>
        <v>0</v>
      </c>
      <c r="M842" s="94"/>
      <c r="N842" s="97" t="s">
        <v>73</v>
      </c>
      <c r="O842" s="97" t="s">
        <v>73</v>
      </c>
      <c r="P842" s="97" t="s">
        <v>73</v>
      </c>
    </row>
    <row r="843" spans="2:16" s="12" customFormat="1" ht="25.5" x14ac:dyDescent="0.25">
      <c r="B843" s="95">
        <v>838</v>
      </c>
      <c r="C843" s="83" t="s">
        <v>1002</v>
      </c>
      <c r="D843" s="83" t="s">
        <v>958</v>
      </c>
      <c r="E843" s="83" t="s">
        <v>1002</v>
      </c>
      <c r="F843" s="83" t="s">
        <v>92</v>
      </c>
      <c r="G843" s="85" t="s">
        <v>81</v>
      </c>
      <c r="H843" s="89" t="s">
        <v>93</v>
      </c>
      <c r="I843" s="86" t="s">
        <v>76</v>
      </c>
      <c r="J843" s="158">
        <v>0</v>
      </c>
      <c r="K843" s="96">
        <v>0</v>
      </c>
      <c r="L843" s="48">
        <f t="shared" si="15"/>
        <v>0</v>
      </c>
      <c r="M843" s="94"/>
      <c r="N843" s="97" t="s">
        <v>73</v>
      </c>
      <c r="O843" s="97" t="s">
        <v>73</v>
      </c>
      <c r="P843" s="97" t="s">
        <v>73</v>
      </c>
    </row>
    <row r="844" spans="2:16" s="12" customFormat="1" ht="38.25" x14ac:dyDescent="0.25">
      <c r="B844" s="95">
        <v>839</v>
      </c>
      <c r="C844" s="83" t="s">
        <v>1003</v>
      </c>
      <c r="D844" s="83" t="s">
        <v>958</v>
      </c>
      <c r="E844" s="83" t="s">
        <v>1003</v>
      </c>
      <c r="F844" s="83" t="s">
        <v>92</v>
      </c>
      <c r="G844" s="85" t="s">
        <v>81</v>
      </c>
      <c r="H844" s="89" t="s">
        <v>93</v>
      </c>
      <c r="I844" s="86" t="s">
        <v>76</v>
      </c>
      <c r="J844" s="158">
        <v>406.46</v>
      </c>
      <c r="K844" s="96">
        <v>0.23628401318702941</v>
      </c>
      <c r="L844" s="48">
        <f t="shared" si="15"/>
        <v>310.42</v>
      </c>
      <c r="M844" s="94"/>
      <c r="N844" s="97" t="s">
        <v>73</v>
      </c>
      <c r="O844" s="97" t="s">
        <v>73</v>
      </c>
      <c r="P844" s="97" t="s">
        <v>73</v>
      </c>
    </row>
    <row r="845" spans="2:16" s="12" customFormat="1" ht="25.5" x14ac:dyDescent="0.25">
      <c r="B845" s="95">
        <v>840</v>
      </c>
      <c r="C845" s="83" t="s">
        <v>1004</v>
      </c>
      <c r="D845" s="83" t="s">
        <v>958</v>
      </c>
      <c r="E845" s="83" t="s">
        <v>1004</v>
      </c>
      <c r="F845" s="83" t="s">
        <v>92</v>
      </c>
      <c r="G845" s="85" t="s">
        <v>81</v>
      </c>
      <c r="H845" s="89" t="s">
        <v>93</v>
      </c>
      <c r="I845" s="86" t="s">
        <v>76</v>
      </c>
      <c r="J845" s="158">
        <v>65.63</v>
      </c>
      <c r="K845" s="96">
        <v>0.22723292469352019</v>
      </c>
      <c r="L845" s="48">
        <f t="shared" si="15"/>
        <v>50.716703152364268</v>
      </c>
      <c r="M845" s="94"/>
      <c r="N845" s="97" t="s">
        <v>73</v>
      </c>
      <c r="O845" s="97" t="s">
        <v>73</v>
      </c>
      <c r="P845" s="97" t="s">
        <v>73</v>
      </c>
    </row>
    <row r="846" spans="2:16" s="12" customFormat="1" ht="25.5" x14ac:dyDescent="0.25">
      <c r="B846" s="95">
        <v>841</v>
      </c>
      <c r="C846" s="83" t="s">
        <v>1005</v>
      </c>
      <c r="D846" s="83" t="s">
        <v>958</v>
      </c>
      <c r="E846" s="83" t="s">
        <v>1005</v>
      </c>
      <c r="F846" s="83" t="s">
        <v>92</v>
      </c>
      <c r="G846" s="85" t="s">
        <v>81</v>
      </c>
      <c r="H846" s="89" t="s">
        <v>93</v>
      </c>
      <c r="I846" s="86" t="s">
        <v>76</v>
      </c>
      <c r="J846" s="158">
        <v>22.06</v>
      </c>
      <c r="K846" s="96">
        <v>1</v>
      </c>
      <c r="L846" s="48">
        <f t="shared" si="15"/>
        <v>0</v>
      </c>
      <c r="M846" s="94"/>
      <c r="N846" s="97" t="s">
        <v>73</v>
      </c>
      <c r="O846" s="97" t="s">
        <v>73</v>
      </c>
      <c r="P846" s="97" t="s">
        <v>73</v>
      </c>
    </row>
    <row r="847" spans="2:16" s="12" customFormat="1" ht="38.25" x14ac:dyDescent="0.25">
      <c r="B847" s="95">
        <v>842</v>
      </c>
      <c r="C847" s="83" t="s">
        <v>1006</v>
      </c>
      <c r="D847" s="83" t="s">
        <v>958</v>
      </c>
      <c r="E847" s="83" t="s">
        <v>1006</v>
      </c>
      <c r="F847" s="83" t="s">
        <v>92</v>
      </c>
      <c r="G847" s="85" t="s">
        <v>81</v>
      </c>
      <c r="H847" s="89" t="s">
        <v>93</v>
      </c>
      <c r="I847" s="86" t="s">
        <v>76</v>
      </c>
      <c r="J847" s="158">
        <v>0</v>
      </c>
      <c r="K847" s="96">
        <v>0</v>
      </c>
      <c r="L847" s="48">
        <f t="shared" si="15"/>
        <v>0</v>
      </c>
      <c r="M847" s="94"/>
      <c r="N847" s="97" t="s">
        <v>73</v>
      </c>
      <c r="O847" s="97" t="s">
        <v>73</v>
      </c>
      <c r="P847" s="97" t="s">
        <v>73</v>
      </c>
    </row>
    <row r="848" spans="2:16" s="12" customFormat="1" ht="25.5" x14ac:dyDescent="0.25">
      <c r="B848" s="95">
        <v>843</v>
      </c>
      <c r="C848" s="83" t="s">
        <v>1007</v>
      </c>
      <c r="D848" s="83" t="s">
        <v>958</v>
      </c>
      <c r="E848" s="83" t="s">
        <v>1007</v>
      </c>
      <c r="F848" s="83" t="s">
        <v>92</v>
      </c>
      <c r="G848" s="85" t="s">
        <v>81</v>
      </c>
      <c r="H848" s="89" t="s">
        <v>93</v>
      </c>
      <c r="I848" s="86" t="s">
        <v>76</v>
      </c>
      <c r="J848" s="158">
        <v>0</v>
      </c>
      <c r="K848" s="96">
        <v>0</v>
      </c>
      <c r="L848" s="48">
        <f t="shared" si="15"/>
        <v>0</v>
      </c>
      <c r="M848" s="94"/>
      <c r="N848" s="97" t="s">
        <v>73</v>
      </c>
      <c r="O848" s="97" t="s">
        <v>73</v>
      </c>
      <c r="P848" s="97" t="s">
        <v>73</v>
      </c>
    </row>
    <row r="849" spans="2:16" s="12" customFormat="1" ht="38.25" x14ac:dyDescent="0.25">
      <c r="B849" s="95">
        <v>844</v>
      </c>
      <c r="C849" s="83" t="s">
        <v>1008</v>
      </c>
      <c r="D849" s="83" t="s">
        <v>958</v>
      </c>
      <c r="E849" s="83" t="s">
        <v>1008</v>
      </c>
      <c r="F849" s="83" t="s">
        <v>92</v>
      </c>
      <c r="G849" s="85" t="s">
        <v>81</v>
      </c>
      <c r="H849" s="89" t="s">
        <v>93</v>
      </c>
      <c r="I849" s="86" t="s">
        <v>76</v>
      </c>
      <c r="J849" s="158">
        <v>0</v>
      </c>
      <c r="K849" s="96">
        <v>0</v>
      </c>
      <c r="L849" s="48">
        <f t="shared" si="15"/>
        <v>0</v>
      </c>
      <c r="M849" s="94"/>
      <c r="N849" s="97" t="s">
        <v>73</v>
      </c>
      <c r="O849" s="97" t="s">
        <v>73</v>
      </c>
      <c r="P849" s="97" t="s">
        <v>73</v>
      </c>
    </row>
    <row r="850" spans="2:16" s="12" customFormat="1" ht="25.5" x14ac:dyDescent="0.25">
      <c r="B850" s="95">
        <v>845</v>
      </c>
      <c r="C850" s="83" t="s">
        <v>1009</v>
      </c>
      <c r="D850" s="83" t="s">
        <v>958</v>
      </c>
      <c r="E850" s="83" t="s">
        <v>1009</v>
      </c>
      <c r="F850" s="83" t="s">
        <v>92</v>
      </c>
      <c r="G850" s="85" t="s">
        <v>81</v>
      </c>
      <c r="H850" s="89" t="s">
        <v>93</v>
      </c>
      <c r="I850" s="86" t="s">
        <v>76</v>
      </c>
      <c r="J850" s="158">
        <v>0</v>
      </c>
      <c r="K850" s="96">
        <v>0</v>
      </c>
      <c r="L850" s="48">
        <f t="shared" si="15"/>
        <v>0</v>
      </c>
      <c r="M850" s="94"/>
      <c r="N850" s="97" t="s">
        <v>73</v>
      </c>
      <c r="O850" s="97" t="s">
        <v>73</v>
      </c>
      <c r="P850" s="97" t="s">
        <v>73</v>
      </c>
    </row>
    <row r="851" spans="2:16" s="12" customFormat="1" ht="25.5" x14ac:dyDescent="0.25">
      <c r="B851" s="95">
        <v>846</v>
      </c>
      <c r="C851" s="83" t="s">
        <v>1010</v>
      </c>
      <c r="D851" s="83" t="s">
        <v>958</v>
      </c>
      <c r="E851" s="83" t="s">
        <v>1010</v>
      </c>
      <c r="F851" s="83" t="s">
        <v>92</v>
      </c>
      <c r="G851" s="85" t="s">
        <v>81</v>
      </c>
      <c r="H851" s="89" t="s">
        <v>93</v>
      </c>
      <c r="I851" s="86" t="s">
        <v>76</v>
      </c>
      <c r="J851" s="158">
        <v>0</v>
      </c>
      <c r="K851" s="96">
        <v>0</v>
      </c>
      <c r="L851" s="48">
        <f t="shared" si="15"/>
        <v>0</v>
      </c>
      <c r="M851" s="94"/>
      <c r="N851" s="97" t="s">
        <v>73</v>
      </c>
      <c r="O851" s="97" t="s">
        <v>73</v>
      </c>
      <c r="P851" s="97" t="s">
        <v>73</v>
      </c>
    </row>
    <row r="852" spans="2:16" s="12" customFormat="1" ht="25.5" x14ac:dyDescent="0.25">
      <c r="B852" s="95">
        <v>847</v>
      </c>
      <c r="C852" s="83" t="s">
        <v>1011</v>
      </c>
      <c r="D852" s="83" t="s">
        <v>958</v>
      </c>
      <c r="E852" s="83" t="s">
        <v>1011</v>
      </c>
      <c r="F852" s="83" t="s">
        <v>92</v>
      </c>
      <c r="G852" s="85" t="s">
        <v>81</v>
      </c>
      <c r="H852" s="89" t="s">
        <v>93</v>
      </c>
      <c r="I852" s="86" t="s">
        <v>76</v>
      </c>
      <c r="J852" s="158">
        <v>0</v>
      </c>
      <c r="K852" s="96">
        <v>0</v>
      </c>
      <c r="L852" s="48">
        <f t="shared" si="15"/>
        <v>0</v>
      </c>
      <c r="M852" s="94"/>
      <c r="N852" s="97" t="s">
        <v>73</v>
      </c>
      <c r="O852" s="97" t="s">
        <v>73</v>
      </c>
      <c r="P852" s="97" t="s">
        <v>73</v>
      </c>
    </row>
    <row r="853" spans="2:16" s="12" customFormat="1" ht="25.5" x14ac:dyDescent="0.25">
      <c r="B853" s="95">
        <v>848</v>
      </c>
      <c r="C853" s="83" t="s">
        <v>1012</v>
      </c>
      <c r="D853" s="83" t="s">
        <v>958</v>
      </c>
      <c r="E853" s="83" t="s">
        <v>1012</v>
      </c>
      <c r="F853" s="83" t="s">
        <v>92</v>
      </c>
      <c r="G853" s="85" t="s">
        <v>81</v>
      </c>
      <c r="H853" s="89" t="s">
        <v>93</v>
      </c>
      <c r="I853" s="86" t="s">
        <v>76</v>
      </c>
      <c r="J853" s="158">
        <v>0</v>
      </c>
      <c r="K853" s="96">
        <v>0</v>
      </c>
      <c r="L853" s="48">
        <f t="shared" si="15"/>
        <v>0</v>
      </c>
      <c r="M853" s="94"/>
      <c r="N853" s="97" t="s">
        <v>73</v>
      </c>
      <c r="O853" s="97" t="s">
        <v>73</v>
      </c>
      <c r="P853" s="97" t="s">
        <v>73</v>
      </c>
    </row>
    <row r="854" spans="2:16" s="12" customFormat="1" ht="25.5" x14ac:dyDescent="0.25">
      <c r="B854" s="95">
        <v>849</v>
      </c>
      <c r="C854" s="83" t="s">
        <v>1013</v>
      </c>
      <c r="D854" s="83" t="s">
        <v>958</v>
      </c>
      <c r="E854" s="83" t="s">
        <v>1013</v>
      </c>
      <c r="F854" s="83" t="s">
        <v>92</v>
      </c>
      <c r="G854" s="85" t="s">
        <v>81</v>
      </c>
      <c r="H854" s="89" t="s">
        <v>93</v>
      </c>
      <c r="I854" s="86" t="s">
        <v>76</v>
      </c>
      <c r="J854" s="158">
        <v>0</v>
      </c>
      <c r="K854" s="96">
        <v>0</v>
      </c>
      <c r="L854" s="48">
        <f t="shared" si="15"/>
        <v>0</v>
      </c>
      <c r="M854" s="94"/>
      <c r="N854" s="97" t="s">
        <v>73</v>
      </c>
      <c r="O854" s="97" t="s">
        <v>73</v>
      </c>
      <c r="P854" s="97" t="s">
        <v>73</v>
      </c>
    </row>
    <row r="855" spans="2:16" s="12" customFormat="1" ht="25.5" x14ac:dyDescent="0.25">
      <c r="B855" s="95">
        <v>850</v>
      </c>
      <c r="C855" s="83" t="s">
        <v>1014</v>
      </c>
      <c r="D855" s="83" t="s">
        <v>958</v>
      </c>
      <c r="E855" s="83" t="s">
        <v>1014</v>
      </c>
      <c r="F855" s="83" t="s">
        <v>92</v>
      </c>
      <c r="G855" s="85" t="s">
        <v>81</v>
      </c>
      <c r="H855" s="89" t="s">
        <v>93</v>
      </c>
      <c r="I855" s="86" t="s">
        <v>76</v>
      </c>
      <c r="J855" s="158">
        <v>8.31</v>
      </c>
      <c r="K855" s="96">
        <v>0.18772563176895313</v>
      </c>
      <c r="L855" s="48">
        <f t="shared" si="15"/>
        <v>6.75</v>
      </c>
      <c r="M855" s="94"/>
      <c r="N855" s="97" t="s">
        <v>73</v>
      </c>
      <c r="O855" s="97" t="s">
        <v>73</v>
      </c>
      <c r="P855" s="97" t="s">
        <v>73</v>
      </c>
    </row>
    <row r="856" spans="2:16" s="12" customFormat="1" ht="38.25" x14ac:dyDescent="0.25">
      <c r="B856" s="95">
        <v>851</v>
      </c>
      <c r="C856" s="83" t="s">
        <v>1015</v>
      </c>
      <c r="D856" s="83" t="s">
        <v>958</v>
      </c>
      <c r="E856" s="83" t="s">
        <v>1015</v>
      </c>
      <c r="F856" s="83" t="s">
        <v>92</v>
      </c>
      <c r="G856" s="85" t="s">
        <v>81</v>
      </c>
      <c r="H856" s="89" t="s">
        <v>93</v>
      </c>
      <c r="I856" s="86" t="s">
        <v>76</v>
      </c>
      <c r="J856" s="158">
        <v>0</v>
      </c>
      <c r="K856" s="96">
        <v>0</v>
      </c>
      <c r="L856" s="48">
        <f t="shared" si="15"/>
        <v>0</v>
      </c>
      <c r="M856" s="94"/>
      <c r="N856" s="97" t="s">
        <v>73</v>
      </c>
      <c r="O856" s="97" t="s">
        <v>73</v>
      </c>
      <c r="P856" s="97" t="s">
        <v>73</v>
      </c>
    </row>
    <row r="857" spans="2:16" s="12" customFormat="1" ht="25.5" x14ac:dyDescent="0.25">
      <c r="B857" s="95">
        <v>852</v>
      </c>
      <c r="C857" s="83" t="s">
        <v>1016</v>
      </c>
      <c r="D857" s="83" t="s">
        <v>958</v>
      </c>
      <c r="E857" s="83" t="s">
        <v>1016</v>
      </c>
      <c r="F857" s="83" t="s">
        <v>92</v>
      </c>
      <c r="G857" s="85" t="s">
        <v>81</v>
      </c>
      <c r="H857" s="89" t="s">
        <v>93</v>
      </c>
      <c r="I857" s="86" t="s">
        <v>76</v>
      </c>
      <c r="J857" s="158">
        <v>0</v>
      </c>
      <c r="K857" s="96">
        <v>0</v>
      </c>
      <c r="L857" s="48">
        <f t="shared" si="15"/>
        <v>0</v>
      </c>
      <c r="M857" s="94"/>
      <c r="N857" s="97" t="s">
        <v>73</v>
      </c>
      <c r="O857" s="97" t="s">
        <v>73</v>
      </c>
      <c r="P857" s="97" t="s">
        <v>73</v>
      </c>
    </row>
    <row r="858" spans="2:16" s="12" customFormat="1" ht="25.5" x14ac:dyDescent="0.25">
      <c r="B858" s="95">
        <v>853</v>
      </c>
      <c r="C858" s="83" t="s">
        <v>1017</v>
      </c>
      <c r="D858" s="83" t="s">
        <v>958</v>
      </c>
      <c r="E858" s="83" t="s">
        <v>1017</v>
      </c>
      <c r="F858" s="83" t="s">
        <v>92</v>
      </c>
      <c r="G858" s="85" t="s">
        <v>81</v>
      </c>
      <c r="H858" s="89" t="s">
        <v>93</v>
      </c>
      <c r="I858" s="86" t="s">
        <v>76</v>
      </c>
      <c r="J858" s="158">
        <v>1.5</v>
      </c>
      <c r="K858" s="96">
        <v>0</v>
      </c>
      <c r="L858" s="48">
        <f t="shared" si="15"/>
        <v>1.5</v>
      </c>
      <c r="M858" s="94"/>
      <c r="N858" s="97" t="s">
        <v>73</v>
      </c>
      <c r="O858" s="97" t="s">
        <v>73</v>
      </c>
      <c r="P858" s="97" t="s">
        <v>73</v>
      </c>
    </row>
    <row r="859" spans="2:16" s="12" customFormat="1" ht="25.5" x14ac:dyDescent="0.25">
      <c r="B859" s="95">
        <v>854</v>
      </c>
      <c r="C859" s="83" t="s">
        <v>1018</v>
      </c>
      <c r="D859" s="83" t="s">
        <v>958</v>
      </c>
      <c r="E859" s="83" t="s">
        <v>1018</v>
      </c>
      <c r="F859" s="83" t="s">
        <v>92</v>
      </c>
      <c r="G859" s="85" t="s">
        <v>81</v>
      </c>
      <c r="H859" s="89" t="s">
        <v>93</v>
      </c>
      <c r="I859" s="86" t="s">
        <v>76</v>
      </c>
      <c r="J859" s="158">
        <v>0</v>
      </c>
      <c r="K859" s="96">
        <v>0</v>
      </c>
      <c r="L859" s="48">
        <f t="shared" si="15"/>
        <v>0</v>
      </c>
      <c r="M859" s="94"/>
      <c r="N859" s="97" t="s">
        <v>73</v>
      </c>
      <c r="O859" s="97" t="s">
        <v>73</v>
      </c>
      <c r="P859" s="97" t="s">
        <v>73</v>
      </c>
    </row>
    <row r="860" spans="2:16" s="12" customFormat="1" ht="38.25" x14ac:dyDescent="0.25">
      <c r="B860" s="95">
        <v>855</v>
      </c>
      <c r="C860" s="83" t="s">
        <v>1019</v>
      </c>
      <c r="D860" s="83" t="s">
        <v>958</v>
      </c>
      <c r="E860" s="83" t="s">
        <v>1019</v>
      </c>
      <c r="F860" s="83" t="s">
        <v>92</v>
      </c>
      <c r="G860" s="85" t="s">
        <v>81</v>
      </c>
      <c r="H860" s="89" t="s">
        <v>93</v>
      </c>
      <c r="I860" s="86" t="s">
        <v>76</v>
      </c>
      <c r="J860" s="158">
        <v>0</v>
      </c>
      <c r="K860" s="96">
        <v>0</v>
      </c>
      <c r="L860" s="48">
        <f t="shared" si="15"/>
        <v>0</v>
      </c>
      <c r="M860" s="94"/>
      <c r="N860" s="97" t="s">
        <v>73</v>
      </c>
      <c r="O860" s="97" t="s">
        <v>73</v>
      </c>
      <c r="P860" s="97" t="s">
        <v>73</v>
      </c>
    </row>
    <row r="861" spans="2:16" s="12" customFormat="1" ht="25.5" x14ac:dyDescent="0.25">
      <c r="B861" s="95">
        <v>856</v>
      </c>
      <c r="C861" s="83" t="s">
        <v>1020</v>
      </c>
      <c r="D861" s="83" t="s">
        <v>958</v>
      </c>
      <c r="E861" s="83" t="s">
        <v>1020</v>
      </c>
      <c r="F861" s="83" t="s">
        <v>92</v>
      </c>
      <c r="G861" s="85" t="s">
        <v>81</v>
      </c>
      <c r="H861" s="89" t="s">
        <v>93</v>
      </c>
      <c r="I861" s="86" t="s">
        <v>76</v>
      </c>
      <c r="J861" s="158">
        <v>0.52</v>
      </c>
      <c r="K861" s="96">
        <v>1</v>
      </c>
      <c r="L861" s="48">
        <f t="shared" si="15"/>
        <v>0</v>
      </c>
      <c r="M861" s="94"/>
      <c r="N861" s="97" t="s">
        <v>73</v>
      </c>
      <c r="O861" s="97" t="s">
        <v>73</v>
      </c>
      <c r="P861" s="97" t="s">
        <v>73</v>
      </c>
    </row>
    <row r="862" spans="2:16" s="12" customFormat="1" ht="25.5" x14ac:dyDescent="0.25">
      <c r="B862" s="95">
        <v>857</v>
      </c>
      <c r="C862" s="83" t="s">
        <v>1021</v>
      </c>
      <c r="D862" s="83" t="s">
        <v>958</v>
      </c>
      <c r="E862" s="83" t="s">
        <v>1021</v>
      </c>
      <c r="F862" s="83" t="s">
        <v>92</v>
      </c>
      <c r="G862" s="85" t="s">
        <v>81</v>
      </c>
      <c r="H862" s="89" t="s">
        <v>93</v>
      </c>
      <c r="I862" s="86" t="s">
        <v>76</v>
      </c>
      <c r="J862" s="158">
        <v>194.14</v>
      </c>
      <c r="K862" s="96">
        <v>1</v>
      </c>
      <c r="L862" s="48">
        <f t="shared" si="15"/>
        <v>0</v>
      </c>
      <c r="M862" s="94"/>
      <c r="N862" s="97" t="s">
        <v>73</v>
      </c>
      <c r="O862" s="97" t="s">
        <v>73</v>
      </c>
      <c r="P862" s="97" t="s">
        <v>73</v>
      </c>
    </row>
    <row r="863" spans="2:16" s="12" customFormat="1" ht="25.5" x14ac:dyDescent="0.25">
      <c r="B863" s="95">
        <v>858</v>
      </c>
      <c r="C863" s="83" t="s">
        <v>1022</v>
      </c>
      <c r="D863" s="83" t="s">
        <v>958</v>
      </c>
      <c r="E863" s="83" t="s">
        <v>1022</v>
      </c>
      <c r="F863" s="83" t="s">
        <v>92</v>
      </c>
      <c r="G863" s="85" t="s">
        <v>81</v>
      </c>
      <c r="H863" s="89" t="s">
        <v>93</v>
      </c>
      <c r="I863" s="86" t="s">
        <v>76</v>
      </c>
      <c r="J863" s="158">
        <v>5.71</v>
      </c>
      <c r="K863" s="96">
        <v>0.18213660245183888</v>
      </c>
      <c r="L863" s="48">
        <f t="shared" si="15"/>
        <v>4.67</v>
      </c>
      <c r="M863" s="94"/>
      <c r="N863" s="97" t="s">
        <v>73</v>
      </c>
      <c r="O863" s="97" t="s">
        <v>73</v>
      </c>
      <c r="P863" s="97" t="s">
        <v>73</v>
      </c>
    </row>
    <row r="864" spans="2:16" s="12" customFormat="1" ht="38.25" x14ac:dyDescent="0.25">
      <c r="B864" s="95">
        <v>859</v>
      </c>
      <c r="C864" s="83" t="s">
        <v>1023</v>
      </c>
      <c r="D864" s="83" t="s">
        <v>958</v>
      </c>
      <c r="E864" s="83" t="s">
        <v>1023</v>
      </c>
      <c r="F864" s="83" t="s">
        <v>92</v>
      </c>
      <c r="G864" s="85" t="s">
        <v>81</v>
      </c>
      <c r="H864" s="89" t="s">
        <v>93</v>
      </c>
      <c r="I864" s="86" t="s">
        <v>76</v>
      </c>
      <c r="J864" s="158">
        <v>16.61</v>
      </c>
      <c r="K864" s="96">
        <v>0.26550270921131852</v>
      </c>
      <c r="L864" s="48">
        <f t="shared" si="15"/>
        <v>12.2</v>
      </c>
      <c r="M864" s="94"/>
      <c r="N864" s="97" t="s">
        <v>73</v>
      </c>
      <c r="O864" s="97" t="s">
        <v>73</v>
      </c>
      <c r="P864" s="97" t="s">
        <v>73</v>
      </c>
    </row>
    <row r="865" spans="2:16" s="12" customFormat="1" ht="25.5" x14ac:dyDescent="0.25">
      <c r="B865" s="95">
        <v>860</v>
      </c>
      <c r="C865" s="83" t="s">
        <v>1024</v>
      </c>
      <c r="D865" s="83" t="s">
        <v>958</v>
      </c>
      <c r="E865" s="83" t="s">
        <v>1024</v>
      </c>
      <c r="F865" s="83" t="s">
        <v>92</v>
      </c>
      <c r="G865" s="85" t="s">
        <v>81</v>
      </c>
      <c r="H865" s="89" t="s">
        <v>93</v>
      </c>
      <c r="I865" s="86" t="s">
        <v>76</v>
      </c>
      <c r="J865" s="158">
        <v>8.82</v>
      </c>
      <c r="K865" s="96">
        <v>0.57596371882086161</v>
      </c>
      <c r="L865" s="48">
        <f t="shared" si="15"/>
        <v>3.7400000000000011</v>
      </c>
      <c r="M865" s="94"/>
      <c r="N865" s="97" t="s">
        <v>73</v>
      </c>
      <c r="O865" s="97" t="s">
        <v>73</v>
      </c>
      <c r="P865" s="97" t="s">
        <v>73</v>
      </c>
    </row>
    <row r="866" spans="2:16" s="12" customFormat="1" ht="25.5" x14ac:dyDescent="0.25">
      <c r="B866" s="95">
        <v>861</v>
      </c>
      <c r="C866" s="83" t="s">
        <v>1025</v>
      </c>
      <c r="D866" s="83" t="s">
        <v>958</v>
      </c>
      <c r="E866" s="83" t="s">
        <v>1025</v>
      </c>
      <c r="F866" s="83" t="s">
        <v>92</v>
      </c>
      <c r="G866" s="85" t="s">
        <v>81</v>
      </c>
      <c r="H866" s="89" t="s">
        <v>93</v>
      </c>
      <c r="I866" s="86" t="s">
        <v>76</v>
      </c>
      <c r="J866" s="158">
        <v>2.6</v>
      </c>
      <c r="K866" s="96">
        <v>0.28076923076923077</v>
      </c>
      <c r="L866" s="48">
        <f t="shared" si="15"/>
        <v>1.87</v>
      </c>
      <c r="M866" s="94"/>
      <c r="N866" s="97" t="s">
        <v>73</v>
      </c>
      <c r="O866" s="97" t="s">
        <v>73</v>
      </c>
      <c r="P866" s="97" t="s">
        <v>73</v>
      </c>
    </row>
    <row r="867" spans="2:16" s="12" customFormat="1" ht="25.5" x14ac:dyDescent="0.25">
      <c r="B867" s="95">
        <v>862</v>
      </c>
      <c r="C867" s="83" t="s">
        <v>1026</v>
      </c>
      <c r="D867" s="83" t="s">
        <v>958</v>
      </c>
      <c r="E867" s="83" t="s">
        <v>1026</v>
      </c>
      <c r="F867" s="83" t="s">
        <v>92</v>
      </c>
      <c r="G867" s="85" t="s">
        <v>81</v>
      </c>
      <c r="H867" s="89" t="s">
        <v>93</v>
      </c>
      <c r="I867" s="86" t="s">
        <v>76</v>
      </c>
      <c r="J867" s="158">
        <v>70.599999999999994</v>
      </c>
      <c r="K867" s="96">
        <v>5.8923512747875308E-2</v>
      </c>
      <c r="L867" s="48">
        <f t="shared" si="15"/>
        <v>66.44</v>
      </c>
      <c r="M867" s="94"/>
      <c r="N867" s="97" t="s">
        <v>73</v>
      </c>
      <c r="O867" s="97" t="s">
        <v>73</v>
      </c>
      <c r="P867" s="97" t="s">
        <v>73</v>
      </c>
    </row>
    <row r="868" spans="2:16" s="12" customFormat="1" ht="25.5" x14ac:dyDescent="0.25">
      <c r="B868" s="95">
        <v>863</v>
      </c>
      <c r="C868" s="83" t="s">
        <v>1027</v>
      </c>
      <c r="D868" s="83" t="s">
        <v>958</v>
      </c>
      <c r="E868" s="83" t="s">
        <v>1027</v>
      </c>
      <c r="F868" s="83" t="s">
        <v>92</v>
      </c>
      <c r="G868" s="85" t="s">
        <v>81</v>
      </c>
      <c r="H868" s="89" t="s">
        <v>93</v>
      </c>
      <c r="I868" s="86" t="s">
        <v>76</v>
      </c>
      <c r="J868" s="158">
        <v>1152.4000000000001</v>
      </c>
      <c r="K868" s="96">
        <v>7.6570635196112458E-2</v>
      </c>
      <c r="L868" s="48">
        <f t="shared" si="15"/>
        <v>1064.1600000000001</v>
      </c>
      <c r="M868" s="94"/>
      <c r="N868" s="97" t="s">
        <v>73</v>
      </c>
      <c r="O868" s="97" t="s">
        <v>73</v>
      </c>
      <c r="P868" s="97" t="s">
        <v>73</v>
      </c>
    </row>
    <row r="869" spans="2:16" s="12" customFormat="1" ht="25.5" x14ac:dyDescent="0.25">
      <c r="B869" s="95">
        <v>864</v>
      </c>
      <c r="C869" s="83" t="s">
        <v>1028</v>
      </c>
      <c r="D869" s="83" t="s">
        <v>958</v>
      </c>
      <c r="E869" s="83" t="s">
        <v>1028</v>
      </c>
      <c r="F869" s="83" t="s">
        <v>92</v>
      </c>
      <c r="G869" s="85" t="s">
        <v>81</v>
      </c>
      <c r="H869" s="89" t="s">
        <v>93</v>
      </c>
      <c r="I869" s="86" t="s">
        <v>76</v>
      </c>
      <c r="J869" s="158">
        <v>1095</v>
      </c>
      <c r="K869" s="96">
        <v>5.0228310502283102E-2</v>
      </c>
      <c r="L869" s="48">
        <f t="shared" si="15"/>
        <v>1040</v>
      </c>
      <c r="M869" s="94"/>
      <c r="N869" s="97" t="s">
        <v>73</v>
      </c>
      <c r="O869" s="97" t="s">
        <v>73</v>
      </c>
      <c r="P869" s="97" t="s">
        <v>73</v>
      </c>
    </row>
    <row r="870" spans="2:16" s="12" customFormat="1" ht="25.5" x14ac:dyDescent="0.25">
      <c r="B870" s="95">
        <v>865</v>
      </c>
      <c r="C870" s="83" t="s">
        <v>1029</v>
      </c>
      <c r="D870" s="83" t="s">
        <v>958</v>
      </c>
      <c r="E870" s="83" t="s">
        <v>1029</v>
      </c>
      <c r="F870" s="83" t="s">
        <v>92</v>
      </c>
      <c r="G870" s="85" t="s">
        <v>81</v>
      </c>
      <c r="H870" s="89" t="s">
        <v>93</v>
      </c>
      <c r="I870" s="86" t="s">
        <v>76</v>
      </c>
      <c r="J870" s="158">
        <v>985</v>
      </c>
      <c r="K870" s="96">
        <v>6.0913705583756347E-2</v>
      </c>
      <c r="L870" s="48">
        <f t="shared" si="15"/>
        <v>925</v>
      </c>
      <c r="M870" s="94"/>
      <c r="N870" s="97" t="s">
        <v>73</v>
      </c>
      <c r="O870" s="97" t="s">
        <v>73</v>
      </c>
      <c r="P870" s="97" t="s">
        <v>73</v>
      </c>
    </row>
    <row r="871" spans="2:16" s="12" customFormat="1" ht="25.5" x14ac:dyDescent="0.25">
      <c r="B871" s="95">
        <v>866</v>
      </c>
      <c r="C871" s="83" t="s">
        <v>1030</v>
      </c>
      <c r="D871" s="83" t="s">
        <v>958</v>
      </c>
      <c r="E871" s="83" t="s">
        <v>1030</v>
      </c>
      <c r="F871" s="83" t="s">
        <v>92</v>
      </c>
      <c r="G871" s="85" t="s">
        <v>81</v>
      </c>
      <c r="H871" s="89" t="s">
        <v>93</v>
      </c>
      <c r="I871" s="86" t="s">
        <v>76</v>
      </c>
      <c r="J871" s="158">
        <v>795</v>
      </c>
      <c r="K871" s="96">
        <v>5.0314465408805034E-2</v>
      </c>
      <c r="L871" s="48">
        <f t="shared" si="15"/>
        <v>755</v>
      </c>
      <c r="M871" s="94"/>
      <c r="N871" s="97" t="s">
        <v>73</v>
      </c>
      <c r="O871" s="97" t="s">
        <v>73</v>
      </c>
      <c r="P871" s="97" t="s">
        <v>73</v>
      </c>
    </row>
    <row r="872" spans="2:16" s="12" customFormat="1" ht="25.5" x14ac:dyDescent="0.25">
      <c r="B872" s="95">
        <v>867</v>
      </c>
      <c r="C872" s="83" t="s">
        <v>1031</v>
      </c>
      <c r="D872" s="83" t="s">
        <v>958</v>
      </c>
      <c r="E872" s="83" t="s">
        <v>1031</v>
      </c>
      <c r="F872" s="83" t="s">
        <v>92</v>
      </c>
      <c r="G872" s="85" t="s">
        <v>81</v>
      </c>
      <c r="H872" s="89" t="s">
        <v>93</v>
      </c>
      <c r="I872" s="86" t="s">
        <v>76</v>
      </c>
      <c r="J872" s="158">
        <v>6.49</v>
      </c>
      <c r="K872" s="96">
        <v>0.6240369799691835</v>
      </c>
      <c r="L872" s="48">
        <f t="shared" si="15"/>
        <v>2.4399999999999995</v>
      </c>
      <c r="M872" s="94"/>
      <c r="N872" s="97" t="s">
        <v>73</v>
      </c>
      <c r="O872" s="97" t="s">
        <v>73</v>
      </c>
      <c r="P872" s="97" t="s">
        <v>73</v>
      </c>
    </row>
    <row r="873" spans="2:16" s="12" customFormat="1" ht="51" x14ac:dyDescent="0.25">
      <c r="B873" s="95">
        <v>868</v>
      </c>
      <c r="C873" s="83" t="s">
        <v>1032</v>
      </c>
      <c r="D873" s="83" t="s">
        <v>958</v>
      </c>
      <c r="E873" s="83" t="s">
        <v>1032</v>
      </c>
      <c r="F873" s="83" t="s">
        <v>92</v>
      </c>
      <c r="G873" s="85" t="s">
        <v>81</v>
      </c>
      <c r="H873" s="89" t="s">
        <v>93</v>
      </c>
      <c r="I873" s="86" t="s">
        <v>76</v>
      </c>
      <c r="J873" s="158">
        <v>83.06</v>
      </c>
      <c r="K873" s="96">
        <v>0.26884180110763312</v>
      </c>
      <c r="L873" s="48">
        <f t="shared" si="15"/>
        <v>60.72999999999999</v>
      </c>
      <c r="M873" s="94"/>
      <c r="N873" s="97" t="s">
        <v>73</v>
      </c>
      <c r="O873" s="97" t="s">
        <v>73</v>
      </c>
      <c r="P873" s="97" t="s">
        <v>73</v>
      </c>
    </row>
    <row r="874" spans="2:16" s="12" customFormat="1" ht="51" x14ac:dyDescent="0.25">
      <c r="B874" s="95">
        <v>869</v>
      </c>
      <c r="C874" s="83" t="s">
        <v>1033</v>
      </c>
      <c r="D874" s="83" t="s">
        <v>958</v>
      </c>
      <c r="E874" s="83" t="s">
        <v>1033</v>
      </c>
      <c r="F874" s="83" t="s">
        <v>92</v>
      </c>
      <c r="G874" s="85" t="s">
        <v>81</v>
      </c>
      <c r="H874" s="89" t="s">
        <v>93</v>
      </c>
      <c r="I874" s="86" t="s">
        <v>76</v>
      </c>
      <c r="J874" s="158">
        <v>166.11</v>
      </c>
      <c r="K874" s="96">
        <v>0.26873758352898686</v>
      </c>
      <c r="L874" s="48">
        <f t="shared" si="15"/>
        <v>121.47</v>
      </c>
      <c r="M874" s="94"/>
      <c r="N874" s="97" t="s">
        <v>73</v>
      </c>
      <c r="O874" s="97" t="s">
        <v>73</v>
      </c>
      <c r="P874" s="97" t="s">
        <v>73</v>
      </c>
    </row>
    <row r="875" spans="2:16" s="12" customFormat="1" ht="25.5" x14ac:dyDescent="0.25">
      <c r="B875" s="95">
        <v>870</v>
      </c>
      <c r="C875" s="83" t="s">
        <v>1034</v>
      </c>
      <c r="D875" s="83" t="s">
        <v>958</v>
      </c>
      <c r="E875" s="83" t="s">
        <v>1034</v>
      </c>
      <c r="F875" s="83" t="s">
        <v>92</v>
      </c>
      <c r="G875" s="85" t="s">
        <v>81</v>
      </c>
      <c r="H875" s="89" t="s">
        <v>93</v>
      </c>
      <c r="I875" s="86" t="s">
        <v>76</v>
      </c>
      <c r="J875" s="158">
        <v>15.57</v>
      </c>
      <c r="K875" s="96">
        <v>9.3127809890815733E-2</v>
      </c>
      <c r="L875" s="48">
        <f t="shared" si="15"/>
        <v>14.12</v>
      </c>
      <c r="M875" s="94"/>
      <c r="N875" s="97" t="s">
        <v>73</v>
      </c>
      <c r="O875" s="97" t="s">
        <v>73</v>
      </c>
      <c r="P875" s="97" t="s">
        <v>73</v>
      </c>
    </row>
    <row r="876" spans="2:16" s="12" customFormat="1" ht="38.25" x14ac:dyDescent="0.25">
      <c r="B876" s="95">
        <v>871</v>
      </c>
      <c r="C876" s="83" t="s">
        <v>1035</v>
      </c>
      <c r="D876" s="83" t="s">
        <v>958</v>
      </c>
      <c r="E876" s="83" t="s">
        <v>1035</v>
      </c>
      <c r="F876" s="83" t="s">
        <v>92</v>
      </c>
      <c r="G876" s="85" t="s">
        <v>81</v>
      </c>
      <c r="H876" s="89" t="s">
        <v>93</v>
      </c>
      <c r="I876" s="86" t="s">
        <v>76</v>
      </c>
      <c r="J876" s="158">
        <v>57.88</v>
      </c>
      <c r="K876" s="96">
        <v>0.26451278507256393</v>
      </c>
      <c r="L876" s="48">
        <f t="shared" si="15"/>
        <v>42.57</v>
      </c>
      <c r="M876" s="94"/>
      <c r="N876" s="97" t="s">
        <v>73</v>
      </c>
      <c r="O876" s="97" t="s">
        <v>73</v>
      </c>
      <c r="P876" s="97" t="s">
        <v>73</v>
      </c>
    </row>
    <row r="877" spans="2:16" s="12" customFormat="1" ht="25.5" x14ac:dyDescent="0.25">
      <c r="B877" s="95">
        <v>872</v>
      </c>
      <c r="C877" s="83" t="s">
        <v>1036</v>
      </c>
      <c r="D877" s="83" t="s">
        <v>958</v>
      </c>
      <c r="E877" s="83" t="s">
        <v>1036</v>
      </c>
      <c r="F877" s="83" t="s">
        <v>92</v>
      </c>
      <c r="G877" s="85" t="s">
        <v>81</v>
      </c>
      <c r="H877" s="89" t="s">
        <v>93</v>
      </c>
      <c r="I877" s="86" t="s">
        <v>76</v>
      </c>
      <c r="J877" s="158">
        <v>20.76</v>
      </c>
      <c r="K877" s="96">
        <v>0.27504816955684008</v>
      </c>
      <c r="L877" s="48">
        <f t="shared" si="15"/>
        <v>15.05</v>
      </c>
      <c r="M877" s="94"/>
      <c r="N877" s="97" t="s">
        <v>73</v>
      </c>
      <c r="O877" s="97" t="s">
        <v>73</v>
      </c>
      <c r="P877" s="97" t="s">
        <v>73</v>
      </c>
    </row>
    <row r="878" spans="2:16" s="12" customFormat="1" ht="25.5" x14ac:dyDescent="0.25">
      <c r="B878" s="95">
        <v>873</v>
      </c>
      <c r="C878" s="83" t="s">
        <v>1037</v>
      </c>
      <c r="D878" s="83" t="s">
        <v>958</v>
      </c>
      <c r="E878" s="83" t="s">
        <v>1037</v>
      </c>
      <c r="F878" s="83" t="s">
        <v>92</v>
      </c>
      <c r="G878" s="85" t="s">
        <v>81</v>
      </c>
      <c r="H878" s="89" t="s">
        <v>93</v>
      </c>
      <c r="I878" s="86" t="s">
        <v>76</v>
      </c>
      <c r="J878" s="158">
        <v>280</v>
      </c>
      <c r="K878" s="96">
        <v>0.6428571428571429</v>
      </c>
      <c r="L878" s="48">
        <f t="shared" si="15"/>
        <v>100</v>
      </c>
      <c r="M878" s="94"/>
      <c r="N878" s="97" t="s">
        <v>73</v>
      </c>
      <c r="O878" s="97" t="s">
        <v>73</v>
      </c>
      <c r="P878" s="97" t="s">
        <v>73</v>
      </c>
    </row>
    <row r="879" spans="2:16" s="12" customFormat="1" ht="25.5" x14ac:dyDescent="0.25">
      <c r="B879" s="95">
        <v>874</v>
      </c>
      <c r="C879" s="83" t="s">
        <v>1038</v>
      </c>
      <c r="D879" s="83" t="s">
        <v>958</v>
      </c>
      <c r="E879" s="83" t="s">
        <v>1038</v>
      </c>
      <c r="F879" s="83" t="s">
        <v>92</v>
      </c>
      <c r="G879" s="85" t="s">
        <v>81</v>
      </c>
      <c r="H879" s="89" t="s">
        <v>93</v>
      </c>
      <c r="I879" s="86" t="s">
        <v>76</v>
      </c>
      <c r="J879" s="158">
        <v>6.23</v>
      </c>
      <c r="K879" s="96">
        <v>0.20866773675762451</v>
      </c>
      <c r="L879" s="48">
        <f t="shared" si="15"/>
        <v>4.93</v>
      </c>
      <c r="M879" s="94"/>
      <c r="N879" s="97" t="s">
        <v>73</v>
      </c>
      <c r="O879" s="97" t="s">
        <v>73</v>
      </c>
      <c r="P879" s="97" t="s">
        <v>73</v>
      </c>
    </row>
    <row r="880" spans="2:16" s="12" customFormat="1" ht="25.5" x14ac:dyDescent="0.25">
      <c r="B880" s="95">
        <v>875</v>
      </c>
      <c r="C880" s="83" t="s">
        <v>1039</v>
      </c>
      <c r="D880" s="83" t="s">
        <v>958</v>
      </c>
      <c r="E880" s="83" t="s">
        <v>1039</v>
      </c>
      <c r="F880" s="83" t="s">
        <v>92</v>
      </c>
      <c r="G880" s="85" t="s">
        <v>81</v>
      </c>
      <c r="H880" s="89" t="s">
        <v>93</v>
      </c>
      <c r="I880" s="86" t="s">
        <v>76</v>
      </c>
      <c r="J880" s="158">
        <v>18.95</v>
      </c>
      <c r="K880" s="96">
        <v>2.7440633245382564E-2</v>
      </c>
      <c r="L880" s="48">
        <f t="shared" si="15"/>
        <v>18.43</v>
      </c>
      <c r="M880" s="94"/>
      <c r="N880" s="97" t="s">
        <v>73</v>
      </c>
      <c r="O880" s="97" t="s">
        <v>73</v>
      </c>
      <c r="P880" s="97" t="s">
        <v>73</v>
      </c>
    </row>
    <row r="881" spans="2:16" s="12" customFormat="1" ht="25.5" x14ac:dyDescent="0.25">
      <c r="B881" s="95">
        <v>876</v>
      </c>
      <c r="C881" s="83" t="s">
        <v>1040</v>
      </c>
      <c r="D881" s="83" t="s">
        <v>958</v>
      </c>
      <c r="E881" s="83" t="s">
        <v>1040</v>
      </c>
      <c r="F881" s="83" t="s">
        <v>92</v>
      </c>
      <c r="G881" s="85" t="s">
        <v>81</v>
      </c>
      <c r="H881" s="89" t="s">
        <v>93</v>
      </c>
      <c r="I881" s="86" t="s">
        <v>76</v>
      </c>
      <c r="J881" s="158">
        <v>2</v>
      </c>
      <c r="K881" s="96">
        <v>0.4</v>
      </c>
      <c r="L881" s="48">
        <f t="shared" si="15"/>
        <v>1.2</v>
      </c>
      <c r="M881" s="94"/>
      <c r="N881" s="97" t="s">
        <v>73</v>
      </c>
      <c r="O881" s="97" t="s">
        <v>73</v>
      </c>
      <c r="P881" s="97" t="s">
        <v>73</v>
      </c>
    </row>
    <row r="882" spans="2:16" s="12" customFormat="1" ht="25.5" x14ac:dyDescent="0.25">
      <c r="B882" s="95">
        <v>877</v>
      </c>
      <c r="C882" s="83" t="s">
        <v>1041</v>
      </c>
      <c r="D882" s="83" t="s">
        <v>958</v>
      </c>
      <c r="E882" s="83" t="s">
        <v>1041</v>
      </c>
      <c r="F882" s="83" t="s">
        <v>92</v>
      </c>
      <c r="G882" s="85" t="s">
        <v>81</v>
      </c>
      <c r="H882" s="89" t="s">
        <v>93</v>
      </c>
      <c r="I882" s="86" t="s">
        <v>76</v>
      </c>
      <c r="J882" s="158">
        <v>44.46</v>
      </c>
      <c r="K882" s="96">
        <v>0.23526765632028793</v>
      </c>
      <c r="L882" s="48">
        <f t="shared" si="15"/>
        <v>34</v>
      </c>
      <c r="M882" s="94"/>
      <c r="N882" s="97" t="s">
        <v>73</v>
      </c>
      <c r="O882" s="97" t="s">
        <v>73</v>
      </c>
      <c r="P882" s="97" t="s">
        <v>73</v>
      </c>
    </row>
    <row r="883" spans="2:16" s="12" customFormat="1" ht="25.5" x14ac:dyDescent="0.25">
      <c r="B883" s="95">
        <v>878</v>
      </c>
      <c r="C883" s="83" t="s">
        <v>1042</v>
      </c>
      <c r="D883" s="83" t="s">
        <v>958</v>
      </c>
      <c r="E883" s="83" t="s">
        <v>1042</v>
      </c>
      <c r="F883" s="83" t="s">
        <v>92</v>
      </c>
      <c r="G883" s="85" t="s">
        <v>81</v>
      </c>
      <c r="H883" s="89" t="s">
        <v>93</v>
      </c>
      <c r="I883" s="86" t="s">
        <v>76</v>
      </c>
      <c r="J883" s="158">
        <v>61.25</v>
      </c>
      <c r="K883" s="96">
        <v>6.7755102040816306E-2</v>
      </c>
      <c r="L883" s="48">
        <f t="shared" si="15"/>
        <v>57.1</v>
      </c>
      <c r="M883" s="94"/>
      <c r="N883" s="97" t="s">
        <v>73</v>
      </c>
      <c r="O883" s="97" t="s">
        <v>73</v>
      </c>
      <c r="P883" s="97" t="s">
        <v>73</v>
      </c>
    </row>
    <row r="884" spans="2:16" s="12" customFormat="1" ht="25.5" x14ac:dyDescent="0.25">
      <c r="B884" s="95">
        <v>879</v>
      </c>
      <c r="C884" s="83" t="s">
        <v>1043</v>
      </c>
      <c r="D884" s="83" t="s">
        <v>958</v>
      </c>
      <c r="E884" s="83" t="s">
        <v>1043</v>
      </c>
      <c r="F884" s="83" t="s">
        <v>92</v>
      </c>
      <c r="G884" s="85" t="s">
        <v>81</v>
      </c>
      <c r="H884" s="89" t="s">
        <v>93</v>
      </c>
      <c r="I884" s="86" t="s">
        <v>76</v>
      </c>
      <c r="J884" s="158">
        <v>892.85</v>
      </c>
      <c r="K884" s="96">
        <v>7.5578204625637024E-2</v>
      </c>
      <c r="L884" s="48">
        <f t="shared" si="15"/>
        <v>825.37</v>
      </c>
      <c r="M884" s="94"/>
      <c r="N884" s="97" t="s">
        <v>73</v>
      </c>
      <c r="O884" s="97" t="s">
        <v>73</v>
      </c>
      <c r="P884" s="97" t="s">
        <v>73</v>
      </c>
    </row>
    <row r="885" spans="2:16" s="12" customFormat="1" ht="38.25" x14ac:dyDescent="0.25">
      <c r="B885" s="95">
        <v>880</v>
      </c>
      <c r="C885" s="83" t="s">
        <v>1044</v>
      </c>
      <c r="D885" s="83" t="s">
        <v>958</v>
      </c>
      <c r="E885" s="83" t="s">
        <v>1044</v>
      </c>
      <c r="F885" s="83" t="s">
        <v>92</v>
      </c>
      <c r="G885" s="85" t="s">
        <v>81</v>
      </c>
      <c r="H885" s="89" t="s">
        <v>93</v>
      </c>
      <c r="I885" s="86" t="s">
        <v>76</v>
      </c>
      <c r="J885" s="158">
        <v>870</v>
      </c>
      <c r="K885" s="96">
        <v>6.8965517241379309E-2</v>
      </c>
      <c r="L885" s="48">
        <f t="shared" si="15"/>
        <v>810</v>
      </c>
      <c r="M885" s="94"/>
      <c r="N885" s="97" t="s">
        <v>73</v>
      </c>
      <c r="O885" s="97" t="s">
        <v>73</v>
      </c>
      <c r="P885" s="97" t="s">
        <v>73</v>
      </c>
    </row>
    <row r="886" spans="2:16" s="12" customFormat="1" ht="38.25" x14ac:dyDescent="0.25">
      <c r="B886" s="95">
        <v>881</v>
      </c>
      <c r="C886" s="83" t="s">
        <v>1045</v>
      </c>
      <c r="D886" s="83" t="s">
        <v>958</v>
      </c>
      <c r="E886" s="83" t="s">
        <v>1045</v>
      </c>
      <c r="F886" s="83" t="s">
        <v>92</v>
      </c>
      <c r="G886" s="85" t="s">
        <v>81</v>
      </c>
      <c r="H886" s="89" t="s">
        <v>93</v>
      </c>
      <c r="I886" s="86" t="s">
        <v>76</v>
      </c>
      <c r="J886" s="158">
        <v>575</v>
      </c>
      <c r="K886" s="96">
        <v>3.4782608695652174E-2</v>
      </c>
      <c r="L886" s="48">
        <f t="shared" si="15"/>
        <v>555</v>
      </c>
      <c r="M886" s="94"/>
      <c r="N886" s="97" t="s">
        <v>73</v>
      </c>
      <c r="O886" s="97" t="s">
        <v>73</v>
      </c>
      <c r="P886" s="97" t="s">
        <v>73</v>
      </c>
    </row>
    <row r="887" spans="2:16" s="12" customFormat="1" ht="38.25" x14ac:dyDescent="0.25">
      <c r="B887" s="95">
        <v>882</v>
      </c>
      <c r="C887" s="83" t="s">
        <v>1046</v>
      </c>
      <c r="D887" s="83" t="s">
        <v>958</v>
      </c>
      <c r="E887" s="83" t="s">
        <v>1046</v>
      </c>
      <c r="F887" s="83" t="s">
        <v>92</v>
      </c>
      <c r="G887" s="85" t="s">
        <v>81</v>
      </c>
      <c r="H887" s="89" t="s">
        <v>93</v>
      </c>
      <c r="I887" s="86" t="s">
        <v>76</v>
      </c>
      <c r="J887" s="158">
        <v>525</v>
      </c>
      <c r="K887" s="96">
        <v>3.8095238095238099E-2</v>
      </c>
      <c r="L887" s="48">
        <f t="shared" si="15"/>
        <v>505</v>
      </c>
      <c r="M887" s="94"/>
      <c r="N887" s="97" t="s">
        <v>73</v>
      </c>
      <c r="O887" s="97" t="s">
        <v>73</v>
      </c>
      <c r="P887" s="97" t="s">
        <v>73</v>
      </c>
    </row>
    <row r="888" spans="2:16" s="12" customFormat="1" ht="38.25" x14ac:dyDescent="0.25">
      <c r="B888" s="95">
        <v>883</v>
      </c>
      <c r="C888" s="83" t="s">
        <v>1047</v>
      </c>
      <c r="D888" s="83" t="s">
        <v>958</v>
      </c>
      <c r="E888" s="83" t="s">
        <v>1047</v>
      </c>
      <c r="F888" s="83" t="s">
        <v>92</v>
      </c>
      <c r="G888" s="85" t="s">
        <v>81</v>
      </c>
      <c r="H888" s="89" t="s">
        <v>93</v>
      </c>
      <c r="I888" s="86" t="s">
        <v>76</v>
      </c>
      <c r="J888" s="158">
        <v>8.82</v>
      </c>
      <c r="K888" s="96">
        <v>0.20521541950113384</v>
      </c>
      <c r="L888" s="48">
        <f t="shared" si="15"/>
        <v>7.01</v>
      </c>
      <c r="M888" s="94"/>
      <c r="N888" s="97" t="s">
        <v>73</v>
      </c>
      <c r="O888" s="97" t="s">
        <v>73</v>
      </c>
      <c r="P888" s="97" t="s">
        <v>73</v>
      </c>
    </row>
    <row r="889" spans="2:16" s="12" customFormat="1" ht="38.25" x14ac:dyDescent="0.25">
      <c r="B889" s="95">
        <v>884</v>
      </c>
      <c r="C889" s="83" t="s">
        <v>1048</v>
      </c>
      <c r="D889" s="83" t="s">
        <v>958</v>
      </c>
      <c r="E889" s="83" t="s">
        <v>1048</v>
      </c>
      <c r="F889" s="83" t="s">
        <v>92</v>
      </c>
      <c r="G889" s="85" t="s">
        <v>81</v>
      </c>
      <c r="H889" s="89" t="s">
        <v>93</v>
      </c>
      <c r="I889" s="86" t="s">
        <v>76</v>
      </c>
      <c r="J889" s="158">
        <v>32.96</v>
      </c>
      <c r="K889" s="96">
        <v>0.31492718446601947</v>
      </c>
      <c r="L889" s="48">
        <f t="shared" si="15"/>
        <v>22.58</v>
      </c>
      <c r="M889" s="94"/>
      <c r="N889" s="97" t="s">
        <v>73</v>
      </c>
      <c r="O889" s="97" t="s">
        <v>73</v>
      </c>
      <c r="P889" s="97" t="s">
        <v>73</v>
      </c>
    </row>
    <row r="890" spans="2:16" s="12" customFormat="1" ht="51" x14ac:dyDescent="0.25">
      <c r="B890" s="95">
        <v>885</v>
      </c>
      <c r="C890" s="83" t="s">
        <v>1049</v>
      </c>
      <c r="D890" s="83" t="s">
        <v>958</v>
      </c>
      <c r="E890" s="83" t="s">
        <v>1049</v>
      </c>
      <c r="F890" s="83" t="s">
        <v>92</v>
      </c>
      <c r="G890" s="85" t="s">
        <v>81</v>
      </c>
      <c r="H890" s="89" t="s">
        <v>93</v>
      </c>
      <c r="I890" s="86" t="s">
        <v>76</v>
      </c>
      <c r="J890" s="158">
        <v>7.27</v>
      </c>
      <c r="K890" s="96">
        <v>1</v>
      </c>
      <c r="L890" s="48">
        <f t="shared" si="15"/>
        <v>0</v>
      </c>
      <c r="M890" s="94"/>
      <c r="N890" s="97" t="s">
        <v>73</v>
      </c>
      <c r="O890" s="97" t="s">
        <v>73</v>
      </c>
      <c r="P890" s="97" t="s">
        <v>73</v>
      </c>
    </row>
    <row r="891" spans="2:16" s="12" customFormat="1" ht="51" x14ac:dyDescent="0.25">
      <c r="B891" s="95">
        <v>886</v>
      </c>
      <c r="C891" s="83" t="s">
        <v>1050</v>
      </c>
      <c r="D891" s="83" t="s">
        <v>958</v>
      </c>
      <c r="E891" s="83" t="s">
        <v>1050</v>
      </c>
      <c r="F891" s="83" t="s">
        <v>92</v>
      </c>
      <c r="G891" s="85" t="s">
        <v>81</v>
      </c>
      <c r="H891" s="89" t="s">
        <v>93</v>
      </c>
      <c r="I891" s="86" t="s">
        <v>76</v>
      </c>
      <c r="J891" s="158">
        <v>9.5</v>
      </c>
      <c r="K891" s="96">
        <v>0</v>
      </c>
      <c r="L891" s="48">
        <f t="shared" si="15"/>
        <v>9.5</v>
      </c>
      <c r="M891" s="94"/>
      <c r="N891" s="97" t="s">
        <v>73</v>
      </c>
      <c r="O891" s="97" t="s">
        <v>73</v>
      </c>
      <c r="P891" s="97" t="s">
        <v>73</v>
      </c>
    </row>
    <row r="892" spans="2:16" s="12" customFormat="1" ht="51" x14ac:dyDescent="0.25">
      <c r="B892" s="95">
        <v>887</v>
      </c>
      <c r="C892" s="83" t="s">
        <v>1051</v>
      </c>
      <c r="D892" s="83" t="s">
        <v>958</v>
      </c>
      <c r="E892" s="83" t="s">
        <v>1051</v>
      </c>
      <c r="F892" s="83" t="s">
        <v>92</v>
      </c>
      <c r="G892" s="85" t="s">
        <v>81</v>
      </c>
      <c r="H892" s="89" t="s">
        <v>93</v>
      </c>
      <c r="I892" s="86" t="s">
        <v>76</v>
      </c>
      <c r="J892" s="158">
        <v>12</v>
      </c>
      <c r="K892" s="96">
        <v>0</v>
      </c>
      <c r="L892" s="48">
        <f t="shared" si="15"/>
        <v>12</v>
      </c>
      <c r="M892" s="94"/>
      <c r="N892" s="97" t="s">
        <v>73</v>
      </c>
      <c r="O892" s="97" t="s">
        <v>73</v>
      </c>
      <c r="P892" s="97" t="s">
        <v>73</v>
      </c>
    </row>
    <row r="893" spans="2:16" s="12" customFormat="1" ht="51" x14ac:dyDescent="0.25">
      <c r="B893" s="95">
        <v>888</v>
      </c>
      <c r="C893" s="83" t="s">
        <v>1052</v>
      </c>
      <c r="D893" s="83" t="s">
        <v>958</v>
      </c>
      <c r="E893" s="83" t="s">
        <v>1052</v>
      </c>
      <c r="F893" s="83" t="s">
        <v>92</v>
      </c>
      <c r="G893" s="85" t="s">
        <v>81</v>
      </c>
      <c r="H893" s="89" t="s">
        <v>93</v>
      </c>
      <c r="I893" s="86" t="s">
        <v>76</v>
      </c>
      <c r="J893" s="158">
        <v>4</v>
      </c>
      <c r="K893" s="96">
        <v>0</v>
      </c>
      <c r="L893" s="48">
        <f t="shared" si="15"/>
        <v>4</v>
      </c>
      <c r="M893" s="94"/>
      <c r="N893" s="97" t="s">
        <v>73</v>
      </c>
      <c r="O893" s="97" t="s">
        <v>73</v>
      </c>
      <c r="P893" s="97" t="s">
        <v>73</v>
      </c>
    </row>
    <row r="894" spans="2:16" s="12" customFormat="1" ht="51" x14ac:dyDescent="0.25">
      <c r="B894" s="95">
        <v>889</v>
      </c>
      <c r="C894" s="83" t="s">
        <v>1053</v>
      </c>
      <c r="D894" s="83" t="s">
        <v>958</v>
      </c>
      <c r="E894" s="83" t="s">
        <v>1053</v>
      </c>
      <c r="F894" s="83" t="s">
        <v>92</v>
      </c>
      <c r="G894" s="85" t="s">
        <v>81</v>
      </c>
      <c r="H894" s="89" t="s">
        <v>93</v>
      </c>
      <c r="I894" s="86" t="s">
        <v>76</v>
      </c>
      <c r="J894" s="158">
        <v>8.25</v>
      </c>
      <c r="K894" s="96">
        <v>0</v>
      </c>
      <c r="L894" s="48">
        <f t="shared" si="15"/>
        <v>8.25</v>
      </c>
      <c r="M894" s="94"/>
      <c r="N894" s="97" t="s">
        <v>73</v>
      </c>
      <c r="O894" s="97" t="s">
        <v>73</v>
      </c>
      <c r="P894" s="97" t="s">
        <v>73</v>
      </c>
    </row>
    <row r="895" spans="2:16" s="12" customFormat="1" ht="51" x14ac:dyDescent="0.25">
      <c r="B895" s="95">
        <v>890</v>
      </c>
      <c r="C895" s="83" t="s">
        <v>1054</v>
      </c>
      <c r="D895" s="83" t="s">
        <v>958</v>
      </c>
      <c r="E895" s="83" t="s">
        <v>1054</v>
      </c>
      <c r="F895" s="83" t="s">
        <v>92</v>
      </c>
      <c r="G895" s="85" t="s">
        <v>81</v>
      </c>
      <c r="H895" s="89" t="s">
        <v>93</v>
      </c>
      <c r="I895" s="86" t="s">
        <v>76</v>
      </c>
      <c r="J895" s="158">
        <v>12</v>
      </c>
      <c r="K895" s="96">
        <v>0</v>
      </c>
      <c r="L895" s="48">
        <f t="shared" si="15"/>
        <v>12</v>
      </c>
      <c r="M895" s="94"/>
      <c r="N895" s="97" t="s">
        <v>73</v>
      </c>
      <c r="O895" s="97" t="s">
        <v>73</v>
      </c>
      <c r="P895" s="97" t="s">
        <v>73</v>
      </c>
    </row>
    <row r="896" spans="2:16" s="12" customFormat="1" ht="38.25" x14ac:dyDescent="0.25">
      <c r="B896" s="95">
        <v>891</v>
      </c>
      <c r="C896" s="83" t="s">
        <v>1055</v>
      </c>
      <c r="D896" s="83" t="s">
        <v>958</v>
      </c>
      <c r="E896" s="83" t="s">
        <v>1055</v>
      </c>
      <c r="F896" s="83" t="s">
        <v>92</v>
      </c>
      <c r="G896" s="85" t="s">
        <v>81</v>
      </c>
      <c r="H896" s="89" t="s">
        <v>93</v>
      </c>
      <c r="I896" s="86" t="s">
        <v>76</v>
      </c>
      <c r="J896" s="158">
        <v>20</v>
      </c>
      <c r="K896" s="96">
        <v>0</v>
      </c>
      <c r="L896" s="48">
        <f t="shared" si="15"/>
        <v>20</v>
      </c>
      <c r="M896" s="94"/>
      <c r="N896" s="97" t="s">
        <v>73</v>
      </c>
      <c r="O896" s="97" t="s">
        <v>73</v>
      </c>
      <c r="P896" s="97" t="s">
        <v>73</v>
      </c>
    </row>
    <row r="897" spans="2:16" s="12" customFormat="1" ht="38.25" x14ac:dyDescent="0.25">
      <c r="B897" s="95">
        <v>892</v>
      </c>
      <c r="C897" s="83" t="s">
        <v>1056</v>
      </c>
      <c r="D897" s="83" t="s">
        <v>958</v>
      </c>
      <c r="E897" s="83" t="s">
        <v>1056</v>
      </c>
      <c r="F897" s="83" t="s">
        <v>92</v>
      </c>
      <c r="G897" s="85" t="s">
        <v>81</v>
      </c>
      <c r="H897" s="89" t="s">
        <v>93</v>
      </c>
      <c r="I897" s="86" t="s">
        <v>76</v>
      </c>
      <c r="J897" s="158">
        <v>8</v>
      </c>
      <c r="K897" s="96">
        <v>0</v>
      </c>
      <c r="L897" s="48">
        <f t="shared" si="15"/>
        <v>8</v>
      </c>
      <c r="M897" s="94"/>
      <c r="N897" s="97" t="s">
        <v>73</v>
      </c>
      <c r="O897" s="97" t="s">
        <v>73</v>
      </c>
      <c r="P897" s="97" t="s">
        <v>73</v>
      </c>
    </row>
    <row r="898" spans="2:16" s="12" customFormat="1" ht="38.25" x14ac:dyDescent="0.25">
      <c r="B898" s="95">
        <v>893</v>
      </c>
      <c r="C898" s="83" t="s">
        <v>1057</v>
      </c>
      <c r="D898" s="83" t="s">
        <v>958</v>
      </c>
      <c r="E898" s="83" t="s">
        <v>1057</v>
      </c>
      <c r="F898" s="83" t="s">
        <v>92</v>
      </c>
      <c r="G898" s="85" t="s">
        <v>81</v>
      </c>
      <c r="H898" s="89" t="s">
        <v>93</v>
      </c>
      <c r="I898" s="86" t="s">
        <v>76</v>
      </c>
      <c r="J898" s="158">
        <v>30</v>
      </c>
      <c r="K898" s="96">
        <v>0</v>
      </c>
      <c r="L898" s="48">
        <f t="shared" si="15"/>
        <v>30</v>
      </c>
      <c r="M898" s="94"/>
      <c r="N898" s="97" t="s">
        <v>73</v>
      </c>
      <c r="O898" s="97" t="s">
        <v>73</v>
      </c>
      <c r="P898" s="97" t="s">
        <v>73</v>
      </c>
    </row>
    <row r="899" spans="2:16" s="12" customFormat="1" ht="51" x14ac:dyDescent="0.25">
      <c r="B899" s="95">
        <v>894</v>
      </c>
      <c r="C899" s="83" t="s">
        <v>1058</v>
      </c>
      <c r="D899" s="83" t="s">
        <v>958</v>
      </c>
      <c r="E899" s="83" t="s">
        <v>1058</v>
      </c>
      <c r="F899" s="83" t="s">
        <v>92</v>
      </c>
      <c r="G899" s="85" t="s">
        <v>81</v>
      </c>
      <c r="H899" s="89" t="s">
        <v>93</v>
      </c>
      <c r="I899" s="86" t="s">
        <v>76</v>
      </c>
      <c r="J899" s="158">
        <v>60</v>
      </c>
      <c r="K899" s="96">
        <v>0</v>
      </c>
      <c r="L899" s="48">
        <f t="shared" ref="L899:L960" si="16">IF(J899="","",(J899-(J899*K899)))</f>
        <v>60</v>
      </c>
      <c r="M899" s="94"/>
      <c r="N899" s="97" t="s">
        <v>73</v>
      </c>
      <c r="O899" s="97" t="s">
        <v>73</v>
      </c>
      <c r="P899" s="97" t="s">
        <v>73</v>
      </c>
    </row>
    <row r="900" spans="2:16" s="12" customFormat="1" ht="38.25" x14ac:dyDescent="0.25">
      <c r="B900" s="95">
        <v>895</v>
      </c>
      <c r="C900" s="83" t="s">
        <v>1059</v>
      </c>
      <c r="D900" s="83" t="s">
        <v>958</v>
      </c>
      <c r="E900" s="83" t="s">
        <v>1059</v>
      </c>
      <c r="F900" s="83" t="s">
        <v>92</v>
      </c>
      <c r="G900" s="85" t="s">
        <v>81</v>
      </c>
      <c r="H900" s="89" t="s">
        <v>93</v>
      </c>
      <c r="I900" s="86" t="s">
        <v>76</v>
      </c>
      <c r="J900" s="158">
        <v>5</v>
      </c>
      <c r="K900" s="96">
        <v>0</v>
      </c>
      <c r="L900" s="48">
        <f t="shared" si="16"/>
        <v>5</v>
      </c>
      <c r="M900" s="94"/>
      <c r="N900" s="97" t="s">
        <v>73</v>
      </c>
      <c r="O900" s="97" t="s">
        <v>73</v>
      </c>
      <c r="P900" s="97" t="s">
        <v>73</v>
      </c>
    </row>
    <row r="901" spans="2:16" s="12" customFormat="1" ht="38.25" x14ac:dyDescent="0.25">
      <c r="B901" s="95">
        <v>896</v>
      </c>
      <c r="C901" s="83" t="s">
        <v>1060</v>
      </c>
      <c r="D901" s="83" t="s">
        <v>958</v>
      </c>
      <c r="E901" s="83" t="s">
        <v>1060</v>
      </c>
      <c r="F901" s="83" t="s">
        <v>92</v>
      </c>
      <c r="G901" s="85" t="s">
        <v>81</v>
      </c>
      <c r="H901" s="89" t="s">
        <v>93</v>
      </c>
      <c r="I901" s="86" t="s">
        <v>76</v>
      </c>
      <c r="J901" s="158">
        <v>10.5</v>
      </c>
      <c r="K901" s="96">
        <v>0</v>
      </c>
      <c r="L901" s="48">
        <f t="shared" si="16"/>
        <v>10.5</v>
      </c>
      <c r="M901" s="94"/>
      <c r="N901" s="97" t="s">
        <v>73</v>
      </c>
      <c r="O901" s="97" t="s">
        <v>73</v>
      </c>
      <c r="P901" s="97" t="s">
        <v>73</v>
      </c>
    </row>
    <row r="902" spans="2:16" s="12" customFormat="1" ht="38.25" x14ac:dyDescent="0.25">
      <c r="B902" s="95">
        <v>897</v>
      </c>
      <c r="C902" s="83" t="s">
        <v>1061</v>
      </c>
      <c r="D902" s="83" t="s">
        <v>958</v>
      </c>
      <c r="E902" s="83" t="s">
        <v>1061</v>
      </c>
      <c r="F902" s="83" t="s">
        <v>92</v>
      </c>
      <c r="G902" s="85" t="s">
        <v>81</v>
      </c>
      <c r="H902" s="89" t="s">
        <v>93</v>
      </c>
      <c r="I902" s="86" t="s">
        <v>76</v>
      </c>
      <c r="J902" s="158">
        <v>3.5</v>
      </c>
      <c r="K902" s="96">
        <v>0</v>
      </c>
      <c r="L902" s="48">
        <f t="shared" si="16"/>
        <v>3.5</v>
      </c>
      <c r="M902" s="94"/>
      <c r="N902" s="97" t="s">
        <v>73</v>
      </c>
      <c r="O902" s="97" t="s">
        <v>73</v>
      </c>
      <c r="P902" s="97" t="s">
        <v>73</v>
      </c>
    </row>
    <row r="903" spans="2:16" s="12" customFormat="1" ht="38.25" x14ac:dyDescent="0.25">
      <c r="B903" s="95">
        <v>898</v>
      </c>
      <c r="C903" s="83" t="s">
        <v>1062</v>
      </c>
      <c r="D903" s="83" t="s">
        <v>958</v>
      </c>
      <c r="E903" s="83" t="s">
        <v>1062</v>
      </c>
      <c r="F903" s="83" t="s">
        <v>92</v>
      </c>
      <c r="G903" s="85" t="s">
        <v>81</v>
      </c>
      <c r="H903" s="89" t="s">
        <v>174</v>
      </c>
      <c r="I903" s="86" t="s">
        <v>77</v>
      </c>
      <c r="J903" s="158">
        <v>40</v>
      </c>
      <c r="K903" s="96">
        <v>0</v>
      </c>
      <c r="L903" s="48">
        <f t="shared" si="16"/>
        <v>40</v>
      </c>
      <c r="M903" s="94"/>
      <c r="N903" s="97" t="s">
        <v>73</v>
      </c>
      <c r="O903" s="97" t="s">
        <v>73</v>
      </c>
      <c r="P903" s="97" t="s">
        <v>73</v>
      </c>
    </row>
    <row r="904" spans="2:16" s="12" customFormat="1" ht="38.25" x14ac:dyDescent="0.25">
      <c r="B904" s="95">
        <v>899</v>
      </c>
      <c r="C904" s="83" t="s">
        <v>1063</v>
      </c>
      <c r="D904" s="83" t="s">
        <v>958</v>
      </c>
      <c r="E904" s="83" t="s">
        <v>1063</v>
      </c>
      <c r="F904" s="83" t="s">
        <v>92</v>
      </c>
      <c r="G904" s="85" t="s">
        <v>81</v>
      </c>
      <c r="H904" s="89" t="s">
        <v>174</v>
      </c>
      <c r="I904" s="86" t="s">
        <v>77</v>
      </c>
      <c r="J904" s="158">
        <v>15</v>
      </c>
      <c r="K904" s="96">
        <v>0.66666666666666663</v>
      </c>
      <c r="L904" s="48">
        <f t="shared" si="16"/>
        <v>5</v>
      </c>
      <c r="M904" s="94"/>
      <c r="N904" s="97" t="s">
        <v>73</v>
      </c>
      <c r="O904" s="97" t="s">
        <v>73</v>
      </c>
      <c r="P904" s="97" t="s">
        <v>73</v>
      </c>
    </row>
    <row r="905" spans="2:16" s="12" customFormat="1" ht="38.25" x14ac:dyDescent="0.25">
      <c r="B905" s="95">
        <v>900</v>
      </c>
      <c r="C905" s="83" t="s">
        <v>1064</v>
      </c>
      <c r="D905" s="83" t="s">
        <v>958</v>
      </c>
      <c r="E905" s="83" t="s">
        <v>1065</v>
      </c>
      <c r="F905" s="83" t="s">
        <v>92</v>
      </c>
      <c r="G905" s="85" t="s">
        <v>81</v>
      </c>
      <c r="H905" s="89" t="s">
        <v>174</v>
      </c>
      <c r="I905" s="86" t="s">
        <v>77</v>
      </c>
      <c r="J905" s="158">
        <v>5</v>
      </c>
      <c r="K905" s="96">
        <v>0</v>
      </c>
      <c r="L905" s="48">
        <f t="shared" si="16"/>
        <v>5</v>
      </c>
      <c r="M905" s="94"/>
      <c r="N905" s="97" t="s">
        <v>73</v>
      </c>
      <c r="O905" s="97" t="s">
        <v>73</v>
      </c>
      <c r="P905" s="97" t="s">
        <v>73</v>
      </c>
    </row>
    <row r="906" spans="2:16" s="12" customFormat="1" ht="89.25" x14ac:dyDescent="0.25">
      <c r="B906" s="95">
        <v>901</v>
      </c>
      <c r="C906" s="83" t="s">
        <v>1066</v>
      </c>
      <c r="D906" s="83" t="s">
        <v>958</v>
      </c>
      <c r="E906" s="83" t="s">
        <v>1067</v>
      </c>
      <c r="F906" s="83" t="s">
        <v>92</v>
      </c>
      <c r="G906" s="85" t="s">
        <v>81</v>
      </c>
      <c r="H906" s="89" t="s">
        <v>1068</v>
      </c>
      <c r="I906" s="86" t="s">
        <v>76</v>
      </c>
      <c r="J906" s="158">
        <v>150</v>
      </c>
      <c r="K906" s="96">
        <v>0.13333333333333333</v>
      </c>
      <c r="L906" s="48">
        <f t="shared" si="16"/>
        <v>130</v>
      </c>
      <c r="M906" s="94"/>
      <c r="N906" s="97" t="s">
        <v>73</v>
      </c>
      <c r="O906" s="97" t="s">
        <v>73</v>
      </c>
      <c r="P906" s="97" t="s">
        <v>73</v>
      </c>
    </row>
    <row r="907" spans="2:16" s="12" customFormat="1" ht="89.25" x14ac:dyDescent="0.25">
      <c r="B907" s="95">
        <v>902</v>
      </c>
      <c r="C907" s="83" t="s">
        <v>1069</v>
      </c>
      <c r="D907" s="83" t="s">
        <v>958</v>
      </c>
      <c r="E907" s="83" t="s">
        <v>1070</v>
      </c>
      <c r="F907" s="83" t="s">
        <v>92</v>
      </c>
      <c r="G907" s="85" t="s">
        <v>81</v>
      </c>
      <c r="H907" s="89" t="s">
        <v>93</v>
      </c>
      <c r="I907" s="86" t="s">
        <v>76</v>
      </c>
      <c r="J907" s="158">
        <v>225</v>
      </c>
      <c r="K907" s="96">
        <v>0.99444444444444446</v>
      </c>
      <c r="L907" s="48">
        <f t="shared" si="16"/>
        <v>1.25</v>
      </c>
      <c r="M907" s="94"/>
      <c r="N907" s="97" t="s">
        <v>73</v>
      </c>
      <c r="O907" s="97" t="s">
        <v>73</v>
      </c>
      <c r="P907" s="97" t="s">
        <v>73</v>
      </c>
    </row>
    <row r="908" spans="2:16" s="12" customFormat="1" ht="89.25" x14ac:dyDescent="0.25">
      <c r="B908" s="95">
        <v>903</v>
      </c>
      <c r="C908" s="83" t="s">
        <v>1071</v>
      </c>
      <c r="D908" s="83" t="s">
        <v>958</v>
      </c>
      <c r="E908" s="83" t="s">
        <v>1072</v>
      </c>
      <c r="F908" s="83" t="s">
        <v>92</v>
      </c>
      <c r="G908" s="85" t="s">
        <v>81</v>
      </c>
      <c r="H908" s="89" t="s">
        <v>93</v>
      </c>
      <c r="I908" s="86" t="s">
        <v>76</v>
      </c>
      <c r="J908" s="158">
        <v>250</v>
      </c>
      <c r="K908" s="96">
        <v>0.99399999999999999</v>
      </c>
      <c r="L908" s="48">
        <f t="shared" si="16"/>
        <v>1.5</v>
      </c>
      <c r="M908" s="94"/>
      <c r="N908" s="97" t="s">
        <v>73</v>
      </c>
      <c r="O908" s="97" t="s">
        <v>73</v>
      </c>
      <c r="P908" s="97" t="s">
        <v>73</v>
      </c>
    </row>
    <row r="909" spans="2:16" s="12" customFormat="1" ht="89.25" x14ac:dyDescent="0.25">
      <c r="B909" s="95">
        <v>904</v>
      </c>
      <c r="C909" s="83" t="s">
        <v>1073</v>
      </c>
      <c r="D909" s="83" t="s">
        <v>958</v>
      </c>
      <c r="E909" s="83" t="s">
        <v>1074</v>
      </c>
      <c r="F909" s="83" t="s">
        <v>92</v>
      </c>
      <c r="G909" s="85" t="s">
        <v>81</v>
      </c>
      <c r="H909" s="89" t="s">
        <v>93</v>
      </c>
      <c r="I909" s="86" t="s">
        <v>76</v>
      </c>
      <c r="J909" s="158">
        <v>6</v>
      </c>
      <c r="K909" s="96">
        <v>0.41666666666666669</v>
      </c>
      <c r="L909" s="48">
        <f t="shared" si="16"/>
        <v>3.5</v>
      </c>
      <c r="M909" s="94"/>
      <c r="N909" s="97" t="s">
        <v>73</v>
      </c>
      <c r="O909" s="97" t="s">
        <v>73</v>
      </c>
      <c r="P909" s="97" t="s">
        <v>73</v>
      </c>
    </row>
    <row r="910" spans="2:16" s="12" customFormat="1" ht="89.25" x14ac:dyDescent="0.25">
      <c r="B910" s="95">
        <v>905</v>
      </c>
      <c r="C910" s="83" t="s">
        <v>1075</v>
      </c>
      <c r="D910" s="83" t="s">
        <v>958</v>
      </c>
      <c r="E910" s="83" t="s">
        <v>1076</v>
      </c>
      <c r="F910" s="83" t="s">
        <v>92</v>
      </c>
      <c r="G910" s="85" t="s">
        <v>81</v>
      </c>
      <c r="H910" s="89" t="s">
        <v>93</v>
      </c>
      <c r="I910" s="86" t="s">
        <v>76</v>
      </c>
      <c r="J910" s="158">
        <v>225</v>
      </c>
      <c r="K910" s="96">
        <v>0.99444444444444446</v>
      </c>
      <c r="L910" s="48">
        <f t="shared" si="16"/>
        <v>1.25</v>
      </c>
      <c r="M910" s="94"/>
      <c r="N910" s="97" t="s">
        <v>73</v>
      </c>
      <c r="O910" s="97" t="s">
        <v>73</v>
      </c>
      <c r="P910" s="97" t="s">
        <v>73</v>
      </c>
    </row>
    <row r="911" spans="2:16" s="12" customFormat="1" ht="89.25" x14ac:dyDescent="0.25">
      <c r="B911" s="95">
        <v>906</v>
      </c>
      <c r="C911" s="83" t="s">
        <v>1077</v>
      </c>
      <c r="D911" s="83" t="s">
        <v>958</v>
      </c>
      <c r="E911" s="83" t="s">
        <v>1078</v>
      </c>
      <c r="F911" s="83" t="s">
        <v>92</v>
      </c>
      <c r="G911" s="85" t="s">
        <v>81</v>
      </c>
      <c r="H911" s="89" t="s">
        <v>93</v>
      </c>
      <c r="I911" s="86" t="s">
        <v>76</v>
      </c>
      <c r="J911" s="158">
        <v>250</v>
      </c>
      <c r="K911" s="96">
        <v>0.99399999999999999</v>
      </c>
      <c r="L911" s="48">
        <f t="shared" si="16"/>
        <v>1.5</v>
      </c>
      <c r="M911" s="94"/>
      <c r="N911" s="97" t="s">
        <v>73</v>
      </c>
      <c r="O911" s="97" t="s">
        <v>73</v>
      </c>
      <c r="P911" s="97" t="s">
        <v>73</v>
      </c>
    </row>
    <row r="912" spans="2:16" s="12" customFormat="1" ht="89.25" x14ac:dyDescent="0.25">
      <c r="B912" s="95">
        <v>907</v>
      </c>
      <c r="C912" s="83" t="s">
        <v>1079</v>
      </c>
      <c r="D912" s="83" t="s">
        <v>958</v>
      </c>
      <c r="E912" s="83" t="s">
        <v>1080</v>
      </c>
      <c r="F912" s="83" t="s">
        <v>92</v>
      </c>
      <c r="G912" s="85" t="s">
        <v>81</v>
      </c>
      <c r="H912" s="89" t="s">
        <v>93</v>
      </c>
      <c r="I912" s="86" t="s">
        <v>76</v>
      </c>
      <c r="J912" s="158">
        <v>6</v>
      </c>
      <c r="K912" s="96">
        <v>0.41666666666666669</v>
      </c>
      <c r="L912" s="48">
        <f t="shared" si="16"/>
        <v>3.5</v>
      </c>
      <c r="M912" s="94"/>
      <c r="N912" s="97" t="s">
        <v>73</v>
      </c>
      <c r="O912" s="97" t="s">
        <v>73</v>
      </c>
      <c r="P912" s="97" t="s">
        <v>73</v>
      </c>
    </row>
    <row r="913" spans="2:16" s="12" customFormat="1" ht="89.25" x14ac:dyDescent="0.25">
      <c r="B913" s="95">
        <v>908</v>
      </c>
      <c r="C913" s="83" t="s">
        <v>1081</v>
      </c>
      <c r="D913" s="83" t="s">
        <v>958</v>
      </c>
      <c r="E913" s="83" t="s">
        <v>1082</v>
      </c>
      <c r="F913" s="83" t="s">
        <v>92</v>
      </c>
      <c r="G913" s="85" t="s">
        <v>81</v>
      </c>
      <c r="H913" s="89" t="s">
        <v>93</v>
      </c>
      <c r="I913" s="86" t="s">
        <v>76</v>
      </c>
      <c r="J913" s="158">
        <v>5</v>
      </c>
      <c r="K913" s="96">
        <v>0.5</v>
      </c>
      <c r="L913" s="48">
        <f t="shared" si="16"/>
        <v>2.5</v>
      </c>
      <c r="M913" s="94"/>
      <c r="N913" s="97" t="s">
        <v>73</v>
      </c>
      <c r="O913" s="97" t="s">
        <v>73</v>
      </c>
      <c r="P913" s="97" t="s">
        <v>73</v>
      </c>
    </row>
    <row r="914" spans="2:16" s="12" customFormat="1" ht="89.25" x14ac:dyDescent="0.25">
      <c r="B914" s="95">
        <v>909</v>
      </c>
      <c r="C914" s="83" t="s">
        <v>1083</v>
      </c>
      <c r="D914" s="83" t="s">
        <v>958</v>
      </c>
      <c r="E914" s="83" t="s">
        <v>1084</v>
      </c>
      <c r="F914" s="83" t="s">
        <v>92</v>
      </c>
      <c r="G914" s="85" t="s">
        <v>81</v>
      </c>
      <c r="H914" s="89" t="s">
        <v>93</v>
      </c>
      <c r="I914" s="86" t="s">
        <v>76</v>
      </c>
      <c r="J914" s="158">
        <v>10</v>
      </c>
      <c r="K914" s="96">
        <v>0.25</v>
      </c>
      <c r="L914" s="48">
        <f t="shared" si="16"/>
        <v>7.5</v>
      </c>
      <c r="M914" s="94"/>
      <c r="N914" s="97" t="s">
        <v>73</v>
      </c>
      <c r="O914" s="97" t="s">
        <v>73</v>
      </c>
      <c r="P914" s="97" t="s">
        <v>73</v>
      </c>
    </row>
    <row r="915" spans="2:16" s="12" customFormat="1" ht="89.25" x14ac:dyDescent="0.25">
      <c r="B915" s="95">
        <v>910</v>
      </c>
      <c r="C915" s="83" t="s">
        <v>1085</v>
      </c>
      <c r="D915" s="83" t="s">
        <v>958</v>
      </c>
      <c r="E915" s="83" t="s">
        <v>1086</v>
      </c>
      <c r="F915" s="83" t="s">
        <v>92</v>
      </c>
      <c r="G915" s="85" t="s">
        <v>81</v>
      </c>
      <c r="H915" s="89" t="s">
        <v>93</v>
      </c>
      <c r="I915" s="86" t="s">
        <v>76</v>
      </c>
      <c r="J915" s="158">
        <v>40</v>
      </c>
      <c r="K915" s="96">
        <v>0.21249999999999999</v>
      </c>
      <c r="L915" s="48">
        <f t="shared" si="16"/>
        <v>31.5</v>
      </c>
      <c r="M915" s="94"/>
      <c r="N915" s="97" t="s">
        <v>73</v>
      </c>
      <c r="O915" s="97" t="s">
        <v>73</v>
      </c>
      <c r="P915" s="97" t="s">
        <v>73</v>
      </c>
    </row>
    <row r="916" spans="2:16" s="12" customFormat="1" ht="76.5" x14ac:dyDescent="0.25">
      <c r="B916" s="95">
        <v>911</v>
      </c>
      <c r="C916" s="83" t="s">
        <v>1087</v>
      </c>
      <c r="D916" s="83" t="s">
        <v>958</v>
      </c>
      <c r="E916" s="83" t="s">
        <v>1088</v>
      </c>
      <c r="F916" s="83" t="s">
        <v>92</v>
      </c>
      <c r="G916" s="85" t="s">
        <v>81</v>
      </c>
      <c r="H916" s="89" t="s">
        <v>93</v>
      </c>
      <c r="I916" s="86" t="s">
        <v>76</v>
      </c>
      <c r="J916" s="158">
        <v>5</v>
      </c>
      <c r="K916" s="96">
        <v>0.5</v>
      </c>
      <c r="L916" s="48">
        <f t="shared" si="16"/>
        <v>2.5</v>
      </c>
      <c r="M916" s="94"/>
      <c r="N916" s="97" t="s">
        <v>73</v>
      </c>
      <c r="O916" s="97" t="s">
        <v>73</v>
      </c>
      <c r="P916" s="97" t="s">
        <v>73</v>
      </c>
    </row>
    <row r="917" spans="2:16" s="12" customFormat="1" ht="89.25" x14ac:dyDescent="0.25">
      <c r="B917" s="95">
        <v>912</v>
      </c>
      <c r="C917" s="83" t="s">
        <v>1089</v>
      </c>
      <c r="D917" s="83" t="s">
        <v>958</v>
      </c>
      <c r="E917" s="83" t="s">
        <v>1090</v>
      </c>
      <c r="F917" s="83" t="s">
        <v>92</v>
      </c>
      <c r="G917" s="85" t="s">
        <v>81</v>
      </c>
      <c r="H917" s="89" t="s">
        <v>93</v>
      </c>
      <c r="I917" s="86" t="s">
        <v>76</v>
      </c>
      <c r="J917" s="158">
        <v>5</v>
      </c>
      <c r="K917" s="96">
        <v>0.6</v>
      </c>
      <c r="L917" s="48">
        <f t="shared" si="16"/>
        <v>2</v>
      </c>
      <c r="M917" s="94"/>
      <c r="N917" s="97" t="s">
        <v>73</v>
      </c>
      <c r="O917" s="97" t="s">
        <v>73</v>
      </c>
      <c r="P917" s="97" t="s">
        <v>73</v>
      </c>
    </row>
    <row r="918" spans="2:16" s="12" customFormat="1" ht="76.5" x14ac:dyDescent="0.25">
      <c r="B918" s="95">
        <v>913</v>
      </c>
      <c r="C918" s="83" t="s">
        <v>1091</v>
      </c>
      <c r="D918" s="83" t="s">
        <v>958</v>
      </c>
      <c r="E918" s="83" t="s">
        <v>1092</v>
      </c>
      <c r="F918" s="83" t="s">
        <v>92</v>
      </c>
      <c r="G918" s="85" t="s">
        <v>81</v>
      </c>
      <c r="H918" s="89" t="s">
        <v>93</v>
      </c>
      <c r="I918" s="86" t="s">
        <v>76</v>
      </c>
      <c r="J918" s="158">
        <v>10</v>
      </c>
      <c r="K918" s="96">
        <v>0.65</v>
      </c>
      <c r="L918" s="48">
        <f t="shared" si="16"/>
        <v>3.5</v>
      </c>
      <c r="M918" s="94"/>
      <c r="N918" s="97" t="s">
        <v>73</v>
      </c>
      <c r="O918" s="97" t="s">
        <v>73</v>
      </c>
      <c r="P918" s="97" t="s">
        <v>73</v>
      </c>
    </row>
    <row r="919" spans="2:16" s="12" customFormat="1" ht="76.5" x14ac:dyDescent="0.25">
      <c r="B919" s="95">
        <v>914</v>
      </c>
      <c r="C919" s="83" t="s">
        <v>1093</v>
      </c>
      <c r="D919" s="83" t="s">
        <v>958</v>
      </c>
      <c r="E919" s="83" t="s">
        <v>1094</v>
      </c>
      <c r="F919" s="83" t="s">
        <v>92</v>
      </c>
      <c r="G919" s="85" t="s">
        <v>81</v>
      </c>
      <c r="H919" s="89" t="s">
        <v>93</v>
      </c>
      <c r="I919" s="86" t="s">
        <v>76</v>
      </c>
      <c r="J919" s="158">
        <v>3.5</v>
      </c>
      <c r="K919" s="96">
        <v>0.35714285714285715</v>
      </c>
      <c r="L919" s="48">
        <f t="shared" si="16"/>
        <v>2.25</v>
      </c>
      <c r="M919" s="94"/>
      <c r="N919" s="97" t="s">
        <v>73</v>
      </c>
      <c r="O919" s="97" t="s">
        <v>73</v>
      </c>
      <c r="P919" s="97" t="s">
        <v>73</v>
      </c>
    </row>
    <row r="920" spans="2:16" s="12" customFormat="1" ht="76.5" x14ac:dyDescent="0.25">
      <c r="B920" s="95">
        <v>915</v>
      </c>
      <c r="C920" s="83" t="s">
        <v>1095</v>
      </c>
      <c r="D920" s="83" t="s">
        <v>958</v>
      </c>
      <c r="E920" s="83" t="s">
        <v>1096</v>
      </c>
      <c r="F920" s="83" t="s">
        <v>92</v>
      </c>
      <c r="G920" s="85" t="s">
        <v>81</v>
      </c>
      <c r="H920" s="89" t="s">
        <v>93</v>
      </c>
      <c r="I920" s="86" t="s">
        <v>76</v>
      </c>
      <c r="J920" s="158">
        <v>5</v>
      </c>
      <c r="K920" s="96">
        <v>0.85</v>
      </c>
      <c r="L920" s="48">
        <f t="shared" si="16"/>
        <v>0.75</v>
      </c>
      <c r="M920" s="94"/>
      <c r="N920" s="97" t="s">
        <v>73</v>
      </c>
      <c r="O920" s="97" t="s">
        <v>73</v>
      </c>
      <c r="P920" s="97" t="s">
        <v>73</v>
      </c>
    </row>
    <row r="921" spans="2:16" s="12" customFormat="1" ht="76.5" x14ac:dyDescent="0.25">
      <c r="B921" s="95">
        <v>916</v>
      </c>
      <c r="C921" s="83" t="s">
        <v>1097</v>
      </c>
      <c r="D921" s="83" t="s">
        <v>958</v>
      </c>
      <c r="E921" s="83" t="s">
        <v>1098</v>
      </c>
      <c r="F921" s="83" t="s">
        <v>92</v>
      </c>
      <c r="G921" s="85" t="s">
        <v>81</v>
      </c>
      <c r="H921" s="89" t="s">
        <v>93</v>
      </c>
      <c r="I921" s="86" t="s">
        <v>76</v>
      </c>
      <c r="J921" s="158">
        <v>2</v>
      </c>
      <c r="K921" s="96">
        <v>0.44999999999999996</v>
      </c>
      <c r="L921" s="48">
        <f t="shared" si="16"/>
        <v>1.1000000000000001</v>
      </c>
      <c r="M921" s="94"/>
      <c r="N921" s="97" t="s">
        <v>73</v>
      </c>
      <c r="O921" s="97" t="s">
        <v>73</v>
      </c>
      <c r="P921" s="97" t="s">
        <v>73</v>
      </c>
    </row>
    <row r="922" spans="2:16" s="12" customFormat="1" ht="89.25" x14ac:dyDescent="0.25">
      <c r="B922" s="95">
        <v>917</v>
      </c>
      <c r="C922" s="83" t="s">
        <v>1099</v>
      </c>
      <c r="D922" s="83" t="s">
        <v>958</v>
      </c>
      <c r="E922" s="83" t="s">
        <v>1100</v>
      </c>
      <c r="F922" s="83" t="s">
        <v>92</v>
      </c>
      <c r="G922" s="85" t="s">
        <v>81</v>
      </c>
      <c r="H922" s="89" t="s">
        <v>93</v>
      </c>
      <c r="I922" s="86" t="s">
        <v>76</v>
      </c>
      <c r="J922" s="158">
        <v>2</v>
      </c>
      <c r="K922" s="96">
        <v>0.44999999999999996</v>
      </c>
      <c r="L922" s="48">
        <f t="shared" si="16"/>
        <v>1.1000000000000001</v>
      </c>
      <c r="M922" s="94"/>
      <c r="N922" s="97" t="s">
        <v>73</v>
      </c>
      <c r="O922" s="97" t="s">
        <v>73</v>
      </c>
      <c r="P922" s="97" t="s">
        <v>73</v>
      </c>
    </row>
    <row r="923" spans="2:16" s="12" customFormat="1" ht="76.5" x14ac:dyDescent="0.25">
      <c r="B923" s="95">
        <v>918</v>
      </c>
      <c r="C923" s="83" t="s">
        <v>1101</v>
      </c>
      <c r="D923" s="83" t="s">
        <v>958</v>
      </c>
      <c r="E923" s="83" t="s">
        <v>1102</v>
      </c>
      <c r="F923" s="83" t="s">
        <v>92</v>
      </c>
      <c r="G923" s="85" t="s">
        <v>81</v>
      </c>
      <c r="H923" s="89" t="s">
        <v>174</v>
      </c>
      <c r="I923" s="86" t="s">
        <v>77</v>
      </c>
      <c r="J923" s="158">
        <v>50</v>
      </c>
      <c r="K923" s="96">
        <v>0</v>
      </c>
      <c r="L923" s="48">
        <f t="shared" si="16"/>
        <v>50</v>
      </c>
      <c r="M923" s="94"/>
      <c r="N923" s="97" t="s">
        <v>73</v>
      </c>
      <c r="O923" s="97" t="s">
        <v>73</v>
      </c>
      <c r="P923" s="97" t="s">
        <v>73</v>
      </c>
    </row>
    <row r="924" spans="2:16" s="12" customFormat="1" ht="76.5" x14ac:dyDescent="0.25">
      <c r="B924" s="95">
        <v>919</v>
      </c>
      <c r="C924" s="83" t="s">
        <v>1103</v>
      </c>
      <c r="D924" s="83" t="s">
        <v>958</v>
      </c>
      <c r="E924" s="83" t="s">
        <v>1104</v>
      </c>
      <c r="F924" s="83" t="s">
        <v>92</v>
      </c>
      <c r="G924" s="85" t="s">
        <v>81</v>
      </c>
      <c r="H924" s="89" t="s">
        <v>174</v>
      </c>
      <c r="I924" s="86" t="s">
        <v>77</v>
      </c>
      <c r="J924" s="158">
        <v>100</v>
      </c>
      <c r="K924" s="96">
        <v>0</v>
      </c>
      <c r="L924" s="48">
        <f t="shared" si="16"/>
        <v>100</v>
      </c>
      <c r="M924" s="94"/>
      <c r="N924" s="97" t="s">
        <v>73</v>
      </c>
      <c r="O924" s="97" t="s">
        <v>73</v>
      </c>
      <c r="P924" s="97" t="s">
        <v>73</v>
      </c>
    </row>
    <row r="925" spans="2:16" s="12" customFormat="1" ht="76.5" x14ac:dyDescent="0.25">
      <c r="B925" s="95">
        <v>920</v>
      </c>
      <c r="C925" s="83" t="s">
        <v>1105</v>
      </c>
      <c r="D925" s="83" t="s">
        <v>958</v>
      </c>
      <c r="E925" s="83" t="s">
        <v>1106</v>
      </c>
      <c r="F925" s="83" t="s">
        <v>92</v>
      </c>
      <c r="G925" s="85" t="s">
        <v>81</v>
      </c>
      <c r="H925" s="89" t="s">
        <v>174</v>
      </c>
      <c r="I925" s="86" t="s">
        <v>77</v>
      </c>
      <c r="J925" s="158">
        <v>15</v>
      </c>
      <c r="K925" s="96">
        <v>0.66666666666666663</v>
      </c>
      <c r="L925" s="48">
        <f t="shared" si="16"/>
        <v>5</v>
      </c>
      <c r="M925" s="94"/>
      <c r="N925" s="97" t="s">
        <v>73</v>
      </c>
      <c r="O925" s="97" t="s">
        <v>73</v>
      </c>
      <c r="P925" s="97" t="s">
        <v>73</v>
      </c>
    </row>
    <row r="926" spans="2:16" s="12" customFormat="1" ht="76.5" x14ac:dyDescent="0.25">
      <c r="B926" s="95">
        <v>921</v>
      </c>
      <c r="C926" s="83" t="s">
        <v>1107</v>
      </c>
      <c r="D926" s="83" t="s">
        <v>958</v>
      </c>
      <c r="E926" s="83" t="s">
        <v>1108</v>
      </c>
      <c r="F926" s="83" t="s">
        <v>92</v>
      </c>
      <c r="G926" s="85" t="s">
        <v>81</v>
      </c>
      <c r="H926" s="89" t="s">
        <v>174</v>
      </c>
      <c r="I926" s="86" t="s">
        <v>77</v>
      </c>
      <c r="J926" s="158">
        <v>150</v>
      </c>
      <c r="K926" s="96">
        <v>0</v>
      </c>
      <c r="L926" s="48">
        <f t="shared" si="16"/>
        <v>150</v>
      </c>
      <c r="M926" s="94"/>
      <c r="N926" s="97" t="s">
        <v>73</v>
      </c>
      <c r="O926" s="97" t="s">
        <v>73</v>
      </c>
      <c r="P926" s="97" t="s">
        <v>73</v>
      </c>
    </row>
    <row r="927" spans="2:16" s="12" customFormat="1" ht="76.5" x14ac:dyDescent="0.25">
      <c r="B927" s="95">
        <v>922</v>
      </c>
      <c r="C927" s="83" t="s">
        <v>1109</v>
      </c>
      <c r="D927" s="83" t="s">
        <v>958</v>
      </c>
      <c r="E927" s="83" t="s">
        <v>1110</v>
      </c>
      <c r="F927" s="83" t="s">
        <v>92</v>
      </c>
      <c r="G927" s="85" t="s">
        <v>81</v>
      </c>
      <c r="H927" s="89" t="s">
        <v>174</v>
      </c>
      <c r="I927" s="86" t="s">
        <v>77</v>
      </c>
      <c r="J927" s="158">
        <v>40</v>
      </c>
      <c r="K927" s="96">
        <v>0</v>
      </c>
      <c r="L927" s="48">
        <f t="shared" si="16"/>
        <v>40</v>
      </c>
      <c r="M927" s="94"/>
      <c r="N927" s="97" t="s">
        <v>73</v>
      </c>
      <c r="O927" s="97" t="s">
        <v>73</v>
      </c>
      <c r="P927" s="97" t="s">
        <v>73</v>
      </c>
    </row>
    <row r="928" spans="2:16" s="12" customFormat="1" ht="89.25" x14ac:dyDescent="0.25">
      <c r="B928" s="95">
        <v>923</v>
      </c>
      <c r="C928" s="83" t="s">
        <v>1111</v>
      </c>
      <c r="D928" s="83" t="s">
        <v>958</v>
      </c>
      <c r="E928" s="83" t="s">
        <v>1112</v>
      </c>
      <c r="F928" s="83" t="s">
        <v>92</v>
      </c>
      <c r="G928" s="85" t="s">
        <v>81</v>
      </c>
      <c r="H928" s="89" t="s">
        <v>174</v>
      </c>
      <c r="I928" s="86" t="s">
        <v>77</v>
      </c>
      <c r="J928" s="158">
        <v>5</v>
      </c>
      <c r="K928" s="96">
        <v>0</v>
      </c>
      <c r="L928" s="48">
        <f t="shared" si="16"/>
        <v>5</v>
      </c>
      <c r="M928" s="94"/>
      <c r="N928" s="97" t="s">
        <v>73</v>
      </c>
      <c r="O928" s="97" t="s">
        <v>73</v>
      </c>
      <c r="P928" s="97" t="s">
        <v>73</v>
      </c>
    </row>
    <row r="929" spans="2:16" s="12" customFormat="1" ht="63.75" x14ac:dyDescent="0.25">
      <c r="B929" s="95">
        <v>924</v>
      </c>
      <c r="C929" s="83" t="s">
        <v>1113</v>
      </c>
      <c r="D929" s="83" t="s">
        <v>958</v>
      </c>
      <c r="E929" s="83" t="s">
        <v>1113</v>
      </c>
      <c r="F929" s="83" t="s">
        <v>92</v>
      </c>
      <c r="G929" s="85" t="s">
        <v>81</v>
      </c>
      <c r="H929" s="89" t="s">
        <v>1114</v>
      </c>
      <c r="I929" s="86" t="s">
        <v>76</v>
      </c>
      <c r="J929" s="158">
        <v>6</v>
      </c>
      <c r="K929" s="96">
        <v>0.43333333333333335</v>
      </c>
      <c r="L929" s="48">
        <f t="shared" si="16"/>
        <v>3.4</v>
      </c>
      <c r="M929" s="94"/>
      <c r="N929" s="97" t="s">
        <v>73</v>
      </c>
      <c r="O929" s="97" t="s">
        <v>73</v>
      </c>
      <c r="P929" s="97" t="s">
        <v>73</v>
      </c>
    </row>
    <row r="930" spans="2:16" s="12" customFormat="1" ht="63.75" x14ac:dyDescent="0.25">
      <c r="B930" s="95">
        <v>925</v>
      </c>
      <c r="C930" s="83" t="s">
        <v>1115</v>
      </c>
      <c r="D930" s="83" t="s">
        <v>958</v>
      </c>
      <c r="E930" s="83" t="s">
        <v>1115</v>
      </c>
      <c r="F930" s="83" t="s">
        <v>92</v>
      </c>
      <c r="G930" s="85" t="s">
        <v>81</v>
      </c>
      <c r="H930" s="89" t="s">
        <v>1114</v>
      </c>
      <c r="I930" s="86" t="s">
        <v>76</v>
      </c>
      <c r="J930" s="158">
        <v>5</v>
      </c>
      <c r="K930" s="96">
        <v>0</v>
      </c>
      <c r="L930" s="48">
        <f t="shared" si="16"/>
        <v>5</v>
      </c>
      <c r="M930" s="94"/>
      <c r="N930" s="97" t="s">
        <v>73</v>
      </c>
      <c r="O930" s="97" t="s">
        <v>73</v>
      </c>
      <c r="P930" s="97" t="s">
        <v>73</v>
      </c>
    </row>
    <row r="931" spans="2:16" s="12" customFormat="1" ht="63.75" x14ac:dyDescent="0.25">
      <c r="B931" s="95">
        <v>926</v>
      </c>
      <c r="C931" s="83" t="s">
        <v>1116</v>
      </c>
      <c r="D931" s="83" t="s">
        <v>958</v>
      </c>
      <c r="E931" s="83" t="s">
        <v>1116</v>
      </c>
      <c r="F931" s="83" t="s">
        <v>92</v>
      </c>
      <c r="G931" s="85" t="s">
        <v>81</v>
      </c>
      <c r="H931" s="89" t="s">
        <v>1114</v>
      </c>
      <c r="I931" s="86" t="s">
        <v>76</v>
      </c>
      <c r="J931" s="158">
        <v>7</v>
      </c>
      <c r="K931" s="96">
        <v>0.39285714285714285</v>
      </c>
      <c r="L931" s="48">
        <f t="shared" si="16"/>
        <v>4.25</v>
      </c>
      <c r="M931" s="94"/>
      <c r="N931" s="97" t="s">
        <v>73</v>
      </c>
      <c r="O931" s="97" t="s">
        <v>73</v>
      </c>
      <c r="P931" s="97" t="s">
        <v>73</v>
      </c>
    </row>
    <row r="932" spans="2:16" s="12" customFormat="1" ht="63.75" x14ac:dyDescent="0.25">
      <c r="B932" s="95">
        <v>927</v>
      </c>
      <c r="C932" s="83" t="s">
        <v>1117</v>
      </c>
      <c r="D932" s="83" t="s">
        <v>958</v>
      </c>
      <c r="E932" s="83" t="s">
        <v>1117</v>
      </c>
      <c r="F932" s="83" t="s">
        <v>92</v>
      </c>
      <c r="G932" s="85" t="s">
        <v>81</v>
      </c>
      <c r="H932" s="89" t="s">
        <v>1114</v>
      </c>
      <c r="I932" s="86" t="s">
        <v>76</v>
      </c>
      <c r="J932" s="158">
        <v>12</v>
      </c>
      <c r="K932" s="96">
        <v>0.50416666666666665</v>
      </c>
      <c r="L932" s="48">
        <f t="shared" si="16"/>
        <v>5.95</v>
      </c>
      <c r="M932" s="94"/>
      <c r="N932" s="97" t="s">
        <v>73</v>
      </c>
      <c r="O932" s="97" t="s">
        <v>73</v>
      </c>
      <c r="P932" s="97" t="s">
        <v>73</v>
      </c>
    </row>
    <row r="933" spans="2:16" s="12" customFormat="1" ht="63.75" x14ac:dyDescent="0.25">
      <c r="B933" s="95">
        <v>928</v>
      </c>
      <c r="C933" s="83" t="s">
        <v>1118</v>
      </c>
      <c r="D933" s="83" t="s">
        <v>958</v>
      </c>
      <c r="E933" s="83" t="s">
        <v>1118</v>
      </c>
      <c r="F933" s="83" t="s">
        <v>92</v>
      </c>
      <c r="G933" s="85" t="s">
        <v>81</v>
      </c>
      <c r="H933" s="89" t="s">
        <v>1114</v>
      </c>
      <c r="I933" s="86" t="s">
        <v>76</v>
      </c>
      <c r="J933" s="158">
        <v>14</v>
      </c>
      <c r="K933" s="96">
        <v>0.27142857142857146</v>
      </c>
      <c r="L933" s="48">
        <f t="shared" si="16"/>
        <v>10.199999999999999</v>
      </c>
      <c r="M933" s="94"/>
      <c r="N933" s="97" t="s">
        <v>73</v>
      </c>
      <c r="O933" s="97" t="s">
        <v>73</v>
      </c>
      <c r="P933" s="97" t="s">
        <v>73</v>
      </c>
    </row>
    <row r="934" spans="2:16" s="12" customFormat="1" ht="38.25" x14ac:dyDescent="0.25">
      <c r="B934" s="95">
        <v>929</v>
      </c>
      <c r="C934" s="83" t="s">
        <v>1119</v>
      </c>
      <c r="D934" s="83" t="s">
        <v>958</v>
      </c>
      <c r="E934" s="83" t="s">
        <v>1119</v>
      </c>
      <c r="F934" s="83" t="s">
        <v>92</v>
      </c>
      <c r="G934" s="85" t="s">
        <v>81</v>
      </c>
      <c r="H934" s="89" t="s">
        <v>1114</v>
      </c>
      <c r="I934" s="86" t="s">
        <v>76</v>
      </c>
      <c r="J934" s="158">
        <v>10</v>
      </c>
      <c r="K934" s="96">
        <v>-0.19000000000000003</v>
      </c>
      <c r="L934" s="48">
        <f t="shared" si="16"/>
        <v>11.9</v>
      </c>
      <c r="M934" s="94"/>
      <c r="N934" s="97" t="s">
        <v>73</v>
      </c>
      <c r="O934" s="97" t="s">
        <v>73</v>
      </c>
      <c r="P934" s="97" t="s">
        <v>73</v>
      </c>
    </row>
    <row r="935" spans="2:16" s="12" customFormat="1" ht="51" x14ac:dyDescent="0.25">
      <c r="B935" s="95">
        <v>930</v>
      </c>
      <c r="C935" s="83" t="s">
        <v>1120</v>
      </c>
      <c r="D935" s="83" t="s">
        <v>958</v>
      </c>
      <c r="E935" s="83" t="s">
        <v>1120</v>
      </c>
      <c r="F935" s="83" t="s">
        <v>92</v>
      </c>
      <c r="G935" s="85" t="s">
        <v>81</v>
      </c>
      <c r="H935" s="89" t="s">
        <v>1114</v>
      </c>
      <c r="I935" s="86" t="s">
        <v>76</v>
      </c>
      <c r="J935" s="158">
        <v>10</v>
      </c>
      <c r="K935" s="96">
        <v>0.15</v>
      </c>
      <c r="L935" s="48">
        <f t="shared" si="16"/>
        <v>8.5</v>
      </c>
      <c r="M935" s="94"/>
      <c r="N935" s="97" t="s">
        <v>73</v>
      </c>
      <c r="O935" s="97" t="s">
        <v>73</v>
      </c>
      <c r="P935" s="97" t="s">
        <v>73</v>
      </c>
    </row>
    <row r="936" spans="2:16" s="12" customFormat="1" ht="51" x14ac:dyDescent="0.25">
      <c r="B936" s="95">
        <v>931</v>
      </c>
      <c r="C936" s="83" t="s">
        <v>1121</v>
      </c>
      <c r="D936" s="83" t="s">
        <v>958</v>
      </c>
      <c r="E936" s="83" t="s">
        <v>1121</v>
      </c>
      <c r="F936" s="83" t="s">
        <v>92</v>
      </c>
      <c r="G936" s="85" t="s">
        <v>81</v>
      </c>
      <c r="H936" s="89" t="s">
        <v>1114</v>
      </c>
      <c r="I936" s="86" t="s">
        <v>76</v>
      </c>
      <c r="J936" s="158">
        <v>10</v>
      </c>
      <c r="K936" s="96">
        <v>0.15</v>
      </c>
      <c r="L936" s="48">
        <f t="shared" si="16"/>
        <v>8.5</v>
      </c>
      <c r="M936" s="94"/>
      <c r="N936" s="97" t="s">
        <v>73</v>
      </c>
      <c r="O936" s="97" t="s">
        <v>73</v>
      </c>
      <c r="P936" s="97" t="s">
        <v>73</v>
      </c>
    </row>
    <row r="937" spans="2:16" s="12" customFormat="1" ht="51" x14ac:dyDescent="0.25">
      <c r="B937" s="95">
        <v>932</v>
      </c>
      <c r="C937" s="83" t="s">
        <v>1122</v>
      </c>
      <c r="D937" s="83" t="s">
        <v>958</v>
      </c>
      <c r="E937" s="83" t="s">
        <v>1122</v>
      </c>
      <c r="F937" s="83" t="s">
        <v>92</v>
      </c>
      <c r="G937" s="85" t="s">
        <v>81</v>
      </c>
      <c r="H937" s="89" t="s">
        <v>1114</v>
      </c>
      <c r="I937" s="86" t="s">
        <v>76</v>
      </c>
      <c r="J937" s="158">
        <v>10</v>
      </c>
      <c r="K937" s="96">
        <v>0.15</v>
      </c>
      <c r="L937" s="48">
        <f t="shared" si="16"/>
        <v>8.5</v>
      </c>
      <c r="M937" s="94"/>
      <c r="N937" s="97" t="s">
        <v>73</v>
      </c>
      <c r="O937" s="97" t="s">
        <v>73</v>
      </c>
      <c r="P937" s="97" t="s">
        <v>73</v>
      </c>
    </row>
    <row r="938" spans="2:16" s="12" customFormat="1" ht="51" x14ac:dyDescent="0.25">
      <c r="B938" s="95">
        <v>933</v>
      </c>
      <c r="C938" s="83" t="s">
        <v>1123</v>
      </c>
      <c r="D938" s="83" t="s">
        <v>958</v>
      </c>
      <c r="E938" s="83" t="s">
        <v>1123</v>
      </c>
      <c r="F938" s="83" t="s">
        <v>92</v>
      </c>
      <c r="G938" s="85" t="s">
        <v>81</v>
      </c>
      <c r="H938" s="89" t="s">
        <v>1114</v>
      </c>
      <c r="I938" s="86" t="s">
        <v>76</v>
      </c>
      <c r="J938" s="158">
        <v>5</v>
      </c>
      <c r="K938" s="96">
        <v>0.15</v>
      </c>
      <c r="L938" s="48">
        <f t="shared" si="16"/>
        <v>4.25</v>
      </c>
      <c r="M938" s="94"/>
      <c r="N938" s="97" t="s">
        <v>73</v>
      </c>
      <c r="O938" s="97" t="s">
        <v>73</v>
      </c>
      <c r="P938" s="97" t="s">
        <v>73</v>
      </c>
    </row>
    <row r="939" spans="2:16" s="12" customFormat="1" ht="63.75" x14ac:dyDescent="0.25">
      <c r="B939" s="95">
        <v>934</v>
      </c>
      <c r="C939" s="83" t="s">
        <v>1124</v>
      </c>
      <c r="D939" s="83" t="s">
        <v>958</v>
      </c>
      <c r="E939" s="83" t="s">
        <v>1124</v>
      </c>
      <c r="F939" s="83" t="s">
        <v>92</v>
      </c>
      <c r="G939" s="85" t="s">
        <v>81</v>
      </c>
      <c r="H939" s="89" t="s">
        <v>1114</v>
      </c>
      <c r="I939" s="86" t="s">
        <v>76</v>
      </c>
      <c r="J939" s="158">
        <v>12</v>
      </c>
      <c r="K939" s="96">
        <v>0.15000000000000005</v>
      </c>
      <c r="L939" s="48">
        <f t="shared" si="16"/>
        <v>10.199999999999999</v>
      </c>
      <c r="M939" s="94"/>
      <c r="N939" s="97" t="s">
        <v>73</v>
      </c>
      <c r="O939" s="97" t="s">
        <v>73</v>
      </c>
      <c r="P939" s="97" t="s">
        <v>73</v>
      </c>
    </row>
    <row r="940" spans="2:16" s="12" customFormat="1" ht="63.75" x14ac:dyDescent="0.25">
      <c r="B940" s="95">
        <v>935</v>
      </c>
      <c r="C940" s="83" t="s">
        <v>1125</v>
      </c>
      <c r="D940" s="83" t="s">
        <v>958</v>
      </c>
      <c r="E940" s="83" t="s">
        <v>1125</v>
      </c>
      <c r="F940" s="83" t="s">
        <v>92</v>
      </c>
      <c r="G940" s="85" t="s">
        <v>81</v>
      </c>
      <c r="H940" s="89" t="s">
        <v>1114</v>
      </c>
      <c r="I940" s="86" t="s">
        <v>76</v>
      </c>
      <c r="J940" s="158">
        <v>30</v>
      </c>
      <c r="K940" s="96">
        <v>0.15</v>
      </c>
      <c r="L940" s="48">
        <f t="shared" si="16"/>
        <v>25.5</v>
      </c>
      <c r="M940" s="94"/>
      <c r="N940" s="97" t="s">
        <v>73</v>
      </c>
      <c r="O940" s="97" t="s">
        <v>73</v>
      </c>
      <c r="P940" s="97" t="s">
        <v>73</v>
      </c>
    </row>
    <row r="941" spans="2:16" s="12" customFormat="1" ht="51" x14ac:dyDescent="0.25">
      <c r="B941" s="95">
        <v>936</v>
      </c>
      <c r="C941" s="83" t="s">
        <v>1126</v>
      </c>
      <c r="D941" s="83" t="s">
        <v>958</v>
      </c>
      <c r="E941" s="83" t="s">
        <v>1126</v>
      </c>
      <c r="F941" s="83" t="s">
        <v>92</v>
      </c>
      <c r="G941" s="85" t="s">
        <v>81</v>
      </c>
      <c r="H941" s="89" t="s">
        <v>1114</v>
      </c>
      <c r="I941" s="86" t="s">
        <v>76</v>
      </c>
      <c r="J941" s="158">
        <v>0</v>
      </c>
      <c r="K941" s="96">
        <v>0</v>
      </c>
      <c r="L941" s="48">
        <f t="shared" si="16"/>
        <v>0</v>
      </c>
      <c r="M941" s="94"/>
      <c r="N941" s="97" t="s">
        <v>73</v>
      </c>
      <c r="O941" s="97" t="s">
        <v>73</v>
      </c>
      <c r="P941" s="97" t="s">
        <v>73</v>
      </c>
    </row>
    <row r="942" spans="2:16" s="12" customFormat="1" ht="63.75" x14ac:dyDescent="0.25">
      <c r="B942" s="95">
        <v>937</v>
      </c>
      <c r="C942" s="83" t="s">
        <v>1127</v>
      </c>
      <c r="D942" s="83" t="s">
        <v>958</v>
      </c>
      <c r="E942" s="83" t="s">
        <v>1127</v>
      </c>
      <c r="F942" s="83" t="s">
        <v>92</v>
      </c>
      <c r="G942" s="85" t="s">
        <v>81</v>
      </c>
      <c r="H942" s="89" t="s">
        <v>1114</v>
      </c>
      <c r="I942" s="86" t="s">
        <v>76</v>
      </c>
      <c r="J942" s="158">
        <v>0</v>
      </c>
      <c r="K942" s="96">
        <v>0</v>
      </c>
      <c r="L942" s="48">
        <f t="shared" si="16"/>
        <v>0</v>
      </c>
      <c r="M942" s="94"/>
      <c r="N942" s="97" t="s">
        <v>73</v>
      </c>
      <c r="O942" s="97" t="s">
        <v>73</v>
      </c>
      <c r="P942" s="97" t="s">
        <v>73</v>
      </c>
    </row>
    <row r="943" spans="2:16" s="12" customFormat="1" ht="63.75" x14ac:dyDescent="0.25">
      <c r="B943" s="95">
        <v>938</v>
      </c>
      <c r="C943" s="83" t="s">
        <v>1128</v>
      </c>
      <c r="D943" s="83" t="s">
        <v>958</v>
      </c>
      <c r="E943" s="83" t="s">
        <v>1128</v>
      </c>
      <c r="F943" s="83" t="s">
        <v>92</v>
      </c>
      <c r="G943" s="85" t="s">
        <v>81</v>
      </c>
      <c r="H943" s="89" t="s">
        <v>1114</v>
      </c>
      <c r="I943" s="86" t="s">
        <v>76</v>
      </c>
      <c r="J943" s="158">
        <v>0</v>
      </c>
      <c r="K943" s="96">
        <v>0</v>
      </c>
      <c r="L943" s="48">
        <f t="shared" si="16"/>
        <v>0</v>
      </c>
      <c r="M943" s="94"/>
      <c r="N943" s="97" t="s">
        <v>73</v>
      </c>
      <c r="O943" s="97" t="s">
        <v>73</v>
      </c>
      <c r="P943" s="97" t="s">
        <v>73</v>
      </c>
    </row>
    <row r="944" spans="2:16" s="12" customFormat="1" ht="38.25" x14ac:dyDescent="0.25">
      <c r="B944" s="95">
        <v>939</v>
      </c>
      <c r="C944" s="83" t="s">
        <v>1129</v>
      </c>
      <c r="D944" s="83" t="s">
        <v>958</v>
      </c>
      <c r="E944" s="83" t="s">
        <v>1129</v>
      </c>
      <c r="F944" s="83" t="s">
        <v>92</v>
      </c>
      <c r="G944" s="85" t="s">
        <v>81</v>
      </c>
      <c r="H944" s="89" t="s">
        <v>1130</v>
      </c>
      <c r="I944" s="86" t="s">
        <v>77</v>
      </c>
      <c r="J944" s="158">
        <v>10</v>
      </c>
      <c r="K944" s="96">
        <v>0</v>
      </c>
      <c r="L944" s="48">
        <f t="shared" si="16"/>
        <v>10</v>
      </c>
      <c r="M944" s="94"/>
      <c r="N944" s="97" t="s">
        <v>73</v>
      </c>
      <c r="O944" s="97" t="s">
        <v>73</v>
      </c>
      <c r="P944" s="97" t="s">
        <v>73</v>
      </c>
    </row>
    <row r="945" spans="2:16" s="12" customFormat="1" ht="38.25" x14ac:dyDescent="0.25">
      <c r="B945" s="95">
        <v>940</v>
      </c>
      <c r="C945" s="83" t="s">
        <v>1131</v>
      </c>
      <c r="D945" s="83" t="s">
        <v>958</v>
      </c>
      <c r="E945" s="83" t="s">
        <v>1131</v>
      </c>
      <c r="F945" s="83" t="s">
        <v>92</v>
      </c>
      <c r="G945" s="85" t="s">
        <v>81</v>
      </c>
      <c r="H945" s="89" t="s">
        <v>1132</v>
      </c>
      <c r="I945" s="86" t="s">
        <v>77</v>
      </c>
      <c r="J945" s="158">
        <v>2</v>
      </c>
      <c r="K945" s="96">
        <v>0</v>
      </c>
      <c r="L945" s="48">
        <f t="shared" si="16"/>
        <v>2</v>
      </c>
      <c r="M945" s="94"/>
      <c r="N945" s="97" t="s">
        <v>73</v>
      </c>
      <c r="O945" s="97" t="s">
        <v>73</v>
      </c>
      <c r="P945" s="97" t="s">
        <v>73</v>
      </c>
    </row>
    <row r="946" spans="2:16" s="12" customFormat="1" x14ac:dyDescent="0.25">
      <c r="B946" s="95">
        <v>941</v>
      </c>
      <c r="C946" s="83" t="s">
        <v>1133</v>
      </c>
      <c r="D946" s="83" t="s">
        <v>1134</v>
      </c>
      <c r="E946" s="83" t="s">
        <v>1133</v>
      </c>
      <c r="F946" s="83" t="s">
        <v>92</v>
      </c>
      <c r="G946" s="85" t="s">
        <v>81</v>
      </c>
      <c r="H946" s="89" t="s">
        <v>1135</v>
      </c>
      <c r="I946" s="86" t="s">
        <v>76</v>
      </c>
      <c r="J946" s="158">
        <v>595</v>
      </c>
      <c r="K946" s="96">
        <v>0.53781512605042014</v>
      </c>
      <c r="L946" s="48">
        <f t="shared" si="16"/>
        <v>275</v>
      </c>
      <c r="M946" s="94"/>
      <c r="N946" s="97" t="s">
        <v>73</v>
      </c>
      <c r="O946" s="97" t="s">
        <v>73</v>
      </c>
      <c r="P946" s="97" t="s">
        <v>73</v>
      </c>
    </row>
    <row r="947" spans="2:16" s="12" customFormat="1" ht="38.25" x14ac:dyDescent="0.25">
      <c r="B947" s="95">
        <v>942</v>
      </c>
      <c r="C947" s="83" t="s">
        <v>1136</v>
      </c>
      <c r="D947" s="83" t="s">
        <v>1134</v>
      </c>
      <c r="E947" s="83" t="s">
        <v>1136</v>
      </c>
      <c r="F947" s="83" t="s">
        <v>92</v>
      </c>
      <c r="G947" s="85" t="s">
        <v>81</v>
      </c>
      <c r="H947" s="89" t="s">
        <v>1137</v>
      </c>
      <c r="I947" s="86" t="s">
        <v>76</v>
      </c>
      <c r="J947" s="158">
        <v>927.25</v>
      </c>
      <c r="K947" s="96">
        <v>0.70342410353194929</v>
      </c>
      <c r="L947" s="48">
        <f t="shared" si="16"/>
        <v>275</v>
      </c>
      <c r="M947" s="94"/>
      <c r="N947" s="97" t="s">
        <v>73</v>
      </c>
      <c r="O947" s="97" t="s">
        <v>73</v>
      </c>
      <c r="P947" s="97" t="s">
        <v>73</v>
      </c>
    </row>
    <row r="948" spans="2:16" s="12" customFormat="1" ht="25.5" x14ac:dyDescent="0.25">
      <c r="B948" s="95">
        <v>943</v>
      </c>
      <c r="C948" s="83" t="s">
        <v>1138</v>
      </c>
      <c r="D948" s="83" t="s">
        <v>1134</v>
      </c>
      <c r="E948" s="83" t="s">
        <v>1138</v>
      </c>
      <c r="F948" s="83" t="s">
        <v>92</v>
      </c>
      <c r="G948" s="85" t="s">
        <v>81</v>
      </c>
      <c r="H948" s="89" t="s">
        <v>709</v>
      </c>
      <c r="I948" s="86" t="s">
        <v>76</v>
      </c>
      <c r="J948" s="158">
        <v>0</v>
      </c>
      <c r="K948" s="96">
        <v>0</v>
      </c>
      <c r="L948" s="48">
        <f t="shared" si="16"/>
        <v>0</v>
      </c>
      <c r="M948" s="94"/>
      <c r="N948" s="97" t="s">
        <v>73</v>
      </c>
      <c r="O948" s="97" t="s">
        <v>73</v>
      </c>
      <c r="P948" s="97" t="s">
        <v>73</v>
      </c>
    </row>
    <row r="949" spans="2:16" s="12" customFormat="1" x14ac:dyDescent="0.25">
      <c r="B949" s="95">
        <v>944</v>
      </c>
      <c r="C949" s="83" t="s">
        <v>1139</v>
      </c>
      <c r="D949" s="83" t="s">
        <v>1134</v>
      </c>
      <c r="E949" s="83" t="s">
        <v>1139</v>
      </c>
      <c r="F949" s="83" t="s">
        <v>92</v>
      </c>
      <c r="G949" s="85" t="s">
        <v>81</v>
      </c>
      <c r="H949" s="89" t="s">
        <v>709</v>
      </c>
      <c r="I949" s="86" t="s">
        <v>76</v>
      </c>
      <c r="J949" s="158">
        <v>50</v>
      </c>
      <c r="K949" s="96">
        <v>1</v>
      </c>
      <c r="L949" s="48">
        <f t="shared" si="16"/>
        <v>0</v>
      </c>
      <c r="M949" s="94"/>
      <c r="N949" s="97" t="s">
        <v>73</v>
      </c>
      <c r="O949" s="97" t="s">
        <v>73</v>
      </c>
      <c r="P949" s="97" t="s">
        <v>73</v>
      </c>
    </row>
    <row r="950" spans="2:16" s="12" customFormat="1" x14ac:dyDescent="0.25">
      <c r="B950" s="95">
        <v>945</v>
      </c>
      <c r="C950" s="83" t="s">
        <v>1140</v>
      </c>
      <c r="D950" s="83" t="s">
        <v>1134</v>
      </c>
      <c r="E950" s="83" t="s">
        <v>1140</v>
      </c>
      <c r="F950" s="83" t="s">
        <v>92</v>
      </c>
      <c r="G950" s="85" t="s">
        <v>81</v>
      </c>
      <c r="H950" s="89" t="s">
        <v>709</v>
      </c>
      <c r="I950" s="86" t="s">
        <v>76</v>
      </c>
      <c r="J950" s="158">
        <v>175</v>
      </c>
      <c r="K950" s="96">
        <v>0.68571428571428572</v>
      </c>
      <c r="L950" s="48">
        <f t="shared" si="16"/>
        <v>55</v>
      </c>
      <c r="M950" s="94"/>
      <c r="N950" s="97" t="s">
        <v>73</v>
      </c>
      <c r="O950" s="97" t="s">
        <v>73</v>
      </c>
      <c r="P950" s="97" t="s">
        <v>73</v>
      </c>
    </row>
    <row r="951" spans="2:16" s="12" customFormat="1" x14ac:dyDescent="0.25">
      <c r="B951" s="95">
        <v>946</v>
      </c>
      <c r="C951" s="83" t="s">
        <v>1141</v>
      </c>
      <c r="D951" s="83" t="s">
        <v>1134</v>
      </c>
      <c r="E951" s="83" t="s">
        <v>1141</v>
      </c>
      <c r="F951" s="83" t="s">
        <v>92</v>
      </c>
      <c r="G951" s="85" t="s">
        <v>81</v>
      </c>
      <c r="H951" s="89" t="s">
        <v>709</v>
      </c>
      <c r="I951" s="86" t="s">
        <v>76</v>
      </c>
      <c r="J951" s="158">
        <v>40</v>
      </c>
      <c r="K951" s="96">
        <v>0.375</v>
      </c>
      <c r="L951" s="48">
        <f t="shared" si="16"/>
        <v>25</v>
      </c>
      <c r="M951" s="94"/>
      <c r="N951" s="97" t="s">
        <v>73</v>
      </c>
      <c r="O951" s="97" t="s">
        <v>73</v>
      </c>
      <c r="P951" s="97" t="s">
        <v>73</v>
      </c>
    </row>
    <row r="952" spans="2:16" s="12" customFormat="1" ht="25.5" x14ac:dyDescent="0.25">
      <c r="B952" s="95">
        <v>947</v>
      </c>
      <c r="C952" s="83" t="s">
        <v>1142</v>
      </c>
      <c r="D952" s="83" t="s">
        <v>1134</v>
      </c>
      <c r="E952" s="83" t="s">
        <v>1142</v>
      </c>
      <c r="F952" s="83" t="s">
        <v>92</v>
      </c>
      <c r="G952" s="85" t="s">
        <v>81</v>
      </c>
      <c r="H952" s="89" t="s">
        <v>709</v>
      </c>
      <c r="I952" s="86" t="s">
        <v>76</v>
      </c>
      <c r="J952" s="158">
        <v>100</v>
      </c>
      <c r="K952" s="96">
        <v>0</v>
      </c>
      <c r="L952" s="48">
        <f t="shared" si="16"/>
        <v>100</v>
      </c>
      <c r="M952" s="94"/>
      <c r="N952" s="97" t="s">
        <v>73</v>
      </c>
      <c r="O952" s="97" t="s">
        <v>73</v>
      </c>
      <c r="P952" s="97" t="s">
        <v>73</v>
      </c>
    </row>
    <row r="953" spans="2:16" s="12" customFormat="1" ht="25.5" x14ac:dyDescent="0.25">
      <c r="B953" s="95">
        <v>948</v>
      </c>
      <c r="C953" s="83" t="s">
        <v>1143</v>
      </c>
      <c r="D953" s="83" t="s">
        <v>1134</v>
      </c>
      <c r="E953" s="83" t="s">
        <v>1143</v>
      </c>
      <c r="F953" s="83" t="s">
        <v>92</v>
      </c>
      <c r="G953" s="85" t="s">
        <v>81</v>
      </c>
      <c r="H953" s="89" t="s">
        <v>709</v>
      </c>
      <c r="I953" s="86" t="s">
        <v>76</v>
      </c>
      <c r="J953" s="158">
        <v>75</v>
      </c>
      <c r="K953" s="96">
        <v>0.13333333333333333</v>
      </c>
      <c r="L953" s="48">
        <f t="shared" si="16"/>
        <v>65</v>
      </c>
      <c r="M953" s="94"/>
      <c r="N953" s="97" t="s">
        <v>73</v>
      </c>
      <c r="O953" s="97" t="s">
        <v>73</v>
      </c>
      <c r="P953" s="97" t="s">
        <v>73</v>
      </c>
    </row>
    <row r="954" spans="2:16" s="12" customFormat="1" ht="25.5" x14ac:dyDescent="0.25">
      <c r="B954" s="95">
        <v>949</v>
      </c>
      <c r="C954" s="83" t="s">
        <v>1144</v>
      </c>
      <c r="D954" s="83" t="s">
        <v>1134</v>
      </c>
      <c r="E954" s="83" t="s">
        <v>1144</v>
      </c>
      <c r="F954" s="83" t="s">
        <v>92</v>
      </c>
      <c r="G954" s="85" t="s">
        <v>81</v>
      </c>
      <c r="H954" s="89" t="s">
        <v>709</v>
      </c>
      <c r="I954" s="86" t="s">
        <v>76</v>
      </c>
      <c r="J954" s="158">
        <v>40</v>
      </c>
      <c r="K954" s="96">
        <v>0.25</v>
      </c>
      <c r="L954" s="48">
        <f t="shared" si="16"/>
        <v>30</v>
      </c>
      <c r="M954" s="94"/>
      <c r="N954" s="97" t="s">
        <v>73</v>
      </c>
      <c r="O954" s="97" t="s">
        <v>73</v>
      </c>
      <c r="P954" s="97" t="s">
        <v>73</v>
      </c>
    </row>
    <row r="955" spans="2:16" s="12" customFormat="1" x14ac:dyDescent="0.25">
      <c r="B955" s="95">
        <v>950</v>
      </c>
      <c r="C955" s="83" t="s">
        <v>1145</v>
      </c>
      <c r="D955" s="83" t="s">
        <v>1134</v>
      </c>
      <c r="E955" s="83" t="s">
        <v>1145</v>
      </c>
      <c r="F955" s="83" t="s">
        <v>92</v>
      </c>
      <c r="G955" s="85" t="s">
        <v>81</v>
      </c>
      <c r="H955" s="89" t="s">
        <v>709</v>
      </c>
      <c r="I955" s="86" t="s">
        <v>76</v>
      </c>
      <c r="J955" s="158">
        <v>100</v>
      </c>
      <c r="K955" s="96">
        <v>0</v>
      </c>
      <c r="L955" s="48">
        <f t="shared" si="16"/>
        <v>100</v>
      </c>
      <c r="M955" s="94"/>
      <c r="N955" s="97" t="s">
        <v>73</v>
      </c>
      <c r="O955" s="97" t="s">
        <v>73</v>
      </c>
      <c r="P955" s="97" t="s">
        <v>73</v>
      </c>
    </row>
    <row r="956" spans="2:16" s="12" customFormat="1" ht="25.5" x14ac:dyDescent="0.25">
      <c r="B956" s="95">
        <v>951</v>
      </c>
      <c r="C956" s="83" t="s">
        <v>1146</v>
      </c>
      <c r="D956" s="83" t="s">
        <v>1134</v>
      </c>
      <c r="E956" s="83" t="s">
        <v>1146</v>
      </c>
      <c r="F956" s="83" t="s">
        <v>92</v>
      </c>
      <c r="G956" s="85" t="s">
        <v>81</v>
      </c>
      <c r="H956" s="89" t="s">
        <v>709</v>
      </c>
      <c r="I956" s="86" t="s">
        <v>76</v>
      </c>
      <c r="J956" s="158">
        <v>25</v>
      </c>
      <c r="K956" s="96">
        <v>0</v>
      </c>
      <c r="L956" s="48">
        <f t="shared" si="16"/>
        <v>25</v>
      </c>
      <c r="M956" s="94"/>
      <c r="N956" s="97" t="s">
        <v>73</v>
      </c>
      <c r="O956" s="97" t="s">
        <v>73</v>
      </c>
      <c r="P956" s="97" t="s">
        <v>73</v>
      </c>
    </row>
    <row r="957" spans="2:16" s="12" customFormat="1" x14ac:dyDescent="0.25">
      <c r="B957" s="95">
        <v>952</v>
      </c>
      <c r="C957" s="83" t="s">
        <v>1147</v>
      </c>
      <c r="D957" s="83" t="s">
        <v>91</v>
      </c>
      <c r="E957" s="83" t="s">
        <v>1147</v>
      </c>
      <c r="F957" s="83" t="s">
        <v>92</v>
      </c>
      <c r="G957" s="85" t="s">
        <v>81</v>
      </c>
      <c r="H957" s="89" t="s">
        <v>97</v>
      </c>
      <c r="I957" s="86" t="s">
        <v>76</v>
      </c>
      <c r="J957" s="158">
        <v>0.08</v>
      </c>
      <c r="K957" s="96">
        <v>0.87500000000000011</v>
      </c>
      <c r="L957" s="48">
        <f t="shared" si="16"/>
        <v>9.999999999999995E-3</v>
      </c>
      <c r="M957" s="94"/>
      <c r="N957" s="97" t="s">
        <v>73</v>
      </c>
      <c r="O957" s="97" t="s">
        <v>73</v>
      </c>
      <c r="P957" s="97" t="s">
        <v>73</v>
      </c>
    </row>
    <row r="958" spans="2:16" s="12" customFormat="1" ht="25.5" x14ac:dyDescent="0.25">
      <c r="B958" s="95">
        <v>953</v>
      </c>
      <c r="C958" s="83" t="s">
        <v>1148</v>
      </c>
      <c r="D958" s="83" t="s">
        <v>4940</v>
      </c>
      <c r="E958" s="83" t="s">
        <v>1148</v>
      </c>
      <c r="F958" s="83" t="s">
        <v>92</v>
      </c>
      <c r="G958" s="85" t="s">
        <v>81</v>
      </c>
      <c r="H958" s="89" t="s">
        <v>97</v>
      </c>
      <c r="I958" s="86" t="s">
        <v>76</v>
      </c>
      <c r="J958" s="158">
        <v>0.2384</v>
      </c>
      <c r="K958" s="96">
        <v>0.4840604026845638</v>
      </c>
      <c r="L958" s="48">
        <f t="shared" si="16"/>
        <v>0.123</v>
      </c>
      <c r="M958" s="94"/>
      <c r="N958" s="97" t="s">
        <v>73</v>
      </c>
      <c r="O958" s="97" t="s">
        <v>73</v>
      </c>
      <c r="P958" s="97" t="s">
        <v>73</v>
      </c>
    </row>
    <row r="959" spans="2:16" s="12" customFormat="1" ht="25.5" x14ac:dyDescent="0.25">
      <c r="B959" s="95">
        <v>954</v>
      </c>
      <c r="C959" s="83" t="s">
        <v>1149</v>
      </c>
      <c r="D959" s="83" t="s">
        <v>4940</v>
      </c>
      <c r="E959" s="83" t="s">
        <v>1149</v>
      </c>
      <c r="F959" s="83" t="s">
        <v>92</v>
      </c>
      <c r="G959" s="85" t="s">
        <v>81</v>
      </c>
      <c r="H959" s="89" t="s">
        <v>97</v>
      </c>
      <c r="I959" s="86" t="s">
        <v>76</v>
      </c>
      <c r="J959" s="158">
        <v>0.2384</v>
      </c>
      <c r="K959" s="96">
        <v>0.4840604026845638</v>
      </c>
      <c r="L959" s="48">
        <f t="shared" si="16"/>
        <v>0.123</v>
      </c>
      <c r="M959" s="94"/>
      <c r="N959" s="97" t="s">
        <v>73</v>
      </c>
      <c r="O959" s="97" t="s">
        <v>73</v>
      </c>
      <c r="P959" s="97" t="s">
        <v>73</v>
      </c>
    </row>
    <row r="960" spans="2:16" s="12" customFormat="1" ht="25.5" x14ac:dyDescent="0.25">
      <c r="B960" s="95">
        <v>955</v>
      </c>
      <c r="C960" s="83" t="s">
        <v>1150</v>
      </c>
      <c r="D960" s="83" t="s">
        <v>4940</v>
      </c>
      <c r="E960" s="83" t="s">
        <v>1150</v>
      </c>
      <c r="F960" s="83" t="s">
        <v>92</v>
      </c>
      <c r="G960" s="85" t="s">
        <v>81</v>
      </c>
      <c r="H960" s="89" t="s">
        <v>97</v>
      </c>
      <c r="I960" s="86" t="s">
        <v>76</v>
      </c>
      <c r="J960" s="158">
        <v>0.19259999999999999</v>
      </c>
      <c r="K960" s="96">
        <v>0.36137071651090341</v>
      </c>
      <c r="L960" s="48">
        <f t="shared" si="16"/>
        <v>0.123</v>
      </c>
      <c r="M960" s="94"/>
      <c r="N960" s="97" t="s">
        <v>73</v>
      </c>
      <c r="O960" s="97" t="s">
        <v>73</v>
      </c>
      <c r="P960" s="97" t="s">
        <v>73</v>
      </c>
    </row>
    <row r="961" spans="2:16" s="12" customFormat="1" ht="25.5" x14ac:dyDescent="0.25">
      <c r="B961" s="95">
        <v>956</v>
      </c>
      <c r="C961" s="83" t="s">
        <v>1151</v>
      </c>
      <c r="D961" s="83" t="s">
        <v>4940</v>
      </c>
      <c r="E961" s="83" t="s">
        <v>1151</v>
      </c>
      <c r="F961" s="83" t="s">
        <v>92</v>
      </c>
      <c r="G961" s="85" t="s">
        <v>81</v>
      </c>
      <c r="H961" s="89" t="s">
        <v>97</v>
      </c>
      <c r="I961" s="86" t="s">
        <v>76</v>
      </c>
      <c r="J961" s="158">
        <v>0.19259999999999999</v>
      </c>
      <c r="K961" s="96">
        <v>0.36137071651090341</v>
      </c>
      <c r="L961" s="48">
        <f t="shared" ref="L961:L1008" si="17">IF(J961="","",(J961-(J961*K961)))</f>
        <v>0.123</v>
      </c>
      <c r="M961" s="94"/>
      <c r="N961" s="97" t="s">
        <v>73</v>
      </c>
      <c r="O961" s="97" t="s">
        <v>73</v>
      </c>
      <c r="P961" s="97" t="s">
        <v>73</v>
      </c>
    </row>
    <row r="962" spans="2:16" s="12" customFormat="1" ht="76.5" x14ac:dyDescent="0.25">
      <c r="B962" s="95">
        <v>957</v>
      </c>
      <c r="C962" s="83" t="s">
        <v>1152</v>
      </c>
      <c r="D962" s="83" t="s">
        <v>4942</v>
      </c>
      <c r="E962" s="83" t="s">
        <v>1152</v>
      </c>
      <c r="F962" s="83" t="s">
        <v>92</v>
      </c>
      <c r="G962" s="85" t="s">
        <v>81</v>
      </c>
      <c r="H962" s="89" t="s">
        <v>1153</v>
      </c>
      <c r="I962" s="86" t="s">
        <v>76</v>
      </c>
      <c r="J962" s="158">
        <v>13</v>
      </c>
      <c r="K962" s="96">
        <v>5.1923076923076975E-2</v>
      </c>
      <c r="L962" s="48">
        <f t="shared" si="17"/>
        <v>12.324999999999999</v>
      </c>
      <c r="M962" s="94"/>
      <c r="N962" s="97" t="s">
        <v>73</v>
      </c>
      <c r="O962" s="97" t="s">
        <v>73</v>
      </c>
      <c r="P962" s="97" t="s">
        <v>73</v>
      </c>
    </row>
    <row r="963" spans="2:16" s="12" customFormat="1" ht="76.5" x14ac:dyDescent="0.25">
      <c r="B963" s="95">
        <v>958</v>
      </c>
      <c r="C963" s="83" t="s">
        <v>1154</v>
      </c>
      <c r="D963" s="83" t="s">
        <v>4942</v>
      </c>
      <c r="E963" s="83" t="s">
        <v>1154</v>
      </c>
      <c r="F963" s="83" t="s">
        <v>92</v>
      </c>
      <c r="G963" s="85" t="s">
        <v>81</v>
      </c>
      <c r="H963" s="89" t="s">
        <v>1153</v>
      </c>
      <c r="I963" s="86" t="s">
        <v>76</v>
      </c>
      <c r="J963" s="158">
        <v>22</v>
      </c>
      <c r="K963" s="96">
        <v>5.3409090909090941E-2</v>
      </c>
      <c r="L963" s="48">
        <f t="shared" si="17"/>
        <v>20.824999999999999</v>
      </c>
      <c r="M963" s="94"/>
      <c r="N963" s="97" t="s">
        <v>73</v>
      </c>
      <c r="O963" s="97" t="s">
        <v>73</v>
      </c>
      <c r="P963" s="97" t="s">
        <v>73</v>
      </c>
    </row>
    <row r="964" spans="2:16" s="12" customFormat="1" ht="76.5" x14ac:dyDescent="0.25">
      <c r="B964" s="95">
        <v>959</v>
      </c>
      <c r="C964" s="83" t="s">
        <v>1155</v>
      </c>
      <c r="D964" s="83" t="s">
        <v>4942</v>
      </c>
      <c r="E964" s="83" t="s">
        <v>1156</v>
      </c>
      <c r="F964" s="83" t="s">
        <v>92</v>
      </c>
      <c r="G964" s="85" t="s">
        <v>81</v>
      </c>
      <c r="H964" s="89" t="s">
        <v>1153</v>
      </c>
      <c r="I964" s="86" t="s">
        <v>76</v>
      </c>
      <c r="J964" s="158">
        <v>20</v>
      </c>
      <c r="K964" s="96">
        <v>0.10750000000000011</v>
      </c>
      <c r="L964" s="48">
        <f t="shared" si="17"/>
        <v>17.849999999999998</v>
      </c>
      <c r="M964" s="94"/>
      <c r="N964" s="97" t="s">
        <v>73</v>
      </c>
      <c r="O964" s="97" t="s">
        <v>73</v>
      </c>
      <c r="P964" s="97" t="s">
        <v>73</v>
      </c>
    </row>
    <row r="965" spans="2:16" s="12" customFormat="1" ht="76.5" x14ac:dyDescent="0.25">
      <c r="B965" s="95">
        <v>960</v>
      </c>
      <c r="C965" s="83" t="s">
        <v>1157</v>
      </c>
      <c r="D965" s="83" t="s">
        <v>4942</v>
      </c>
      <c r="E965" s="83" t="s">
        <v>1157</v>
      </c>
      <c r="F965" s="83" t="s">
        <v>92</v>
      </c>
      <c r="G965" s="85" t="s">
        <v>81</v>
      </c>
      <c r="H965" s="89" t="s">
        <v>1153</v>
      </c>
      <c r="I965" s="86" t="s">
        <v>76</v>
      </c>
      <c r="J965" s="158">
        <v>29.5</v>
      </c>
      <c r="K965" s="96">
        <v>0.10677966101694923</v>
      </c>
      <c r="L965" s="48">
        <f t="shared" si="17"/>
        <v>26.349999999999998</v>
      </c>
      <c r="M965" s="94"/>
      <c r="N965" s="97" t="s">
        <v>73</v>
      </c>
      <c r="O965" s="97" t="s">
        <v>73</v>
      </c>
      <c r="P965" s="97" t="s">
        <v>73</v>
      </c>
    </row>
    <row r="966" spans="2:16" s="12" customFormat="1" ht="51" x14ac:dyDescent="0.25">
      <c r="B966" s="95">
        <v>961</v>
      </c>
      <c r="C966" s="122" t="s">
        <v>1158</v>
      </c>
      <c r="D966" s="122" t="s">
        <v>4942</v>
      </c>
      <c r="E966" s="122" t="s">
        <v>1158</v>
      </c>
      <c r="F966" s="122" t="s">
        <v>92</v>
      </c>
      <c r="G966" s="124" t="s">
        <v>81</v>
      </c>
      <c r="H966" s="123" t="s">
        <v>1153</v>
      </c>
      <c r="I966" s="125" t="s">
        <v>76</v>
      </c>
      <c r="J966" s="159">
        <v>20</v>
      </c>
      <c r="K966" s="96">
        <v>0.1075</v>
      </c>
      <c r="L966" s="126">
        <v>9.35</v>
      </c>
      <c r="M966" s="94"/>
      <c r="N966" s="97" t="s">
        <v>73</v>
      </c>
      <c r="O966" s="97" t="s">
        <v>73</v>
      </c>
      <c r="P966" s="97" t="s">
        <v>73</v>
      </c>
    </row>
    <row r="967" spans="2:16" s="12" customFormat="1" ht="51" x14ac:dyDescent="0.25">
      <c r="B967" s="95">
        <v>962</v>
      </c>
      <c r="C967" s="122" t="s">
        <v>1159</v>
      </c>
      <c r="D967" s="122" t="s">
        <v>4942</v>
      </c>
      <c r="E967" s="122" t="s">
        <v>1159</v>
      </c>
      <c r="F967" s="122" t="s">
        <v>92</v>
      </c>
      <c r="G967" s="124" t="s">
        <v>81</v>
      </c>
      <c r="H967" s="123" t="s">
        <v>1153</v>
      </c>
      <c r="I967" s="125" t="s">
        <v>76</v>
      </c>
      <c r="J967" s="159">
        <v>18</v>
      </c>
      <c r="K967" s="96">
        <v>0.48055555555555557</v>
      </c>
      <c r="L967" s="126">
        <v>17.850000000000001</v>
      </c>
      <c r="M967" s="94"/>
      <c r="N967" s="97" t="s">
        <v>73</v>
      </c>
      <c r="O967" s="97" t="s">
        <v>73</v>
      </c>
      <c r="P967" s="97" t="s">
        <v>73</v>
      </c>
    </row>
    <row r="968" spans="2:16" s="12" customFormat="1" ht="76.5" x14ac:dyDescent="0.25">
      <c r="B968" s="95">
        <v>963</v>
      </c>
      <c r="C968" s="83" t="s">
        <v>1160</v>
      </c>
      <c r="D968" s="83" t="s">
        <v>4942</v>
      </c>
      <c r="E968" s="83" t="s">
        <v>1160</v>
      </c>
      <c r="F968" s="83" t="s">
        <v>92</v>
      </c>
      <c r="G968" s="85" t="s">
        <v>81</v>
      </c>
      <c r="H968" s="89" t="s">
        <v>94</v>
      </c>
      <c r="I968" s="86" t="s">
        <v>76</v>
      </c>
      <c r="J968" s="158">
        <v>350</v>
      </c>
      <c r="K968" s="96">
        <v>2.8571428571428571E-2</v>
      </c>
      <c r="L968" s="48">
        <f t="shared" si="17"/>
        <v>340</v>
      </c>
      <c r="M968" s="94"/>
      <c r="N968" s="97" t="s">
        <v>73</v>
      </c>
      <c r="O968" s="97" t="s">
        <v>73</v>
      </c>
      <c r="P968" s="97" t="s">
        <v>73</v>
      </c>
    </row>
    <row r="969" spans="2:16" s="12" customFormat="1" ht="76.5" x14ac:dyDescent="0.25">
      <c r="B969" s="95">
        <v>964</v>
      </c>
      <c r="C969" s="83" t="s">
        <v>1161</v>
      </c>
      <c r="D969" s="83" t="s">
        <v>4942</v>
      </c>
      <c r="E969" s="83" t="s">
        <v>1161</v>
      </c>
      <c r="F969" s="83" t="s">
        <v>92</v>
      </c>
      <c r="G969" s="85" t="s">
        <v>81</v>
      </c>
      <c r="H969" s="89" t="s">
        <v>94</v>
      </c>
      <c r="I969" s="86" t="s">
        <v>76</v>
      </c>
      <c r="J969" s="158">
        <v>600</v>
      </c>
      <c r="K969" s="96">
        <v>8.3333333333333332E-3</v>
      </c>
      <c r="L969" s="48">
        <f t="shared" si="17"/>
        <v>595</v>
      </c>
      <c r="M969" s="94"/>
      <c r="N969" s="97" t="s">
        <v>73</v>
      </c>
      <c r="O969" s="97" t="s">
        <v>73</v>
      </c>
      <c r="P969" s="97" t="s">
        <v>73</v>
      </c>
    </row>
    <row r="970" spans="2:16" s="12" customFormat="1" ht="76.5" x14ac:dyDescent="0.25">
      <c r="B970" s="95">
        <v>965</v>
      </c>
      <c r="C970" s="83" t="s">
        <v>1162</v>
      </c>
      <c r="D970" s="83" t="s">
        <v>4942</v>
      </c>
      <c r="E970" s="83" t="s">
        <v>1162</v>
      </c>
      <c r="F970" s="83" t="s">
        <v>92</v>
      </c>
      <c r="G970" s="85" t="s">
        <v>81</v>
      </c>
      <c r="H970" s="89" t="s">
        <v>94</v>
      </c>
      <c r="I970" s="86" t="s">
        <v>76</v>
      </c>
      <c r="J970" s="158">
        <v>1050</v>
      </c>
      <c r="K970" s="96">
        <v>2.8571428571428571E-2</v>
      </c>
      <c r="L970" s="48">
        <f t="shared" si="17"/>
        <v>1020</v>
      </c>
      <c r="M970" s="94"/>
      <c r="N970" s="97" t="s">
        <v>73</v>
      </c>
      <c r="O970" s="97" t="s">
        <v>73</v>
      </c>
      <c r="P970" s="97" t="s">
        <v>73</v>
      </c>
    </row>
    <row r="971" spans="2:16" s="12" customFormat="1" ht="76.5" x14ac:dyDescent="0.25">
      <c r="B971" s="95">
        <v>966</v>
      </c>
      <c r="C971" s="83" t="s">
        <v>1163</v>
      </c>
      <c r="D971" s="83" t="s">
        <v>4942</v>
      </c>
      <c r="E971" s="83" t="s">
        <v>1163</v>
      </c>
      <c r="F971" s="83" t="s">
        <v>92</v>
      </c>
      <c r="G971" s="85" t="s">
        <v>81</v>
      </c>
      <c r="H971" s="89" t="s">
        <v>94</v>
      </c>
      <c r="I971" s="86" t="s">
        <v>76</v>
      </c>
      <c r="J971" s="158">
        <v>1350</v>
      </c>
      <c r="K971" s="96">
        <v>-7.4074074074074077E-3</v>
      </c>
      <c r="L971" s="48">
        <f t="shared" si="17"/>
        <v>1360</v>
      </c>
      <c r="M971" s="94"/>
      <c r="N971" s="97" t="s">
        <v>73</v>
      </c>
      <c r="O971" s="97" t="s">
        <v>73</v>
      </c>
      <c r="P971" s="97" t="s">
        <v>73</v>
      </c>
    </row>
    <row r="972" spans="2:16" s="12" customFormat="1" ht="76.5" x14ac:dyDescent="0.25">
      <c r="B972" s="95">
        <v>967</v>
      </c>
      <c r="C972" s="83" t="s">
        <v>1164</v>
      </c>
      <c r="D972" s="83" t="s">
        <v>4942</v>
      </c>
      <c r="E972" s="83" t="s">
        <v>1164</v>
      </c>
      <c r="F972" s="83" t="s">
        <v>92</v>
      </c>
      <c r="G972" s="85" t="s">
        <v>81</v>
      </c>
      <c r="H972" s="89" t="s">
        <v>94</v>
      </c>
      <c r="I972" s="86" t="s">
        <v>76</v>
      </c>
      <c r="J972" s="158">
        <v>1700</v>
      </c>
      <c r="K972" s="96">
        <v>0</v>
      </c>
      <c r="L972" s="48">
        <f t="shared" si="17"/>
        <v>1700</v>
      </c>
      <c r="M972" s="94"/>
      <c r="N972" s="97" t="s">
        <v>73</v>
      </c>
      <c r="O972" s="97" t="s">
        <v>73</v>
      </c>
      <c r="P972" s="97" t="s">
        <v>73</v>
      </c>
    </row>
    <row r="973" spans="2:16" s="12" customFormat="1" ht="76.5" x14ac:dyDescent="0.25">
      <c r="B973" s="95">
        <v>968</v>
      </c>
      <c r="C973" s="83" t="s">
        <v>1165</v>
      </c>
      <c r="D973" s="83" t="s">
        <v>4942</v>
      </c>
      <c r="E973" s="83" t="s">
        <v>1165</v>
      </c>
      <c r="F973" s="83" t="s">
        <v>92</v>
      </c>
      <c r="G973" s="85" t="s">
        <v>81</v>
      </c>
      <c r="H973" s="89" t="s">
        <v>94</v>
      </c>
      <c r="I973" s="86" t="s">
        <v>76</v>
      </c>
      <c r="J973" s="158">
        <v>350</v>
      </c>
      <c r="K973" s="96">
        <v>2.8571428571428571E-2</v>
      </c>
      <c r="L973" s="48">
        <f t="shared" si="17"/>
        <v>340</v>
      </c>
      <c r="M973" s="94"/>
      <c r="N973" s="97" t="s">
        <v>73</v>
      </c>
      <c r="O973" s="97" t="s">
        <v>73</v>
      </c>
      <c r="P973" s="97" t="s">
        <v>73</v>
      </c>
    </row>
    <row r="974" spans="2:16" s="12" customFormat="1" ht="76.5" x14ac:dyDescent="0.25">
      <c r="B974" s="95">
        <v>969</v>
      </c>
      <c r="C974" s="83" t="s">
        <v>1166</v>
      </c>
      <c r="D974" s="83" t="s">
        <v>4942</v>
      </c>
      <c r="E974" s="83" t="s">
        <v>1166</v>
      </c>
      <c r="F974" s="83" t="s">
        <v>92</v>
      </c>
      <c r="G974" s="85" t="s">
        <v>81</v>
      </c>
      <c r="H974" s="89" t="s">
        <v>94</v>
      </c>
      <c r="I974" s="86" t="s">
        <v>76</v>
      </c>
      <c r="J974" s="158">
        <v>600</v>
      </c>
      <c r="K974" s="96">
        <v>8.3333333333333332E-3</v>
      </c>
      <c r="L974" s="48">
        <f t="shared" si="17"/>
        <v>595</v>
      </c>
      <c r="M974" s="94"/>
      <c r="N974" s="97" t="s">
        <v>73</v>
      </c>
      <c r="O974" s="97" t="s">
        <v>73</v>
      </c>
      <c r="P974" s="97" t="s">
        <v>73</v>
      </c>
    </row>
    <row r="975" spans="2:16" s="12" customFormat="1" ht="76.5" x14ac:dyDescent="0.25">
      <c r="B975" s="95">
        <v>970</v>
      </c>
      <c r="C975" s="83" t="s">
        <v>1167</v>
      </c>
      <c r="D975" s="83" t="s">
        <v>4942</v>
      </c>
      <c r="E975" s="83" t="s">
        <v>1167</v>
      </c>
      <c r="F975" s="83" t="s">
        <v>92</v>
      </c>
      <c r="G975" s="85" t="s">
        <v>81</v>
      </c>
      <c r="H975" s="89" t="s">
        <v>94</v>
      </c>
      <c r="I975" s="86" t="s">
        <v>76</v>
      </c>
      <c r="J975" s="158">
        <v>1050</v>
      </c>
      <c r="K975" s="96">
        <v>2.8571428571428571E-2</v>
      </c>
      <c r="L975" s="48">
        <f t="shared" si="17"/>
        <v>1020</v>
      </c>
      <c r="M975" s="94"/>
      <c r="N975" s="97" t="s">
        <v>73</v>
      </c>
      <c r="O975" s="97" t="s">
        <v>73</v>
      </c>
      <c r="P975" s="97" t="s">
        <v>73</v>
      </c>
    </row>
    <row r="976" spans="2:16" s="12" customFormat="1" ht="76.5" x14ac:dyDescent="0.25">
      <c r="B976" s="95">
        <v>971</v>
      </c>
      <c r="C976" s="83" t="s">
        <v>1168</v>
      </c>
      <c r="D976" s="83" t="s">
        <v>4942</v>
      </c>
      <c r="E976" s="83" t="s">
        <v>1168</v>
      </c>
      <c r="F976" s="83" t="s">
        <v>92</v>
      </c>
      <c r="G976" s="85" t="s">
        <v>81</v>
      </c>
      <c r="H976" s="89" t="s">
        <v>94</v>
      </c>
      <c r="I976" s="86" t="s">
        <v>76</v>
      </c>
      <c r="J976" s="158">
        <v>1350</v>
      </c>
      <c r="K976" s="96">
        <v>0</v>
      </c>
      <c r="L976" s="48">
        <f t="shared" si="17"/>
        <v>1350</v>
      </c>
      <c r="M976" s="94"/>
      <c r="N976" s="97" t="s">
        <v>73</v>
      </c>
      <c r="O976" s="97" t="s">
        <v>73</v>
      </c>
      <c r="P976" s="97" t="s">
        <v>73</v>
      </c>
    </row>
    <row r="977" spans="2:16" s="12" customFormat="1" ht="76.5" x14ac:dyDescent="0.25">
      <c r="B977" s="95">
        <v>972</v>
      </c>
      <c r="C977" s="83" t="s">
        <v>1169</v>
      </c>
      <c r="D977" s="83" t="s">
        <v>4942</v>
      </c>
      <c r="E977" s="83" t="s">
        <v>1169</v>
      </c>
      <c r="F977" s="83" t="s">
        <v>92</v>
      </c>
      <c r="G977" s="85" t="s">
        <v>81</v>
      </c>
      <c r="H977" s="89" t="s">
        <v>94</v>
      </c>
      <c r="I977" s="86" t="s">
        <v>76</v>
      </c>
      <c r="J977" s="158">
        <v>1700</v>
      </c>
      <c r="K977" s="96">
        <v>0</v>
      </c>
      <c r="L977" s="48">
        <f t="shared" si="17"/>
        <v>1700</v>
      </c>
      <c r="M977" s="94"/>
      <c r="N977" s="97" t="s">
        <v>73</v>
      </c>
      <c r="O977" s="97" t="s">
        <v>73</v>
      </c>
      <c r="P977" s="97" t="s">
        <v>73</v>
      </c>
    </row>
    <row r="978" spans="2:16" s="12" customFormat="1" ht="89.25" x14ac:dyDescent="0.25">
      <c r="B978" s="95">
        <v>973</v>
      </c>
      <c r="C978" s="83" t="s">
        <v>1170</v>
      </c>
      <c r="D978" s="83" t="s">
        <v>4942</v>
      </c>
      <c r="E978" s="83" t="s">
        <v>1170</v>
      </c>
      <c r="F978" s="83" t="s">
        <v>92</v>
      </c>
      <c r="G978" s="85" t="s">
        <v>81</v>
      </c>
      <c r="H978" s="89" t="s">
        <v>94</v>
      </c>
      <c r="I978" s="86" t="s">
        <v>76</v>
      </c>
      <c r="J978" s="158">
        <v>19</v>
      </c>
      <c r="K978" s="96">
        <v>1.5789473684210565E-2</v>
      </c>
      <c r="L978" s="48">
        <f t="shared" si="17"/>
        <v>18.7</v>
      </c>
      <c r="M978" s="94"/>
      <c r="N978" s="97" t="s">
        <v>73</v>
      </c>
      <c r="O978" s="97" t="s">
        <v>73</v>
      </c>
      <c r="P978" s="97" t="s">
        <v>73</v>
      </c>
    </row>
    <row r="979" spans="2:16" s="12" customFormat="1" ht="89.25" x14ac:dyDescent="0.25">
      <c r="B979" s="95">
        <v>974</v>
      </c>
      <c r="C979" s="83" t="s">
        <v>1171</v>
      </c>
      <c r="D979" s="83" t="s">
        <v>4942</v>
      </c>
      <c r="E979" s="83" t="s">
        <v>1171</v>
      </c>
      <c r="F979" s="83" t="s">
        <v>92</v>
      </c>
      <c r="G979" s="85" t="s">
        <v>81</v>
      </c>
      <c r="H979" s="89" t="s">
        <v>94</v>
      </c>
      <c r="I979" s="86" t="s">
        <v>76</v>
      </c>
      <c r="J979" s="158">
        <v>36</v>
      </c>
      <c r="K979" s="96">
        <v>8.3333333333332552E-3</v>
      </c>
      <c r="L979" s="48">
        <f t="shared" si="17"/>
        <v>35.700000000000003</v>
      </c>
      <c r="M979" s="94"/>
      <c r="N979" s="97" t="s">
        <v>73</v>
      </c>
      <c r="O979" s="97" t="s">
        <v>73</v>
      </c>
      <c r="P979" s="97" t="s">
        <v>73</v>
      </c>
    </row>
    <row r="980" spans="2:16" s="12" customFormat="1" ht="102" x14ac:dyDescent="0.25">
      <c r="B980" s="95">
        <v>975</v>
      </c>
      <c r="C980" s="83" t="s">
        <v>1172</v>
      </c>
      <c r="D980" s="83" t="s">
        <v>4942</v>
      </c>
      <c r="E980" s="83" t="s">
        <v>1172</v>
      </c>
      <c r="F980" s="83" t="s">
        <v>92</v>
      </c>
      <c r="G980" s="85" t="s">
        <v>81</v>
      </c>
      <c r="H980" s="89" t="s">
        <v>94</v>
      </c>
      <c r="I980" s="86" t="s">
        <v>76</v>
      </c>
      <c r="J980" s="158">
        <v>2.75</v>
      </c>
      <c r="K980" s="96">
        <v>0.15000000000000002</v>
      </c>
      <c r="L980" s="48">
        <f t="shared" si="17"/>
        <v>2.3374999999999999</v>
      </c>
      <c r="M980" s="94"/>
      <c r="N980" s="97" t="s">
        <v>73</v>
      </c>
      <c r="O980" s="97" t="s">
        <v>73</v>
      </c>
      <c r="P980" s="97" t="s">
        <v>73</v>
      </c>
    </row>
    <row r="981" spans="2:16" s="12" customFormat="1" ht="102" x14ac:dyDescent="0.25">
      <c r="B981" s="95">
        <v>976</v>
      </c>
      <c r="C981" s="83" t="s">
        <v>1173</v>
      </c>
      <c r="D981" s="83" t="s">
        <v>4942</v>
      </c>
      <c r="E981" s="83" t="s">
        <v>1173</v>
      </c>
      <c r="F981" s="83" t="s">
        <v>92</v>
      </c>
      <c r="G981" s="85" t="s">
        <v>81</v>
      </c>
      <c r="H981" s="89" t="s">
        <v>94</v>
      </c>
      <c r="I981" s="86" t="s">
        <v>76</v>
      </c>
      <c r="J981" s="158" t="s">
        <v>1174</v>
      </c>
      <c r="K981" s="96">
        <v>0.15</v>
      </c>
      <c r="L981" s="48">
        <f t="shared" si="17"/>
        <v>233.75</v>
      </c>
      <c r="M981" s="94"/>
      <c r="N981" s="97" t="s">
        <v>73</v>
      </c>
      <c r="O981" s="97" t="s">
        <v>73</v>
      </c>
      <c r="P981" s="97" t="s">
        <v>73</v>
      </c>
    </row>
    <row r="982" spans="2:16" s="12" customFormat="1" ht="102" x14ac:dyDescent="0.25">
      <c r="B982" s="95">
        <v>977</v>
      </c>
      <c r="C982" s="83" t="s">
        <v>1175</v>
      </c>
      <c r="D982" s="83" t="s">
        <v>4942</v>
      </c>
      <c r="E982" s="83" t="s">
        <v>1175</v>
      </c>
      <c r="F982" s="83" t="s">
        <v>92</v>
      </c>
      <c r="G982" s="85" t="s">
        <v>81</v>
      </c>
      <c r="H982" s="89" t="s">
        <v>94</v>
      </c>
      <c r="I982" s="86" t="s">
        <v>76</v>
      </c>
      <c r="J982" s="158" t="s">
        <v>1176</v>
      </c>
      <c r="K982" s="96">
        <v>0.15</v>
      </c>
      <c r="L982" s="48">
        <f t="shared" si="17"/>
        <v>1062.5</v>
      </c>
      <c r="M982" s="94"/>
      <c r="N982" s="97" t="s">
        <v>73</v>
      </c>
      <c r="O982" s="97" t="s">
        <v>73</v>
      </c>
      <c r="P982" s="97" t="s">
        <v>73</v>
      </c>
    </row>
    <row r="983" spans="2:16" s="12" customFormat="1" ht="102" x14ac:dyDescent="0.25">
      <c r="B983" s="95">
        <v>978</v>
      </c>
      <c r="C983" s="83" t="s">
        <v>1177</v>
      </c>
      <c r="D983" s="83" t="s">
        <v>4942</v>
      </c>
      <c r="E983" s="83" t="s">
        <v>1177</v>
      </c>
      <c r="F983" s="83" t="s">
        <v>92</v>
      </c>
      <c r="G983" s="85" t="s">
        <v>81</v>
      </c>
      <c r="H983" s="89" t="s">
        <v>94</v>
      </c>
      <c r="I983" s="86" t="s">
        <v>76</v>
      </c>
      <c r="J983" s="158" t="s">
        <v>1178</v>
      </c>
      <c r="K983" s="96">
        <v>0.15</v>
      </c>
      <c r="L983" s="48">
        <f t="shared" si="17"/>
        <v>1870</v>
      </c>
      <c r="M983" s="94"/>
      <c r="N983" s="97" t="s">
        <v>73</v>
      </c>
      <c r="O983" s="97" t="s">
        <v>73</v>
      </c>
      <c r="P983" s="97" t="s">
        <v>73</v>
      </c>
    </row>
    <row r="984" spans="2:16" s="12" customFormat="1" ht="102" x14ac:dyDescent="0.25">
      <c r="B984" s="95">
        <v>979</v>
      </c>
      <c r="C984" s="83" t="s">
        <v>1179</v>
      </c>
      <c r="D984" s="83" t="s">
        <v>4942</v>
      </c>
      <c r="E984" s="83" t="s">
        <v>1179</v>
      </c>
      <c r="F984" s="83" t="s">
        <v>92</v>
      </c>
      <c r="G984" s="85" t="s">
        <v>81</v>
      </c>
      <c r="H984" s="89" t="s">
        <v>94</v>
      </c>
      <c r="I984" s="86" t="s">
        <v>76</v>
      </c>
      <c r="J984" s="158" t="s">
        <v>1180</v>
      </c>
      <c r="K984" s="96">
        <v>0.15</v>
      </c>
      <c r="L984" s="48">
        <f t="shared" si="17"/>
        <v>4250</v>
      </c>
      <c r="M984" s="94"/>
      <c r="N984" s="97" t="s">
        <v>73</v>
      </c>
      <c r="O984" s="97" t="s">
        <v>73</v>
      </c>
      <c r="P984" s="97" t="s">
        <v>73</v>
      </c>
    </row>
    <row r="985" spans="2:16" s="12" customFormat="1" ht="102" x14ac:dyDescent="0.25">
      <c r="B985" s="95">
        <v>980</v>
      </c>
      <c r="C985" s="83" t="s">
        <v>1181</v>
      </c>
      <c r="D985" s="83" t="s">
        <v>4942</v>
      </c>
      <c r="E985" s="83" t="s">
        <v>1181</v>
      </c>
      <c r="F985" s="83" t="s">
        <v>92</v>
      </c>
      <c r="G985" s="85" t="s">
        <v>81</v>
      </c>
      <c r="H985" s="89" t="s">
        <v>94</v>
      </c>
      <c r="I985" s="86" t="s">
        <v>76</v>
      </c>
      <c r="J985" s="158" t="s">
        <v>1182</v>
      </c>
      <c r="K985" s="96">
        <v>0.15</v>
      </c>
      <c r="L985" s="48">
        <f t="shared" si="17"/>
        <v>6375</v>
      </c>
      <c r="M985" s="94"/>
      <c r="N985" s="97" t="s">
        <v>73</v>
      </c>
      <c r="O985" s="97" t="s">
        <v>73</v>
      </c>
      <c r="P985" s="97" t="s">
        <v>73</v>
      </c>
    </row>
    <row r="986" spans="2:16" s="12" customFormat="1" ht="76.5" x14ac:dyDescent="0.25">
      <c r="B986" s="95">
        <v>981</v>
      </c>
      <c r="C986" s="83" t="s">
        <v>1183</v>
      </c>
      <c r="D986" s="83" t="s">
        <v>4942</v>
      </c>
      <c r="E986" s="83" t="s">
        <v>1183</v>
      </c>
      <c r="F986" s="83" t="s">
        <v>92</v>
      </c>
      <c r="G986" s="85" t="s">
        <v>81</v>
      </c>
      <c r="H986" s="89" t="s">
        <v>111</v>
      </c>
      <c r="I986" s="86" t="s">
        <v>77</v>
      </c>
      <c r="J986" s="158">
        <v>0</v>
      </c>
      <c r="K986" s="96">
        <v>0</v>
      </c>
      <c r="L986" s="48">
        <f t="shared" si="17"/>
        <v>0</v>
      </c>
      <c r="M986" s="94"/>
      <c r="N986" s="97" t="s">
        <v>73</v>
      </c>
      <c r="O986" s="97" t="s">
        <v>73</v>
      </c>
      <c r="P986" s="97" t="s">
        <v>73</v>
      </c>
    </row>
    <row r="987" spans="2:16" s="12" customFormat="1" ht="76.5" x14ac:dyDescent="0.25">
      <c r="B987" s="95">
        <v>982</v>
      </c>
      <c r="C987" s="83" t="s">
        <v>1184</v>
      </c>
      <c r="D987" s="83" t="s">
        <v>4942</v>
      </c>
      <c r="E987" s="83" t="s">
        <v>1184</v>
      </c>
      <c r="F987" s="83" t="s">
        <v>92</v>
      </c>
      <c r="G987" s="85" t="s">
        <v>81</v>
      </c>
      <c r="H987" s="89" t="s">
        <v>111</v>
      </c>
      <c r="I987" s="86" t="s">
        <v>77</v>
      </c>
      <c r="J987" s="158">
        <v>0</v>
      </c>
      <c r="K987" s="96">
        <v>0</v>
      </c>
      <c r="L987" s="48">
        <f t="shared" si="17"/>
        <v>0</v>
      </c>
      <c r="M987" s="94"/>
      <c r="N987" s="97" t="s">
        <v>73</v>
      </c>
      <c r="O987" s="97" t="s">
        <v>73</v>
      </c>
      <c r="P987" s="97" t="s">
        <v>73</v>
      </c>
    </row>
    <row r="988" spans="2:16" s="12" customFormat="1" ht="76.5" x14ac:dyDescent="0.25">
      <c r="B988" s="95">
        <v>983</v>
      </c>
      <c r="C988" s="83" t="s">
        <v>1185</v>
      </c>
      <c r="D988" s="83" t="s">
        <v>4942</v>
      </c>
      <c r="E988" s="83" t="s">
        <v>1185</v>
      </c>
      <c r="F988" s="83" t="s">
        <v>92</v>
      </c>
      <c r="G988" s="85" t="s">
        <v>81</v>
      </c>
      <c r="H988" s="89" t="s">
        <v>111</v>
      </c>
      <c r="I988" s="86" t="s">
        <v>77</v>
      </c>
      <c r="J988" s="158">
        <v>0</v>
      </c>
      <c r="K988" s="96">
        <v>0</v>
      </c>
      <c r="L988" s="48">
        <f t="shared" si="17"/>
        <v>0</v>
      </c>
      <c r="M988" s="94"/>
      <c r="N988" s="97" t="s">
        <v>73</v>
      </c>
      <c r="O988" s="97" t="s">
        <v>73</v>
      </c>
      <c r="P988" s="97" t="s">
        <v>73</v>
      </c>
    </row>
    <row r="989" spans="2:16" s="12" customFormat="1" ht="76.5" x14ac:dyDescent="0.25">
      <c r="B989" s="95">
        <v>984</v>
      </c>
      <c r="C989" s="83" t="s">
        <v>1186</v>
      </c>
      <c r="D989" s="83" t="s">
        <v>4942</v>
      </c>
      <c r="E989" s="83" t="s">
        <v>1186</v>
      </c>
      <c r="F989" s="83" t="s">
        <v>92</v>
      </c>
      <c r="G989" s="85" t="s">
        <v>81</v>
      </c>
      <c r="H989" s="89" t="s">
        <v>111</v>
      </c>
      <c r="I989" s="86" t="s">
        <v>77</v>
      </c>
      <c r="J989" s="158">
        <v>0</v>
      </c>
      <c r="K989" s="96">
        <v>0</v>
      </c>
      <c r="L989" s="48">
        <f t="shared" si="17"/>
        <v>0</v>
      </c>
      <c r="M989" s="94"/>
      <c r="N989" s="97" t="s">
        <v>73</v>
      </c>
      <c r="O989" s="97" t="s">
        <v>73</v>
      </c>
      <c r="P989" s="97" t="s">
        <v>73</v>
      </c>
    </row>
    <row r="990" spans="2:16" s="12" customFormat="1" ht="76.5" x14ac:dyDescent="0.25">
      <c r="B990" s="95">
        <v>985</v>
      </c>
      <c r="C990" s="83" t="s">
        <v>1187</v>
      </c>
      <c r="D990" s="83" t="s">
        <v>4942</v>
      </c>
      <c r="E990" s="83" t="s">
        <v>1187</v>
      </c>
      <c r="F990" s="83" t="s">
        <v>92</v>
      </c>
      <c r="G990" s="85" t="s">
        <v>81</v>
      </c>
      <c r="H990" s="89" t="s">
        <v>111</v>
      </c>
      <c r="I990" s="86" t="s">
        <v>77</v>
      </c>
      <c r="J990" s="158">
        <v>0</v>
      </c>
      <c r="K990" s="96">
        <v>0</v>
      </c>
      <c r="L990" s="48">
        <f t="shared" si="17"/>
        <v>0</v>
      </c>
      <c r="M990" s="94"/>
      <c r="N990" s="97" t="s">
        <v>73</v>
      </c>
      <c r="O990" s="97" t="s">
        <v>73</v>
      </c>
      <c r="P990" s="97" t="s">
        <v>73</v>
      </c>
    </row>
    <row r="991" spans="2:16" s="12" customFormat="1" ht="76.5" x14ac:dyDescent="0.25">
      <c r="B991" s="95">
        <v>986</v>
      </c>
      <c r="C991" s="83" t="s">
        <v>1188</v>
      </c>
      <c r="D991" s="83" t="s">
        <v>4942</v>
      </c>
      <c r="E991" s="83" t="s">
        <v>1188</v>
      </c>
      <c r="F991" s="83" t="s">
        <v>92</v>
      </c>
      <c r="G991" s="85" t="s">
        <v>81</v>
      </c>
      <c r="H991" s="89" t="s">
        <v>111</v>
      </c>
      <c r="I991" s="86" t="s">
        <v>77</v>
      </c>
      <c r="J991" s="158">
        <v>0</v>
      </c>
      <c r="K991" s="96">
        <v>0</v>
      </c>
      <c r="L991" s="48">
        <f t="shared" si="17"/>
        <v>0</v>
      </c>
      <c r="M991" s="94"/>
      <c r="N991" s="97" t="s">
        <v>73</v>
      </c>
      <c r="O991" s="97" t="s">
        <v>73</v>
      </c>
      <c r="P991" s="97" t="s">
        <v>73</v>
      </c>
    </row>
    <row r="992" spans="2:16" s="12" customFormat="1" ht="76.5" x14ac:dyDescent="0.25">
      <c r="B992" s="95">
        <v>987</v>
      </c>
      <c r="C992" s="83" t="s">
        <v>1189</v>
      </c>
      <c r="D992" s="83" t="s">
        <v>4942</v>
      </c>
      <c r="E992" s="83" t="s">
        <v>1189</v>
      </c>
      <c r="F992" s="83" t="s">
        <v>92</v>
      </c>
      <c r="G992" s="85" t="s">
        <v>81</v>
      </c>
      <c r="H992" s="89" t="s">
        <v>111</v>
      </c>
      <c r="I992" s="86" t="s">
        <v>77</v>
      </c>
      <c r="J992" s="158">
        <v>0</v>
      </c>
      <c r="K992" s="96">
        <v>0</v>
      </c>
      <c r="L992" s="48">
        <f t="shared" si="17"/>
        <v>0</v>
      </c>
      <c r="M992" s="94"/>
      <c r="N992" s="97" t="s">
        <v>73</v>
      </c>
      <c r="O992" s="97" t="s">
        <v>73</v>
      </c>
      <c r="P992" s="97" t="s">
        <v>73</v>
      </c>
    </row>
    <row r="993" spans="2:16" s="12" customFormat="1" ht="76.5" x14ac:dyDescent="0.25">
      <c r="B993" s="95">
        <v>988</v>
      </c>
      <c r="C993" s="83" t="s">
        <v>1190</v>
      </c>
      <c r="D993" s="83" t="s">
        <v>4942</v>
      </c>
      <c r="E993" s="83" t="s">
        <v>1190</v>
      </c>
      <c r="F993" s="83" t="s">
        <v>92</v>
      </c>
      <c r="G993" s="85" t="s">
        <v>81</v>
      </c>
      <c r="H993" s="89" t="s">
        <v>111</v>
      </c>
      <c r="I993" s="86" t="s">
        <v>77</v>
      </c>
      <c r="J993" s="158">
        <v>0</v>
      </c>
      <c r="K993" s="96">
        <v>0</v>
      </c>
      <c r="L993" s="48">
        <f t="shared" si="17"/>
        <v>0</v>
      </c>
      <c r="M993" s="94"/>
      <c r="N993" s="97" t="s">
        <v>73</v>
      </c>
      <c r="O993" s="97" t="s">
        <v>73</v>
      </c>
      <c r="P993" s="97" t="s">
        <v>73</v>
      </c>
    </row>
    <row r="994" spans="2:16" s="12" customFormat="1" ht="76.5" x14ac:dyDescent="0.25">
      <c r="B994" s="95">
        <v>989</v>
      </c>
      <c r="C994" s="83" t="s">
        <v>1191</v>
      </c>
      <c r="D994" s="83" t="s">
        <v>4942</v>
      </c>
      <c r="E994" s="83" t="s">
        <v>1191</v>
      </c>
      <c r="F994" s="83" t="s">
        <v>92</v>
      </c>
      <c r="G994" s="85" t="s">
        <v>81</v>
      </c>
      <c r="H994" s="89" t="s">
        <v>111</v>
      </c>
      <c r="I994" s="86" t="s">
        <v>77</v>
      </c>
      <c r="J994" s="158">
        <v>0</v>
      </c>
      <c r="K994" s="96">
        <v>0</v>
      </c>
      <c r="L994" s="48">
        <f t="shared" si="17"/>
        <v>0</v>
      </c>
      <c r="M994" s="94"/>
      <c r="N994" s="97" t="s">
        <v>73</v>
      </c>
      <c r="O994" s="97" t="s">
        <v>73</v>
      </c>
      <c r="P994" s="97" t="s">
        <v>73</v>
      </c>
    </row>
    <row r="995" spans="2:16" s="12" customFormat="1" ht="76.5" x14ac:dyDescent="0.25">
      <c r="B995" s="95">
        <v>990</v>
      </c>
      <c r="C995" s="83" t="s">
        <v>1192</v>
      </c>
      <c r="D995" s="83" t="s">
        <v>4942</v>
      </c>
      <c r="E995" s="83" t="s">
        <v>1192</v>
      </c>
      <c r="F995" s="83" t="s">
        <v>92</v>
      </c>
      <c r="G995" s="85" t="s">
        <v>81</v>
      </c>
      <c r="H995" s="89" t="s">
        <v>111</v>
      </c>
      <c r="I995" s="86" t="s">
        <v>77</v>
      </c>
      <c r="J995" s="158">
        <v>0</v>
      </c>
      <c r="K995" s="96">
        <v>0</v>
      </c>
      <c r="L995" s="48">
        <f t="shared" si="17"/>
        <v>0</v>
      </c>
      <c r="M995" s="94"/>
      <c r="N995" s="97" t="s">
        <v>73</v>
      </c>
      <c r="O995" s="97" t="s">
        <v>73</v>
      </c>
      <c r="P995" s="97" t="s">
        <v>73</v>
      </c>
    </row>
    <row r="996" spans="2:16" s="12" customFormat="1" ht="63.75" x14ac:dyDescent="0.25">
      <c r="B996" s="95">
        <v>991</v>
      </c>
      <c r="C996" s="83" t="s">
        <v>1193</v>
      </c>
      <c r="D996" s="83" t="s">
        <v>4942</v>
      </c>
      <c r="E996" s="83" t="s">
        <v>1193</v>
      </c>
      <c r="F996" s="83" t="s">
        <v>92</v>
      </c>
      <c r="G996" s="85" t="s">
        <v>81</v>
      </c>
      <c r="H996" s="89" t="s">
        <v>111</v>
      </c>
      <c r="I996" s="86" t="s">
        <v>77</v>
      </c>
      <c r="J996" s="158">
        <v>0.25</v>
      </c>
      <c r="K996" s="96">
        <v>0</v>
      </c>
      <c r="L996" s="48">
        <f t="shared" si="17"/>
        <v>0.25</v>
      </c>
      <c r="M996" s="94"/>
      <c r="N996" s="97" t="s">
        <v>73</v>
      </c>
      <c r="O996" s="97" t="s">
        <v>73</v>
      </c>
      <c r="P996" s="97" t="s">
        <v>73</v>
      </c>
    </row>
    <row r="997" spans="2:16" s="12" customFormat="1" ht="63.75" x14ac:dyDescent="0.25">
      <c r="B997" s="95">
        <v>992</v>
      </c>
      <c r="C997" s="83" t="s">
        <v>1194</v>
      </c>
      <c r="D997" s="83" t="s">
        <v>4942</v>
      </c>
      <c r="E997" s="83" t="s">
        <v>1194</v>
      </c>
      <c r="F997" s="83" t="s">
        <v>92</v>
      </c>
      <c r="G997" s="85" t="s">
        <v>81</v>
      </c>
      <c r="H997" s="89" t="s">
        <v>111</v>
      </c>
      <c r="I997" s="86" t="s">
        <v>77</v>
      </c>
      <c r="J997" s="158">
        <v>30</v>
      </c>
      <c r="K997" s="96">
        <v>0</v>
      </c>
      <c r="L997" s="48">
        <f t="shared" si="17"/>
        <v>30</v>
      </c>
      <c r="M997" s="94"/>
      <c r="N997" s="97" t="s">
        <v>73</v>
      </c>
      <c r="O997" s="97" t="s">
        <v>73</v>
      </c>
      <c r="P997" s="97" t="s">
        <v>73</v>
      </c>
    </row>
    <row r="998" spans="2:16" s="12" customFormat="1" ht="51" x14ac:dyDescent="0.25">
      <c r="B998" s="95">
        <v>993</v>
      </c>
      <c r="C998" s="83" t="s">
        <v>1195</v>
      </c>
      <c r="D998" s="83" t="s">
        <v>4942</v>
      </c>
      <c r="E998" s="83" t="s">
        <v>1195</v>
      </c>
      <c r="F998" s="83" t="s">
        <v>92</v>
      </c>
      <c r="G998" s="85" t="s">
        <v>81</v>
      </c>
      <c r="H998" s="89" t="s">
        <v>94</v>
      </c>
      <c r="I998" s="86" t="s">
        <v>76</v>
      </c>
      <c r="J998" s="158">
        <v>100</v>
      </c>
      <c r="K998" s="96">
        <v>0.15</v>
      </c>
      <c r="L998" s="48">
        <f t="shared" si="17"/>
        <v>85</v>
      </c>
      <c r="M998" s="94"/>
      <c r="N998" s="97" t="s">
        <v>73</v>
      </c>
      <c r="O998" s="97" t="s">
        <v>73</v>
      </c>
      <c r="P998" s="97" t="s">
        <v>73</v>
      </c>
    </row>
    <row r="999" spans="2:16" s="12" customFormat="1" ht="51" x14ac:dyDescent="0.25">
      <c r="B999" s="95">
        <v>994</v>
      </c>
      <c r="C999" s="83" t="s">
        <v>1196</v>
      </c>
      <c r="D999" s="83" t="s">
        <v>4942</v>
      </c>
      <c r="E999" s="83" t="s">
        <v>1196</v>
      </c>
      <c r="F999" s="83" t="s">
        <v>92</v>
      </c>
      <c r="G999" s="85" t="s">
        <v>81</v>
      </c>
      <c r="H999" s="89" t="s">
        <v>94</v>
      </c>
      <c r="I999" s="86" t="s">
        <v>76</v>
      </c>
      <c r="J999" s="158">
        <v>1.85</v>
      </c>
      <c r="K999" s="96">
        <v>0.15000000000000002</v>
      </c>
      <c r="L999" s="48">
        <f t="shared" si="17"/>
        <v>1.5725</v>
      </c>
      <c r="M999" s="94"/>
      <c r="N999" s="97" t="s">
        <v>73</v>
      </c>
      <c r="O999" s="97" t="s">
        <v>73</v>
      </c>
      <c r="P999" s="97" t="s">
        <v>73</v>
      </c>
    </row>
    <row r="1000" spans="2:16" s="12" customFormat="1" ht="51" x14ac:dyDescent="0.25">
      <c r="B1000" s="95">
        <v>995</v>
      </c>
      <c r="C1000" s="83" t="s">
        <v>1197</v>
      </c>
      <c r="D1000" s="83" t="s">
        <v>4942</v>
      </c>
      <c r="E1000" s="83" t="s">
        <v>1197</v>
      </c>
      <c r="F1000" s="83" t="s">
        <v>92</v>
      </c>
      <c r="G1000" s="85" t="s">
        <v>81</v>
      </c>
      <c r="H1000" s="89" t="s">
        <v>94</v>
      </c>
      <c r="I1000" s="86" t="s">
        <v>76</v>
      </c>
      <c r="J1000" s="158">
        <v>20</v>
      </c>
      <c r="K1000" s="96">
        <v>0.15</v>
      </c>
      <c r="L1000" s="48">
        <f t="shared" si="17"/>
        <v>17</v>
      </c>
      <c r="M1000" s="94"/>
      <c r="N1000" s="97" t="s">
        <v>73</v>
      </c>
      <c r="O1000" s="97" t="s">
        <v>73</v>
      </c>
      <c r="P1000" s="97" t="s">
        <v>73</v>
      </c>
    </row>
    <row r="1001" spans="2:16" s="12" customFormat="1" ht="51" x14ac:dyDescent="0.25">
      <c r="B1001" s="95">
        <v>996</v>
      </c>
      <c r="C1001" s="83" t="s">
        <v>1198</v>
      </c>
      <c r="D1001" s="83" t="s">
        <v>4942</v>
      </c>
      <c r="E1001" s="83" t="s">
        <v>1198</v>
      </c>
      <c r="F1001" s="83" t="s">
        <v>92</v>
      </c>
      <c r="G1001" s="85" t="s">
        <v>81</v>
      </c>
      <c r="H1001" s="89" t="s">
        <v>94</v>
      </c>
      <c r="I1001" s="86" t="s">
        <v>76</v>
      </c>
      <c r="J1001" s="158">
        <v>0.24</v>
      </c>
      <c r="K1001" s="96">
        <v>0.46874999999999994</v>
      </c>
      <c r="L1001" s="48">
        <f t="shared" si="17"/>
        <v>0.1275</v>
      </c>
      <c r="M1001" s="94"/>
      <c r="N1001" s="97" t="s">
        <v>73</v>
      </c>
      <c r="O1001" s="97" t="s">
        <v>73</v>
      </c>
      <c r="P1001" s="97" t="s">
        <v>73</v>
      </c>
    </row>
    <row r="1002" spans="2:16" s="12" customFormat="1" ht="63.75" x14ac:dyDescent="0.25">
      <c r="B1002" s="95">
        <v>997</v>
      </c>
      <c r="C1002" s="83" t="s">
        <v>1199</v>
      </c>
      <c r="D1002" s="83" t="s">
        <v>4942</v>
      </c>
      <c r="E1002" s="83" t="s">
        <v>1199</v>
      </c>
      <c r="F1002" s="83" t="s">
        <v>92</v>
      </c>
      <c r="G1002" s="85" t="s">
        <v>81</v>
      </c>
      <c r="H1002" s="89" t="s">
        <v>94</v>
      </c>
      <c r="I1002" s="86" t="s">
        <v>76</v>
      </c>
      <c r="J1002" s="158">
        <v>4</v>
      </c>
      <c r="K1002" s="96">
        <v>0.15000000000000002</v>
      </c>
      <c r="L1002" s="48">
        <f t="shared" si="17"/>
        <v>3.4</v>
      </c>
      <c r="M1002" s="94"/>
      <c r="N1002" s="97" t="s">
        <v>73</v>
      </c>
      <c r="O1002" s="97" t="s">
        <v>73</v>
      </c>
      <c r="P1002" s="97" t="s">
        <v>73</v>
      </c>
    </row>
    <row r="1003" spans="2:16" s="12" customFormat="1" ht="51" x14ac:dyDescent="0.25">
      <c r="B1003" s="95">
        <v>998</v>
      </c>
      <c r="C1003" s="83" t="s">
        <v>1200</v>
      </c>
      <c r="D1003" s="83" t="s">
        <v>4942</v>
      </c>
      <c r="E1003" s="83" t="s">
        <v>1200</v>
      </c>
      <c r="F1003" s="83" t="s">
        <v>92</v>
      </c>
      <c r="G1003" s="85" t="s">
        <v>81</v>
      </c>
      <c r="H1003" s="89" t="s">
        <v>94</v>
      </c>
      <c r="I1003" s="86" t="s">
        <v>76</v>
      </c>
      <c r="J1003" s="158">
        <v>1.9</v>
      </c>
      <c r="K1003" s="96">
        <v>0.14999999999999997</v>
      </c>
      <c r="L1003" s="48">
        <f t="shared" si="17"/>
        <v>1.615</v>
      </c>
      <c r="M1003" s="94"/>
      <c r="N1003" s="97" t="s">
        <v>73</v>
      </c>
      <c r="O1003" s="97" t="s">
        <v>73</v>
      </c>
      <c r="P1003" s="97" t="s">
        <v>73</v>
      </c>
    </row>
    <row r="1004" spans="2:16" s="12" customFormat="1" ht="51" x14ac:dyDescent="0.25">
      <c r="B1004" s="95">
        <v>999</v>
      </c>
      <c r="C1004" s="83" t="s">
        <v>1201</v>
      </c>
      <c r="D1004" s="83" t="s">
        <v>4942</v>
      </c>
      <c r="E1004" s="83" t="s">
        <v>1201</v>
      </c>
      <c r="F1004" s="83" t="s">
        <v>92</v>
      </c>
      <c r="G1004" s="85" t="s">
        <v>81</v>
      </c>
      <c r="H1004" s="89" t="s">
        <v>94</v>
      </c>
      <c r="I1004" s="86" t="s">
        <v>76</v>
      </c>
      <c r="J1004" s="158">
        <v>1.9</v>
      </c>
      <c r="K1004" s="96">
        <v>0.14999999999999997</v>
      </c>
      <c r="L1004" s="48">
        <f t="shared" si="17"/>
        <v>1.615</v>
      </c>
      <c r="M1004" s="94"/>
      <c r="N1004" s="97" t="s">
        <v>73</v>
      </c>
      <c r="O1004" s="97" t="s">
        <v>73</v>
      </c>
      <c r="P1004" s="97" t="s">
        <v>73</v>
      </c>
    </row>
    <row r="1005" spans="2:16" s="12" customFormat="1" ht="63.75" x14ac:dyDescent="0.25">
      <c r="B1005" s="95">
        <v>1000</v>
      </c>
      <c r="C1005" s="83" t="s">
        <v>1202</v>
      </c>
      <c r="D1005" s="83" t="s">
        <v>4942</v>
      </c>
      <c r="E1005" s="83" t="s">
        <v>1202</v>
      </c>
      <c r="F1005" s="83" t="s">
        <v>92</v>
      </c>
      <c r="G1005" s="85" t="s">
        <v>81</v>
      </c>
      <c r="H1005" s="89" t="s">
        <v>94</v>
      </c>
      <c r="I1005" s="86" t="s">
        <v>76</v>
      </c>
      <c r="J1005" s="158">
        <v>30</v>
      </c>
      <c r="K1005" s="96">
        <v>0</v>
      </c>
      <c r="L1005" s="48">
        <f t="shared" si="17"/>
        <v>30</v>
      </c>
      <c r="M1005" s="94"/>
      <c r="N1005" s="97" t="s">
        <v>73</v>
      </c>
      <c r="O1005" s="97" t="s">
        <v>73</v>
      </c>
      <c r="P1005" s="97" t="s">
        <v>73</v>
      </c>
    </row>
    <row r="1006" spans="2:16" s="12" customFormat="1" ht="51" x14ac:dyDescent="0.25">
      <c r="B1006" s="95">
        <v>1001</v>
      </c>
      <c r="C1006" s="83" t="s">
        <v>1203</v>
      </c>
      <c r="D1006" s="83" t="s">
        <v>4942</v>
      </c>
      <c r="E1006" s="83" t="s">
        <v>1203</v>
      </c>
      <c r="F1006" s="83" t="s">
        <v>92</v>
      </c>
      <c r="G1006" s="85" t="s">
        <v>81</v>
      </c>
      <c r="H1006" s="89" t="s">
        <v>94</v>
      </c>
      <c r="I1006" s="86" t="s">
        <v>76</v>
      </c>
      <c r="J1006" s="158">
        <v>0.2</v>
      </c>
      <c r="K1006" s="96">
        <v>0.15</v>
      </c>
      <c r="L1006" s="48">
        <f t="shared" si="17"/>
        <v>0.17</v>
      </c>
      <c r="M1006" s="94"/>
      <c r="N1006" s="97" t="s">
        <v>73</v>
      </c>
      <c r="O1006" s="97" t="s">
        <v>73</v>
      </c>
      <c r="P1006" s="97" t="s">
        <v>73</v>
      </c>
    </row>
    <row r="1007" spans="2:16" s="12" customFormat="1" ht="51" x14ac:dyDescent="0.25">
      <c r="B1007" s="95">
        <v>1002</v>
      </c>
      <c r="C1007" s="83" t="s">
        <v>1204</v>
      </c>
      <c r="D1007" s="83" t="s">
        <v>4942</v>
      </c>
      <c r="E1007" s="83" t="s">
        <v>1204</v>
      </c>
      <c r="F1007" s="83" t="s">
        <v>92</v>
      </c>
      <c r="G1007" s="85" t="s">
        <v>81</v>
      </c>
      <c r="H1007" s="89" t="s">
        <v>94</v>
      </c>
      <c r="I1007" s="86" t="s">
        <v>76</v>
      </c>
      <c r="J1007" s="158">
        <v>3.5</v>
      </c>
      <c r="K1007" s="96">
        <v>0.14999999999999997</v>
      </c>
      <c r="L1007" s="48">
        <f t="shared" si="17"/>
        <v>2.9750000000000001</v>
      </c>
      <c r="M1007" s="94"/>
      <c r="N1007" s="97" t="s">
        <v>73</v>
      </c>
      <c r="O1007" s="97" t="s">
        <v>73</v>
      </c>
      <c r="P1007" s="97" t="s">
        <v>73</v>
      </c>
    </row>
    <row r="1008" spans="2:16" s="12" customFormat="1" ht="51" x14ac:dyDescent="0.25">
      <c r="B1008" s="95">
        <v>1003</v>
      </c>
      <c r="C1008" s="83" t="s">
        <v>1205</v>
      </c>
      <c r="D1008" s="83" t="s">
        <v>4942</v>
      </c>
      <c r="E1008" s="83" t="s">
        <v>1205</v>
      </c>
      <c r="F1008" s="83" t="s">
        <v>92</v>
      </c>
      <c r="G1008" s="85" t="s">
        <v>81</v>
      </c>
      <c r="H1008" s="89" t="s">
        <v>94</v>
      </c>
      <c r="I1008" s="86" t="s">
        <v>76</v>
      </c>
      <c r="J1008" s="158">
        <v>1</v>
      </c>
      <c r="K1008" s="96">
        <v>0.15000000000000002</v>
      </c>
      <c r="L1008" s="48">
        <f t="shared" si="17"/>
        <v>0.85</v>
      </c>
      <c r="M1008" s="94"/>
      <c r="N1008" s="97" t="s">
        <v>73</v>
      </c>
      <c r="O1008" s="97" t="s">
        <v>73</v>
      </c>
      <c r="P1008" s="97" t="s">
        <v>73</v>
      </c>
    </row>
    <row r="1009" spans="2:16" s="12" customFormat="1" ht="63.75" x14ac:dyDescent="0.25">
      <c r="B1009" s="95">
        <v>1004</v>
      </c>
      <c r="C1009" s="83" t="s">
        <v>1206</v>
      </c>
      <c r="D1009" s="83" t="s">
        <v>4942</v>
      </c>
      <c r="E1009" s="83" t="s">
        <v>1206</v>
      </c>
      <c r="F1009" s="83" t="s">
        <v>92</v>
      </c>
      <c r="G1009" s="85" t="s">
        <v>97</v>
      </c>
      <c r="H1009" s="89" t="s">
        <v>94</v>
      </c>
      <c r="I1009" s="86" t="s">
        <v>76</v>
      </c>
      <c r="J1009" s="158">
        <v>1.69</v>
      </c>
      <c r="K1009" s="96">
        <v>0</v>
      </c>
      <c r="L1009" s="48">
        <f t="shared" ref="L1009:L1054" si="18">IF(J1009="","",(J1009-(J1009*K1009)))</f>
        <v>1.69</v>
      </c>
      <c r="M1009" s="94"/>
      <c r="N1009" s="97" t="s">
        <v>73</v>
      </c>
      <c r="O1009" s="97" t="s">
        <v>73</v>
      </c>
      <c r="P1009" s="97" t="s">
        <v>73</v>
      </c>
    </row>
    <row r="1010" spans="2:16" s="12" customFormat="1" ht="76.5" x14ac:dyDescent="0.25">
      <c r="B1010" s="95">
        <v>1005</v>
      </c>
      <c r="C1010" s="83" t="s">
        <v>1207</v>
      </c>
      <c r="D1010" s="83" t="s">
        <v>4942</v>
      </c>
      <c r="E1010" s="83" t="s">
        <v>1207</v>
      </c>
      <c r="F1010" s="83" t="s">
        <v>92</v>
      </c>
      <c r="G1010" s="85" t="s">
        <v>97</v>
      </c>
      <c r="H1010" s="89" t="s">
        <v>94</v>
      </c>
      <c r="I1010" s="86" t="s">
        <v>76</v>
      </c>
      <c r="J1010" s="158">
        <v>1.69</v>
      </c>
      <c r="K1010" s="96">
        <v>0</v>
      </c>
      <c r="L1010" s="48">
        <f t="shared" si="18"/>
        <v>1.69</v>
      </c>
      <c r="M1010" s="94"/>
      <c r="N1010" s="97" t="s">
        <v>73</v>
      </c>
      <c r="O1010" s="97" t="s">
        <v>73</v>
      </c>
      <c r="P1010" s="97" t="s">
        <v>73</v>
      </c>
    </row>
    <row r="1011" spans="2:16" s="12" customFormat="1" ht="76.5" x14ac:dyDescent="0.25">
      <c r="B1011" s="95">
        <v>1006</v>
      </c>
      <c r="C1011" s="83" t="s">
        <v>1208</v>
      </c>
      <c r="D1011" s="83" t="s">
        <v>4942</v>
      </c>
      <c r="E1011" s="83" t="s">
        <v>1208</v>
      </c>
      <c r="F1011" s="83" t="s">
        <v>92</v>
      </c>
      <c r="G1011" s="85" t="s">
        <v>97</v>
      </c>
      <c r="H1011" s="89" t="s">
        <v>94</v>
      </c>
      <c r="I1011" s="86" t="s">
        <v>76</v>
      </c>
      <c r="J1011" s="158">
        <v>1.7450000000000001</v>
      </c>
      <c r="K1011" s="96">
        <v>0</v>
      </c>
      <c r="L1011" s="48">
        <f t="shared" si="18"/>
        <v>1.7450000000000001</v>
      </c>
      <c r="M1011" s="94"/>
      <c r="N1011" s="97" t="s">
        <v>73</v>
      </c>
      <c r="O1011" s="97" t="s">
        <v>73</v>
      </c>
      <c r="P1011" s="97" t="s">
        <v>73</v>
      </c>
    </row>
    <row r="1012" spans="2:16" s="12" customFormat="1" ht="76.5" x14ac:dyDescent="0.25">
      <c r="B1012" s="95">
        <v>1007</v>
      </c>
      <c r="C1012" s="83" t="s">
        <v>1209</v>
      </c>
      <c r="D1012" s="83" t="s">
        <v>4942</v>
      </c>
      <c r="E1012" s="83" t="s">
        <v>1209</v>
      </c>
      <c r="F1012" s="83" t="s">
        <v>92</v>
      </c>
      <c r="G1012" s="85" t="s">
        <v>97</v>
      </c>
      <c r="H1012" s="89" t="s">
        <v>94</v>
      </c>
      <c r="I1012" s="86" t="s">
        <v>76</v>
      </c>
      <c r="J1012" s="158">
        <v>1.7450000000000001</v>
      </c>
      <c r="K1012" s="96">
        <v>0</v>
      </c>
      <c r="L1012" s="48">
        <f t="shared" si="18"/>
        <v>1.7450000000000001</v>
      </c>
      <c r="M1012" s="94"/>
      <c r="N1012" s="97" t="s">
        <v>73</v>
      </c>
      <c r="O1012" s="97" t="s">
        <v>73</v>
      </c>
      <c r="P1012" s="97" t="s">
        <v>73</v>
      </c>
    </row>
    <row r="1013" spans="2:16" s="12" customFormat="1" ht="76.5" x14ac:dyDescent="0.25">
      <c r="B1013" s="95">
        <v>1008</v>
      </c>
      <c r="C1013" s="83" t="s">
        <v>1210</v>
      </c>
      <c r="D1013" s="83" t="s">
        <v>4942</v>
      </c>
      <c r="E1013" s="83" t="s">
        <v>1210</v>
      </c>
      <c r="F1013" s="83" t="s">
        <v>92</v>
      </c>
      <c r="G1013" s="85" t="s">
        <v>97</v>
      </c>
      <c r="H1013" s="89" t="s">
        <v>94</v>
      </c>
      <c r="I1013" s="86" t="s">
        <v>76</v>
      </c>
      <c r="J1013" s="158">
        <v>1.7450000000000001</v>
      </c>
      <c r="K1013" s="96">
        <v>0</v>
      </c>
      <c r="L1013" s="48">
        <f t="shared" si="18"/>
        <v>1.7450000000000001</v>
      </c>
      <c r="M1013" s="94"/>
      <c r="N1013" s="97" t="s">
        <v>73</v>
      </c>
      <c r="O1013" s="97" t="s">
        <v>73</v>
      </c>
      <c r="P1013" s="97" t="s">
        <v>73</v>
      </c>
    </row>
    <row r="1014" spans="2:16" s="12" customFormat="1" ht="76.5" x14ac:dyDescent="0.25">
      <c r="B1014" s="95">
        <v>1009</v>
      </c>
      <c r="C1014" s="83" t="s">
        <v>1211</v>
      </c>
      <c r="D1014" s="83" t="s">
        <v>4942</v>
      </c>
      <c r="E1014" s="83" t="s">
        <v>1211</v>
      </c>
      <c r="F1014" s="83" t="s">
        <v>92</v>
      </c>
      <c r="G1014" s="85" t="s">
        <v>97</v>
      </c>
      <c r="H1014" s="89" t="s">
        <v>94</v>
      </c>
      <c r="I1014" s="86" t="s">
        <v>76</v>
      </c>
      <c r="J1014" s="158">
        <v>1.7450000000000001</v>
      </c>
      <c r="K1014" s="96">
        <v>0</v>
      </c>
      <c r="L1014" s="48">
        <f t="shared" si="18"/>
        <v>1.7450000000000001</v>
      </c>
      <c r="M1014" s="94"/>
      <c r="N1014" s="97" t="s">
        <v>73</v>
      </c>
      <c r="O1014" s="97" t="s">
        <v>73</v>
      </c>
      <c r="P1014" s="97" t="s">
        <v>73</v>
      </c>
    </row>
    <row r="1015" spans="2:16" s="12" customFormat="1" ht="63.75" x14ac:dyDescent="0.25">
      <c r="B1015" s="95">
        <v>1010</v>
      </c>
      <c r="C1015" s="83" t="s">
        <v>1212</v>
      </c>
      <c r="D1015" s="83" t="s">
        <v>4942</v>
      </c>
      <c r="E1015" s="83" t="s">
        <v>1212</v>
      </c>
      <c r="F1015" s="83" t="s">
        <v>92</v>
      </c>
      <c r="G1015" s="85" t="s">
        <v>97</v>
      </c>
      <c r="H1015" s="89" t="s">
        <v>94</v>
      </c>
      <c r="I1015" s="86" t="s">
        <v>76</v>
      </c>
      <c r="J1015" s="158">
        <v>0.68</v>
      </c>
      <c r="K1015" s="96">
        <v>0</v>
      </c>
      <c r="L1015" s="48">
        <f t="shared" si="18"/>
        <v>0.68</v>
      </c>
      <c r="M1015" s="94"/>
      <c r="N1015" s="97" t="s">
        <v>73</v>
      </c>
      <c r="O1015" s="97" t="s">
        <v>73</v>
      </c>
      <c r="P1015" s="97" t="s">
        <v>73</v>
      </c>
    </row>
    <row r="1016" spans="2:16" s="12" customFormat="1" ht="76.5" x14ac:dyDescent="0.25">
      <c r="B1016" s="95">
        <v>1011</v>
      </c>
      <c r="C1016" s="83" t="s">
        <v>1213</v>
      </c>
      <c r="D1016" s="83" t="s">
        <v>4942</v>
      </c>
      <c r="E1016" s="83" t="s">
        <v>1213</v>
      </c>
      <c r="F1016" s="83" t="s">
        <v>92</v>
      </c>
      <c r="G1016" s="85" t="s">
        <v>97</v>
      </c>
      <c r="H1016" s="89" t="s">
        <v>94</v>
      </c>
      <c r="I1016" s="86" t="s">
        <v>76</v>
      </c>
      <c r="J1016" s="158">
        <v>0.68</v>
      </c>
      <c r="K1016" s="96">
        <v>0</v>
      </c>
      <c r="L1016" s="48">
        <f t="shared" si="18"/>
        <v>0.68</v>
      </c>
      <c r="M1016" s="94"/>
      <c r="N1016" s="97" t="s">
        <v>73</v>
      </c>
      <c r="O1016" s="97" t="s">
        <v>73</v>
      </c>
      <c r="P1016" s="97" t="s">
        <v>73</v>
      </c>
    </row>
    <row r="1017" spans="2:16" s="12" customFormat="1" ht="76.5" x14ac:dyDescent="0.25">
      <c r="B1017" s="95">
        <v>1012</v>
      </c>
      <c r="C1017" s="83" t="s">
        <v>1214</v>
      </c>
      <c r="D1017" s="83" t="s">
        <v>4942</v>
      </c>
      <c r="E1017" s="83" t="s">
        <v>1214</v>
      </c>
      <c r="F1017" s="83" t="s">
        <v>92</v>
      </c>
      <c r="G1017" s="85" t="s">
        <v>97</v>
      </c>
      <c r="H1017" s="89" t="s">
        <v>94</v>
      </c>
      <c r="I1017" s="86" t="s">
        <v>76</v>
      </c>
      <c r="J1017" s="158">
        <v>0.88270000000000004</v>
      </c>
      <c r="K1017" s="96">
        <v>0</v>
      </c>
      <c r="L1017" s="48">
        <f t="shared" si="18"/>
        <v>0.88270000000000004</v>
      </c>
      <c r="M1017" s="94"/>
      <c r="N1017" s="97" t="s">
        <v>73</v>
      </c>
      <c r="O1017" s="97" t="s">
        <v>73</v>
      </c>
      <c r="P1017" s="97" t="s">
        <v>73</v>
      </c>
    </row>
    <row r="1018" spans="2:16" s="12" customFormat="1" ht="76.5" x14ac:dyDescent="0.25">
      <c r="B1018" s="95">
        <v>1013</v>
      </c>
      <c r="C1018" s="83" t="s">
        <v>1215</v>
      </c>
      <c r="D1018" s="83" t="s">
        <v>4942</v>
      </c>
      <c r="E1018" s="83" t="s">
        <v>1215</v>
      </c>
      <c r="F1018" s="83" t="s">
        <v>92</v>
      </c>
      <c r="G1018" s="85" t="s">
        <v>97</v>
      </c>
      <c r="H1018" s="89" t="s">
        <v>94</v>
      </c>
      <c r="I1018" s="86" t="s">
        <v>76</v>
      </c>
      <c r="J1018" s="158">
        <v>0.88270000000000004</v>
      </c>
      <c r="K1018" s="96">
        <v>0</v>
      </c>
      <c r="L1018" s="48">
        <f t="shared" si="18"/>
        <v>0.88270000000000004</v>
      </c>
      <c r="M1018" s="94"/>
      <c r="N1018" s="97" t="s">
        <v>73</v>
      </c>
      <c r="O1018" s="97" t="s">
        <v>73</v>
      </c>
      <c r="P1018" s="97" t="s">
        <v>73</v>
      </c>
    </row>
    <row r="1019" spans="2:16" s="12" customFormat="1" ht="76.5" x14ac:dyDescent="0.25">
      <c r="B1019" s="95">
        <v>1014</v>
      </c>
      <c r="C1019" s="83" t="s">
        <v>1216</v>
      </c>
      <c r="D1019" s="83" t="s">
        <v>4942</v>
      </c>
      <c r="E1019" s="83" t="s">
        <v>1216</v>
      </c>
      <c r="F1019" s="83" t="s">
        <v>92</v>
      </c>
      <c r="G1019" s="85" t="s">
        <v>97</v>
      </c>
      <c r="H1019" s="89" t="s">
        <v>94</v>
      </c>
      <c r="I1019" s="86" t="s">
        <v>76</v>
      </c>
      <c r="J1019" s="158">
        <v>0.88270000000000004</v>
      </c>
      <c r="K1019" s="96">
        <v>0</v>
      </c>
      <c r="L1019" s="48">
        <f t="shared" si="18"/>
        <v>0.88270000000000004</v>
      </c>
      <c r="M1019" s="94"/>
      <c r="N1019" s="97" t="s">
        <v>73</v>
      </c>
      <c r="O1019" s="97" t="s">
        <v>73</v>
      </c>
      <c r="P1019" s="97" t="s">
        <v>73</v>
      </c>
    </row>
    <row r="1020" spans="2:16" s="12" customFormat="1" ht="76.5" x14ac:dyDescent="0.25">
      <c r="B1020" s="95">
        <v>1015</v>
      </c>
      <c r="C1020" s="83" t="s">
        <v>1217</v>
      </c>
      <c r="D1020" s="83" t="s">
        <v>4942</v>
      </c>
      <c r="E1020" s="83" t="s">
        <v>1217</v>
      </c>
      <c r="F1020" s="83" t="s">
        <v>92</v>
      </c>
      <c r="G1020" s="85" t="s">
        <v>97</v>
      </c>
      <c r="H1020" s="89" t="s">
        <v>94</v>
      </c>
      <c r="I1020" s="86" t="s">
        <v>76</v>
      </c>
      <c r="J1020" s="158">
        <v>0.68</v>
      </c>
      <c r="K1020" s="96">
        <v>0</v>
      </c>
      <c r="L1020" s="48">
        <f t="shared" si="18"/>
        <v>0.68</v>
      </c>
      <c r="M1020" s="94"/>
      <c r="N1020" s="97" t="s">
        <v>73</v>
      </c>
      <c r="O1020" s="97" t="s">
        <v>73</v>
      </c>
      <c r="P1020" s="97" t="s">
        <v>73</v>
      </c>
    </row>
    <row r="1021" spans="2:16" s="12" customFormat="1" ht="63.75" x14ac:dyDescent="0.25">
      <c r="B1021" s="95">
        <v>1016</v>
      </c>
      <c r="C1021" s="83" t="s">
        <v>1218</v>
      </c>
      <c r="D1021" s="83" t="s">
        <v>4942</v>
      </c>
      <c r="E1021" s="83" t="s">
        <v>1218</v>
      </c>
      <c r="F1021" s="83" t="s">
        <v>92</v>
      </c>
      <c r="G1021" s="85" t="s">
        <v>97</v>
      </c>
      <c r="H1021" s="89" t="s">
        <v>94</v>
      </c>
      <c r="I1021" s="86" t="s">
        <v>76</v>
      </c>
      <c r="J1021" s="158">
        <v>0.52</v>
      </c>
      <c r="K1021" s="96">
        <v>0</v>
      </c>
      <c r="L1021" s="48">
        <f t="shared" si="18"/>
        <v>0.52</v>
      </c>
      <c r="M1021" s="94"/>
      <c r="N1021" s="97" t="s">
        <v>73</v>
      </c>
      <c r="O1021" s="97" t="s">
        <v>73</v>
      </c>
      <c r="P1021" s="97" t="s">
        <v>73</v>
      </c>
    </row>
    <row r="1022" spans="2:16" s="12" customFormat="1" ht="76.5" x14ac:dyDescent="0.25">
      <c r="B1022" s="95">
        <v>1017</v>
      </c>
      <c r="C1022" s="83" t="s">
        <v>1219</v>
      </c>
      <c r="D1022" s="83" t="s">
        <v>4942</v>
      </c>
      <c r="E1022" s="83" t="s">
        <v>1219</v>
      </c>
      <c r="F1022" s="83" t="s">
        <v>92</v>
      </c>
      <c r="G1022" s="85" t="s">
        <v>97</v>
      </c>
      <c r="H1022" s="89" t="s">
        <v>94</v>
      </c>
      <c r="I1022" s="86" t="s">
        <v>76</v>
      </c>
      <c r="J1022" s="158">
        <v>0.52</v>
      </c>
      <c r="K1022" s="96">
        <v>0</v>
      </c>
      <c r="L1022" s="48">
        <f t="shared" si="18"/>
        <v>0.52</v>
      </c>
      <c r="M1022" s="94"/>
      <c r="N1022" s="97" t="s">
        <v>73</v>
      </c>
      <c r="O1022" s="97" t="s">
        <v>73</v>
      </c>
      <c r="P1022" s="97" t="s">
        <v>73</v>
      </c>
    </row>
    <row r="1023" spans="2:16" s="12" customFormat="1" ht="76.5" x14ac:dyDescent="0.25">
      <c r="B1023" s="95">
        <v>1018</v>
      </c>
      <c r="C1023" s="83" t="s">
        <v>1220</v>
      </c>
      <c r="D1023" s="83" t="s">
        <v>4942</v>
      </c>
      <c r="E1023" s="83" t="s">
        <v>1220</v>
      </c>
      <c r="F1023" s="83" t="s">
        <v>92</v>
      </c>
      <c r="G1023" s="85" t="s">
        <v>97</v>
      </c>
      <c r="H1023" s="89" t="s">
        <v>94</v>
      </c>
      <c r="I1023" s="86" t="s">
        <v>76</v>
      </c>
      <c r="J1023" s="158">
        <v>0.78659999999999997</v>
      </c>
      <c r="K1023" s="96">
        <v>0</v>
      </c>
      <c r="L1023" s="48">
        <f t="shared" si="18"/>
        <v>0.78659999999999997</v>
      </c>
      <c r="M1023" s="94"/>
      <c r="N1023" s="97" t="s">
        <v>73</v>
      </c>
      <c r="O1023" s="97" t="s">
        <v>73</v>
      </c>
      <c r="P1023" s="97" t="s">
        <v>73</v>
      </c>
    </row>
    <row r="1024" spans="2:16" s="12" customFormat="1" ht="76.5" x14ac:dyDescent="0.25">
      <c r="B1024" s="95">
        <v>1019</v>
      </c>
      <c r="C1024" s="83" t="s">
        <v>1221</v>
      </c>
      <c r="D1024" s="83" t="s">
        <v>4942</v>
      </c>
      <c r="E1024" s="83" t="s">
        <v>1221</v>
      </c>
      <c r="F1024" s="83" t="s">
        <v>92</v>
      </c>
      <c r="G1024" s="85" t="s">
        <v>97</v>
      </c>
      <c r="H1024" s="89" t="s">
        <v>94</v>
      </c>
      <c r="I1024" s="86" t="s">
        <v>76</v>
      </c>
      <c r="J1024" s="158">
        <v>0.78659999999999997</v>
      </c>
      <c r="K1024" s="96">
        <v>0</v>
      </c>
      <c r="L1024" s="48">
        <f t="shared" si="18"/>
        <v>0.78659999999999997</v>
      </c>
      <c r="M1024" s="94"/>
      <c r="N1024" s="97" t="s">
        <v>73</v>
      </c>
      <c r="O1024" s="97" t="s">
        <v>73</v>
      </c>
      <c r="P1024" s="97" t="s">
        <v>73</v>
      </c>
    </row>
    <row r="1025" spans="2:16" s="12" customFormat="1" ht="76.5" x14ac:dyDescent="0.25">
      <c r="B1025" s="95">
        <v>1020</v>
      </c>
      <c r="C1025" s="83" t="s">
        <v>1222</v>
      </c>
      <c r="D1025" s="83" t="s">
        <v>4942</v>
      </c>
      <c r="E1025" s="83" t="s">
        <v>1222</v>
      </c>
      <c r="F1025" s="83" t="s">
        <v>92</v>
      </c>
      <c r="G1025" s="85" t="s">
        <v>97</v>
      </c>
      <c r="H1025" s="89" t="s">
        <v>94</v>
      </c>
      <c r="I1025" s="86" t="s">
        <v>76</v>
      </c>
      <c r="J1025" s="158">
        <v>0.78659999999999997</v>
      </c>
      <c r="K1025" s="96">
        <v>0</v>
      </c>
      <c r="L1025" s="48">
        <f t="shared" si="18"/>
        <v>0.78659999999999997</v>
      </c>
      <c r="M1025" s="94"/>
      <c r="N1025" s="97" t="s">
        <v>73</v>
      </c>
      <c r="O1025" s="97" t="s">
        <v>73</v>
      </c>
      <c r="P1025" s="97" t="s">
        <v>73</v>
      </c>
    </row>
    <row r="1026" spans="2:16" s="12" customFormat="1" ht="76.5" x14ac:dyDescent="0.25">
      <c r="B1026" s="95">
        <v>1021</v>
      </c>
      <c r="C1026" s="83" t="s">
        <v>1223</v>
      </c>
      <c r="D1026" s="83" t="s">
        <v>4942</v>
      </c>
      <c r="E1026" s="83" t="s">
        <v>1223</v>
      </c>
      <c r="F1026" s="83" t="s">
        <v>92</v>
      </c>
      <c r="G1026" s="85" t="s">
        <v>97</v>
      </c>
      <c r="H1026" s="89" t="s">
        <v>94</v>
      </c>
      <c r="I1026" s="86" t="s">
        <v>76</v>
      </c>
      <c r="J1026" s="158">
        <v>1.6E-2</v>
      </c>
      <c r="K1026" s="96">
        <v>0</v>
      </c>
      <c r="L1026" s="48">
        <f t="shared" si="18"/>
        <v>1.6E-2</v>
      </c>
      <c r="M1026" s="94"/>
      <c r="N1026" s="97" t="s">
        <v>73</v>
      </c>
      <c r="O1026" s="97" t="s">
        <v>73</v>
      </c>
      <c r="P1026" s="97" t="s">
        <v>73</v>
      </c>
    </row>
    <row r="1027" spans="2:16" s="12" customFormat="1" ht="63.75" x14ac:dyDescent="0.25">
      <c r="B1027" s="95">
        <v>1022</v>
      </c>
      <c r="C1027" s="83" t="s">
        <v>1224</v>
      </c>
      <c r="D1027" s="83" t="s">
        <v>4942</v>
      </c>
      <c r="E1027" s="83" t="s">
        <v>1224</v>
      </c>
      <c r="F1027" s="83" t="s">
        <v>92</v>
      </c>
      <c r="G1027" s="85" t="s">
        <v>97</v>
      </c>
      <c r="H1027" s="89" t="s">
        <v>94</v>
      </c>
      <c r="I1027" s="86" t="s">
        <v>76</v>
      </c>
      <c r="J1027" s="158">
        <v>0.24</v>
      </c>
      <c r="K1027" s="96">
        <v>0</v>
      </c>
      <c r="L1027" s="48">
        <f t="shared" si="18"/>
        <v>0.24</v>
      </c>
      <c r="M1027" s="94"/>
      <c r="N1027" s="97" t="s">
        <v>73</v>
      </c>
      <c r="O1027" s="97" t="s">
        <v>73</v>
      </c>
      <c r="P1027" s="97" t="s">
        <v>73</v>
      </c>
    </row>
    <row r="1028" spans="2:16" s="12" customFormat="1" ht="76.5" x14ac:dyDescent="0.25">
      <c r="B1028" s="95">
        <v>1023</v>
      </c>
      <c r="C1028" s="83" t="s">
        <v>1225</v>
      </c>
      <c r="D1028" s="83" t="s">
        <v>4942</v>
      </c>
      <c r="E1028" s="83" t="s">
        <v>1225</v>
      </c>
      <c r="F1028" s="83" t="s">
        <v>92</v>
      </c>
      <c r="G1028" s="85" t="s">
        <v>97</v>
      </c>
      <c r="H1028" s="89" t="s">
        <v>94</v>
      </c>
      <c r="I1028" s="86" t="s">
        <v>76</v>
      </c>
      <c r="J1028" s="158">
        <v>0.37809999999999999</v>
      </c>
      <c r="K1028" s="96">
        <v>0</v>
      </c>
      <c r="L1028" s="48">
        <f t="shared" si="18"/>
        <v>0.37809999999999999</v>
      </c>
      <c r="M1028" s="94"/>
      <c r="N1028" s="97" t="s">
        <v>73</v>
      </c>
      <c r="O1028" s="97" t="s">
        <v>73</v>
      </c>
      <c r="P1028" s="97" t="s">
        <v>73</v>
      </c>
    </row>
    <row r="1029" spans="2:16" s="12" customFormat="1" ht="63.75" x14ac:dyDescent="0.25">
      <c r="B1029" s="95">
        <v>1024</v>
      </c>
      <c r="C1029" s="83" t="s">
        <v>1226</v>
      </c>
      <c r="D1029" s="83" t="s">
        <v>4942</v>
      </c>
      <c r="E1029" s="83" t="s">
        <v>1226</v>
      </c>
      <c r="F1029" s="83" t="s">
        <v>92</v>
      </c>
      <c r="G1029" s="85" t="s">
        <v>97</v>
      </c>
      <c r="H1029" s="89" t="s">
        <v>94</v>
      </c>
      <c r="I1029" s="86" t="s">
        <v>76</v>
      </c>
      <c r="J1029" s="158">
        <v>0.81</v>
      </c>
      <c r="K1029" s="96">
        <v>0</v>
      </c>
      <c r="L1029" s="48">
        <f t="shared" si="18"/>
        <v>0.81</v>
      </c>
      <c r="M1029" s="94"/>
      <c r="N1029" s="97" t="s">
        <v>73</v>
      </c>
      <c r="O1029" s="97" t="s">
        <v>73</v>
      </c>
      <c r="P1029" s="97" t="s">
        <v>73</v>
      </c>
    </row>
    <row r="1030" spans="2:16" s="12" customFormat="1" ht="76.5" x14ac:dyDescent="0.25">
      <c r="B1030" s="95">
        <v>1025</v>
      </c>
      <c r="C1030" s="83" t="s">
        <v>1227</v>
      </c>
      <c r="D1030" s="83" t="s">
        <v>4942</v>
      </c>
      <c r="E1030" s="83" t="s">
        <v>1227</v>
      </c>
      <c r="F1030" s="83" t="s">
        <v>92</v>
      </c>
      <c r="G1030" s="85" t="s">
        <v>97</v>
      </c>
      <c r="H1030" s="89" t="s">
        <v>94</v>
      </c>
      <c r="I1030" s="86" t="s">
        <v>76</v>
      </c>
      <c r="J1030" s="158">
        <v>0.81799999999999995</v>
      </c>
      <c r="K1030" s="96">
        <v>0</v>
      </c>
      <c r="L1030" s="48">
        <f t="shared" si="18"/>
        <v>0.81799999999999995</v>
      </c>
      <c r="M1030" s="94"/>
      <c r="N1030" s="97" t="s">
        <v>73</v>
      </c>
      <c r="O1030" s="97" t="s">
        <v>73</v>
      </c>
      <c r="P1030" s="97" t="s">
        <v>73</v>
      </c>
    </row>
    <row r="1031" spans="2:16" s="12" customFormat="1" ht="76.5" x14ac:dyDescent="0.25">
      <c r="B1031" s="95">
        <v>1026</v>
      </c>
      <c r="C1031" s="83" t="s">
        <v>1228</v>
      </c>
      <c r="D1031" s="83" t="s">
        <v>4942</v>
      </c>
      <c r="E1031" s="83" t="s">
        <v>1228</v>
      </c>
      <c r="F1031" s="83" t="s">
        <v>92</v>
      </c>
      <c r="G1031" s="85" t="s">
        <v>97</v>
      </c>
      <c r="H1031" s="89" t="s">
        <v>94</v>
      </c>
      <c r="I1031" s="86" t="s">
        <v>76</v>
      </c>
      <c r="J1031" s="158">
        <v>0.81799999999999995</v>
      </c>
      <c r="K1031" s="96">
        <v>0</v>
      </c>
      <c r="L1031" s="48">
        <f t="shared" si="18"/>
        <v>0.81799999999999995</v>
      </c>
      <c r="M1031" s="94"/>
      <c r="N1031" s="97" t="s">
        <v>73</v>
      </c>
      <c r="O1031" s="97" t="s">
        <v>73</v>
      </c>
      <c r="P1031" s="97" t="s">
        <v>73</v>
      </c>
    </row>
    <row r="1032" spans="2:16" s="12" customFormat="1" ht="63.75" x14ac:dyDescent="0.25">
      <c r="B1032" s="95">
        <v>1027</v>
      </c>
      <c r="C1032" s="83" t="s">
        <v>1229</v>
      </c>
      <c r="D1032" s="83" t="s">
        <v>4942</v>
      </c>
      <c r="E1032" s="83" t="s">
        <v>1229</v>
      </c>
      <c r="F1032" s="83" t="s">
        <v>92</v>
      </c>
      <c r="G1032" s="85" t="s">
        <v>97</v>
      </c>
      <c r="H1032" s="89" t="s">
        <v>94</v>
      </c>
      <c r="I1032" s="86" t="s">
        <v>76</v>
      </c>
      <c r="J1032" s="158">
        <v>0.45</v>
      </c>
      <c r="K1032" s="96">
        <v>0</v>
      </c>
      <c r="L1032" s="48">
        <f t="shared" si="18"/>
        <v>0.45</v>
      </c>
      <c r="M1032" s="94"/>
      <c r="N1032" s="97" t="s">
        <v>73</v>
      </c>
      <c r="O1032" s="97" t="s">
        <v>73</v>
      </c>
      <c r="P1032" s="97" t="s">
        <v>73</v>
      </c>
    </row>
    <row r="1033" spans="2:16" s="12" customFormat="1" ht="76.5" x14ac:dyDescent="0.25">
      <c r="B1033" s="95">
        <v>1028</v>
      </c>
      <c r="C1033" s="83" t="s">
        <v>1230</v>
      </c>
      <c r="D1033" s="83" t="s">
        <v>4942</v>
      </c>
      <c r="E1033" s="83" t="s">
        <v>1230</v>
      </c>
      <c r="F1033" s="83" t="s">
        <v>92</v>
      </c>
      <c r="G1033" s="85" t="s">
        <v>97</v>
      </c>
      <c r="H1033" s="89" t="s">
        <v>94</v>
      </c>
      <c r="I1033" s="86" t="s">
        <v>76</v>
      </c>
      <c r="J1033" s="158">
        <v>0.56379999999999997</v>
      </c>
      <c r="K1033" s="96">
        <v>0</v>
      </c>
      <c r="L1033" s="48">
        <f t="shared" si="18"/>
        <v>0.56379999999999997</v>
      </c>
      <c r="M1033" s="94"/>
      <c r="N1033" s="97" t="s">
        <v>73</v>
      </c>
      <c r="O1033" s="97" t="s">
        <v>73</v>
      </c>
      <c r="P1033" s="97" t="s">
        <v>73</v>
      </c>
    </row>
    <row r="1034" spans="2:16" s="12" customFormat="1" ht="76.5" x14ac:dyDescent="0.25">
      <c r="B1034" s="95">
        <v>1029</v>
      </c>
      <c r="C1034" s="83" t="s">
        <v>1231</v>
      </c>
      <c r="D1034" s="83" t="s">
        <v>4942</v>
      </c>
      <c r="E1034" s="83" t="s">
        <v>1231</v>
      </c>
      <c r="F1034" s="83" t="s">
        <v>92</v>
      </c>
      <c r="G1034" s="85" t="s">
        <v>97</v>
      </c>
      <c r="H1034" s="89" t="s">
        <v>94</v>
      </c>
      <c r="I1034" s="86" t="s">
        <v>76</v>
      </c>
      <c r="J1034" s="158">
        <v>0.56379999999999997</v>
      </c>
      <c r="K1034" s="96">
        <v>0</v>
      </c>
      <c r="L1034" s="48">
        <f t="shared" si="18"/>
        <v>0.56379999999999997</v>
      </c>
      <c r="M1034" s="94"/>
      <c r="N1034" s="97" t="s">
        <v>73</v>
      </c>
      <c r="O1034" s="97" t="s">
        <v>73</v>
      </c>
      <c r="P1034" s="97" t="s">
        <v>73</v>
      </c>
    </row>
    <row r="1035" spans="2:16" s="12" customFormat="1" ht="76.5" x14ac:dyDescent="0.25">
      <c r="B1035" s="95">
        <v>1030</v>
      </c>
      <c r="C1035" s="83" t="s">
        <v>1232</v>
      </c>
      <c r="D1035" s="83" t="s">
        <v>4942</v>
      </c>
      <c r="E1035" s="83" t="s">
        <v>1232</v>
      </c>
      <c r="F1035" s="83" t="s">
        <v>92</v>
      </c>
      <c r="G1035" s="85" t="s">
        <v>97</v>
      </c>
      <c r="H1035" s="89" t="s">
        <v>94</v>
      </c>
      <c r="I1035" s="86" t="s">
        <v>76</v>
      </c>
      <c r="J1035" s="158">
        <v>0.56379999999999997</v>
      </c>
      <c r="K1035" s="96">
        <v>0</v>
      </c>
      <c r="L1035" s="48">
        <f t="shared" si="18"/>
        <v>0.56379999999999997</v>
      </c>
      <c r="M1035" s="94"/>
      <c r="N1035" s="97" t="s">
        <v>73</v>
      </c>
      <c r="O1035" s="97" t="s">
        <v>73</v>
      </c>
      <c r="P1035" s="97" t="s">
        <v>73</v>
      </c>
    </row>
    <row r="1036" spans="2:16" s="12" customFormat="1" ht="76.5" x14ac:dyDescent="0.25">
      <c r="B1036" s="95">
        <v>1031</v>
      </c>
      <c r="C1036" s="83" t="s">
        <v>1233</v>
      </c>
      <c r="D1036" s="83" t="s">
        <v>4942</v>
      </c>
      <c r="E1036" s="83" t="s">
        <v>1233</v>
      </c>
      <c r="F1036" s="83" t="s">
        <v>92</v>
      </c>
      <c r="G1036" s="85" t="s">
        <v>97</v>
      </c>
      <c r="H1036" s="89" t="s">
        <v>94</v>
      </c>
      <c r="I1036" s="86" t="s">
        <v>76</v>
      </c>
      <c r="J1036" s="158">
        <v>1.78</v>
      </c>
      <c r="K1036" s="96">
        <v>0</v>
      </c>
      <c r="L1036" s="48">
        <f t="shared" si="18"/>
        <v>1.78</v>
      </c>
      <c r="M1036" s="94"/>
      <c r="N1036" s="97" t="s">
        <v>73</v>
      </c>
      <c r="O1036" s="97" t="s">
        <v>73</v>
      </c>
      <c r="P1036" s="97" t="s">
        <v>73</v>
      </c>
    </row>
    <row r="1037" spans="2:16" s="12" customFormat="1" ht="76.5" x14ac:dyDescent="0.25">
      <c r="B1037" s="95">
        <v>1032</v>
      </c>
      <c r="C1037" s="83" t="s">
        <v>1234</v>
      </c>
      <c r="D1037" s="83" t="s">
        <v>4942</v>
      </c>
      <c r="E1037" s="83" t="s">
        <v>1234</v>
      </c>
      <c r="F1037" s="83" t="s">
        <v>92</v>
      </c>
      <c r="G1037" s="85" t="s">
        <v>97</v>
      </c>
      <c r="H1037" s="89" t="s">
        <v>94</v>
      </c>
      <c r="I1037" s="86" t="s">
        <v>76</v>
      </c>
      <c r="J1037" s="158">
        <v>0.37</v>
      </c>
      <c r="K1037" s="96">
        <v>0</v>
      </c>
      <c r="L1037" s="48">
        <f t="shared" si="18"/>
        <v>0.37</v>
      </c>
      <c r="M1037" s="94"/>
      <c r="N1037" s="97" t="s">
        <v>73</v>
      </c>
      <c r="O1037" s="97" t="s">
        <v>73</v>
      </c>
      <c r="P1037" s="97" t="s">
        <v>73</v>
      </c>
    </row>
    <row r="1038" spans="2:16" s="12" customFormat="1" ht="76.5" x14ac:dyDescent="0.25">
      <c r="B1038" s="95">
        <v>1033</v>
      </c>
      <c r="C1038" s="83" t="s">
        <v>1235</v>
      </c>
      <c r="D1038" s="83" t="s">
        <v>4942</v>
      </c>
      <c r="E1038" s="83" t="s">
        <v>1235</v>
      </c>
      <c r="F1038" s="83" t="s">
        <v>92</v>
      </c>
      <c r="G1038" s="85" t="s">
        <v>97</v>
      </c>
      <c r="H1038" s="89" t="s">
        <v>94</v>
      </c>
      <c r="I1038" s="86" t="s">
        <v>76</v>
      </c>
      <c r="J1038" s="158">
        <v>0.37</v>
      </c>
      <c r="K1038" s="96">
        <v>0</v>
      </c>
      <c r="L1038" s="48">
        <f t="shared" si="18"/>
        <v>0.37</v>
      </c>
      <c r="M1038" s="94"/>
      <c r="N1038" s="97" t="s">
        <v>73</v>
      </c>
      <c r="O1038" s="97" t="s">
        <v>73</v>
      </c>
      <c r="P1038" s="97" t="s">
        <v>73</v>
      </c>
    </row>
    <row r="1039" spans="2:16" s="12" customFormat="1" ht="76.5" x14ac:dyDescent="0.25">
      <c r="B1039" s="95">
        <v>1034</v>
      </c>
      <c r="C1039" s="83" t="s">
        <v>1236</v>
      </c>
      <c r="D1039" s="83" t="s">
        <v>4942</v>
      </c>
      <c r="E1039" s="83" t="s">
        <v>1236</v>
      </c>
      <c r="F1039" s="83" t="s">
        <v>92</v>
      </c>
      <c r="G1039" s="85" t="s">
        <v>97</v>
      </c>
      <c r="H1039" s="89" t="s">
        <v>94</v>
      </c>
      <c r="I1039" s="86" t="s">
        <v>76</v>
      </c>
      <c r="J1039" s="158">
        <v>0.37</v>
      </c>
      <c r="K1039" s="96">
        <v>0</v>
      </c>
      <c r="L1039" s="48">
        <f t="shared" si="18"/>
        <v>0.37</v>
      </c>
      <c r="M1039" s="94"/>
      <c r="N1039" s="97" t="s">
        <v>73</v>
      </c>
      <c r="O1039" s="97" t="s">
        <v>73</v>
      </c>
      <c r="P1039" s="97" t="s">
        <v>73</v>
      </c>
    </row>
    <row r="1040" spans="2:16" s="12" customFormat="1" ht="63.75" x14ac:dyDescent="0.25">
      <c r="B1040" s="95">
        <v>1035</v>
      </c>
      <c r="C1040" s="83" t="s">
        <v>1237</v>
      </c>
      <c r="D1040" s="83" t="s">
        <v>4942</v>
      </c>
      <c r="E1040" s="83" t="s">
        <v>1237</v>
      </c>
      <c r="F1040" s="83" t="s">
        <v>92</v>
      </c>
      <c r="G1040" s="85" t="s">
        <v>97</v>
      </c>
      <c r="H1040" s="89" t="s">
        <v>94</v>
      </c>
      <c r="I1040" s="86" t="s">
        <v>76</v>
      </c>
      <c r="J1040" s="158">
        <v>0.35</v>
      </c>
      <c r="K1040" s="96">
        <v>0</v>
      </c>
      <c r="L1040" s="48">
        <f t="shared" si="18"/>
        <v>0.35</v>
      </c>
      <c r="M1040" s="94"/>
      <c r="N1040" s="97" t="s">
        <v>73</v>
      </c>
      <c r="O1040" s="97" t="s">
        <v>73</v>
      </c>
      <c r="P1040" s="97" t="s">
        <v>73</v>
      </c>
    </row>
    <row r="1041" spans="2:16" s="12" customFormat="1" ht="76.5" x14ac:dyDescent="0.25">
      <c r="B1041" s="95">
        <v>1036</v>
      </c>
      <c r="C1041" s="83" t="s">
        <v>1238</v>
      </c>
      <c r="D1041" s="83" t="s">
        <v>4942</v>
      </c>
      <c r="E1041" s="83" t="s">
        <v>1238</v>
      </c>
      <c r="F1041" s="83" t="s">
        <v>92</v>
      </c>
      <c r="G1041" s="85" t="s">
        <v>97</v>
      </c>
      <c r="H1041" s="89" t="s">
        <v>94</v>
      </c>
      <c r="I1041" s="86" t="s">
        <v>76</v>
      </c>
      <c r="J1041" s="158">
        <v>0.35</v>
      </c>
      <c r="K1041" s="96">
        <v>0</v>
      </c>
      <c r="L1041" s="48">
        <f t="shared" si="18"/>
        <v>0.35</v>
      </c>
      <c r="M1041" s="94"/>
      <c r="N1041" s="97" t="s">
        <v>73</v>
      </c>
      <c r="O1041" s="97" t="s">
        <v>73</v>
      </c>
      <c r="P1041" s="97" t="s">
        <v>73</v>
      </c>
    </row>
    <row r="1042" spans="2:16" s="12" customFormat="1" ht="63.75" x14ac:dyDescent="0.25">
      <c r="B1042" s="95">
        <v>1037</v>
      </c>
      <c r="C1042" s="83" t="s">
        <v>1239</v>
      </c>
      <c r="D1042" s="83" t="s">
        <v>4942</v>
      </c>
      <c r="E1042" s="83" t="s">
        <v>1239</v>
      </c>
      <c r="F1042" s="83" t="s">
        <v>92</v>
      </c>
      <c r="G1042" s="85" t="s">
        <v>97</v>
      </c>
      <c r="H1042" s="89" t="s">
        <v>94</v>
      </c>
      <c r="I1042" s="86" t="s">
        <v>76</v>
      </c>
      <c r="J1042" s="158">
        <v>0.18099999999999999</v>
      </c>
      <c r="K1042" s="96">
        <v>0</v>
      </c>
      <c r="L1042" s="48">
        <f t="shared" si="18"/>
        <v>0.18099999999999999</v>
      </c>
      <c r="M1042" s="94"/>
      <c r="N1042" s="97" t="s">
        <v>73</v>
      </c>
      <c r="O1042" s="97" t="s">
        <v>73</v>
      </c>
      <c r="P1042" s="97" t="s">
        <v>73</v>
      </c>
    </row>
    <row r="1043" spans="2:16" s="12" customFormat="1" ht="76.5" x14ac:dyDescent="0.25">
      <c r="B1043" s="95">
        <v>1038</v>
      </c>
      <c r="C1043" s="83" t="s">
        <v>1240</v>
      </c>
      <c r="D1043" s="83" t="s">
        <v>4942</v>
      </c>
      <c r="E1043" s="83" t="s">
        <v>1240</v>
      </c>
      <c r="F1043" s="83" t="s">
        <v>92</v>
      </c>
      <c r="G1043" s="85" t="s">
        <v>97</v>
      </c>
      <c r="H1043" s="89" t="s">
        <v>94</v>
      </c>
      <c r="I1043" s="86" t="s">
        <v>76</v>
      </c>
      <c r="J1043" s="158">
        <v>0.18099999999999999</v>
      </c>
      <c r="K1043" s="96">
        <v>0</v>
      </c>
      <c r="L1043" s="48">
        <f t="shared" si="18"/>
        <v>0.18099999999999999</v>
      </c>
      <c r="M1043" s="94"/>
      <c r="N1043" s="97" t="s">
        <v>73</v>
      </c>
      <c r="O1043" s="97" t="s">
        <v>73</v>
      </c>
      <c r="P1043" s="97" t="s">
        <v>73</v>
      </c>
    </row>
    <row r="1044" spans="2:16" s="12" customFormat="1" ht="76.5" x14ac:dyDescent="0.25">
      <c r="B1044" s="95">
        <v>1039</v>
      </c>
      <c r="C1044" s="83" t="s">
        <v>1241</v>
      </c>
      <c r="D1044" s="83" t="s">
        <v>4942</v>
      </c>
      <c r="E1044" s="83" t="s">
        <v>1241</v>
      </c>
      <c r="F1044" s="83" t="s">
        <v>92</v>
      </c>
      <c r="G1044" s="85" t="s">
        <v>97</v>
      </c>
      <c r="H1044" s="89" t="s">
        <v>94</v>
      </c>
      <c r="I1044" s="86" t="s">
        <v>76</v>
      </c>
      <c r="J1044" s="158">
        <v>0.18099999999999999</v>
      </c>
      <c r="K1044" s="96">
        <v>0</v>
      </c>
      <c r="L1044" s="48">
        <f t="shared" si="18"/>
        <v>0.18099999999999999</v>
      </c>
      <c r="M1044" s="94"/>
      <c r="N1044" s="97" t="s">
        <v>73</v>
      </c>
      <c r="O1044" s="97" t="s">
        <v>73</v>
      </c>
      <c r="P1044" s="97" t="s">
        <v>73</v>
      </c>
    </row>
    <row r="1045" spans="2:16" s="12" customFormat="1" ht="76.5" x14ac:dyDescent="0.25">
      <c r="B1045" s="95">
        <v>1040</v>
      </c>
      <c r="C1045" s="83" t="s">
        <v>1242</v>
      </c>
      <c r="D1045" s="83" t="s">
        <v>4942</v>
      </c>
      <c r="E1045" s="83" t="s">
        <v>1242</v>
      </c>
      <c r="F1045" s="83" t="s">
        <v>92</v>
      </c>
      <c r="G1045" s="85" t="s">
        <v>97</v>
      </c>
      <c r="H1045" s="89" t="s">
        <v>94</v>
      </c>
      <c r="I1045" s="86" t="s">
        <v>76</v>
      </c>
      <c r="J1045" s="158">
        <v>0.18099999999999999</v>
      </c>
      <c r="K1045" s="96">
        <v>0</v>
      </c>
      <c r="L1045" s="48">
        <f t="shared" si="18"/>
        <v>0.18099999999999999</v>
      </c>
      <c r="M1045" s="94"/>
      <c r="N1045" s="97" t="s">
        <v>73</v>
      </c>
      <c r="O1045" s="97" t="s">
        <v>73</v>
      </c>
      <c r="P1045" s="97" t="s">
        <v>73</v>
      </c>
    </row>
    <row r="1046" spans="2:16" s="12" customFormat="1" ht="76.5" x14ac:dyDescent="0.25">
      <c r="B1046" s="95">
        <v>1041</v>
      </c>
      <c r="C1046" s="83" t="s">
        <v>1243</v>
      </c>
      <c r="D1046" s="83" t="s">
        <v>4942</v>
      </c>
      <c r="E1046" s="83" t="s">
        <v>1243</v>
      </c>
      <c r="F1046" s="83" t="s">
        <v>92</v>
      </c>
      <c r="G1046" s="85" t="s">
        <v>97</v>
      </c>
      <c r="H1046" s="89" t="s">
        <v>94</v>
      </c>
      <c r="I1046" s="86" t="s">
        <v>76</v>
      </c>
      <c r="J1046" s="158">
        <v>0.18099999999999999</v>
      </c>
      <c r="K1046" s="96">
        <v>0</v>
      </c>
      <c r="L1046" s="48">
        <f t="shared" si="18"/>
        <v>0.18099999999999999</v>
      </c>
      <c r="M1046" s="94"/>
      <c r="N1046" s="97" t="s">
        <v>73</v>
      </c>
      <c r="O1046" s="97" t="s">
        <v>73</v>
      </c>
      <c r="P1046" s="97" t="s">
        <v>73</v>
      </c>
    </row>
    <row r="1047" spans="2:16" s="12" customFormat="1" ht="76.5" x14ac:dyDescent="0.25">
      <c r="B1047" s="95">
        <v>1042</v>
      </c>
      <c r="C1047" s="83" t="s">
        <v>1244</v>
      </c>
      <c r="D1047" s="83" t="s">
        <v>4942</v>
      </c>
      <c r="E1047" s="83" t="s">
        <v>1244</v>
      </c>
      <c r="F1047" s="83" t="s">
        <v>92</v>
      </c>
      <c r="G1047" s="85" t="s">
        <v>97</v>
      </c>
      <c r="H1047" s="89" t="s">
        <v>94</v>
      </c>
      <c r="I1047" s="86" t="s">
        <v>76</v>
      </c>
      <c r="J1047" s="158">
        <v>0.18099999999999999</v>
      </c>
      <c r="K1047" s="96">
        <v>0</v>
      </c>
      <c r="L1047" s="48">
        <f t="shared" si="18"/>
        <v>0.18099999999999999</v>
      </c>
      <c r="M1047" s="94"/>
      <c r="N1047" s="97" t="s">
        <v>73</v>
      </c>
      <c r="O1047" s="97" t="s">
        <v>73</v>
      </c>
      <c r="P1047" s="97" t="s">
        <v>73</v>
      </c>
    </row>
    <row r="1048" spans="2:16" s="12" customFormat="1" ht="76.5" x14ac:dyDescent="0.25">
      <c r="B1048" s="95">
        <v>1043</v>
      </c>
      <c r="C1048" s="83" t="s">
        <v>1245</v>
      </c>
      <c r="D1048" s="83" t="s">
        <v>4942</v>
      </c>
      <c r="E1048" s="83" t="s">
        <v>1245</v>
      </c>
      <c r="F1048" s="83" t="s">
        <v>92</v>
      </c>
      <c r="G1048" s="85" t="s">
        <v>97</v>
      </c>
      <c r="H1048" s="89" t="s">
        <v>94</v>
      </c>
      <c r="I1048" s="86" t="s">
        <v>76</v>
      </c>
      <c r="J1048" s="158">
        <v>0.18099999999999999</v>
      </c>
      <c r="K1048" s="96">
        <v>0</v>
      </c>
      <c r="L1048" s="48">
        <f t="shared" si="18"/>
        <v>0.18099999999999999</v>
      </c>
      <c r="M1048" s="94"/>
      <c r="N1048" s="97" t="s">
        <v>73</v>
      </c>
      <c r="O1048" s="97" t="s">
        <v>73</v>
      </c>
      <c r="P1048" s="97" t="s">
        <v>73</v>
      </c>
    </row>
    <row r="1049" spans="2:16" s="12" customFormat="1" ht="76.5" x14ac:dyDescent="0.25">
      <c r="B1049" s="95">
        <v>1044</v>
      </c>
      <c r="C1049" s="83" t="s">
        <v>1246</v>
      </c>
      <c r="D1049" s="83" t="s">
        <v>4942</v>
      </c>
      <c r="E1049" s="83" t="s">
        <v>1246</v>
      </c>
      <c r="F1049" s="83" t="s">
        <v>92</v>
      </c>
      <c r="G1049" s="85" t="s">
        <v>97</v>
      </c>
      <c r="H1049" s="89" t="s">
        <v>94</v>
      </c>
      <c r="I1049" s="86" t="s">
        <v>76</v>
      </c>
      <c r="J1049" s="158">
        <v>0.18099999999999999</v>
      </c>
      <c r="K1049" s="96">
        <v>0</v>
      </c>
      <c r="L1049" s="48">
        <f t="shared" si="18"/>
        <v>0.18099999999999999</v>
      </c>
      <c r="M1049" s="94"/>
      <c r="N1049" s="97" t="s">
        <v>73</v>
      </c>
      <c r="O1049" s="97" t="s">
        <v>73</v>
      </c>
      <c r="P1049" s="97" t="s">
        <v>73</v>
      </c>
    </row>
    <row r="1050" spans="2:16" s="12" customFormat="1" ht="76.5" x14ac:dyDescent="0.25">
      <c r="B1050" s="95">
        <v>1045</v>
      </c>
      <c r="C1050" s="83" t="s">
        <v>1247</v>
      </c>
      <c r="D1050" s="83" t="s">
        <v>4942</v>
      </c>
      <c r="E1050" s="83" t="s">
        <v>1247</v>
      </c>
      <c r="F1050" s="83" t="s">
        <v>92</v>
      </c>
      <c r="G1050" s="85" t="s">
        <v>97</v>
      </c>
      <c r="H1050" s="89" t="s">
        <v>94</v>
      </c>
      <c r="I1050" s="86" t="s">
        <v>76</v>
      </c>
      <c r="J1050" s="158">
        <v>0.18099999999999999</v>
      </c>
      <c r="K1050" s="96">
        <v>0</v>
      </c>
      <c r="L1050" s="48">
        <f t="shared" si="18"/>
        <v>0.18099999999999999</v>
      </c>
      <c r="M1050" s="94"/>
      <c r="N1050" s="97" t="s">
        <v>73</v>
      </c>
      <c r="O1050" s="97" t="s">
        <v>73</v>
      </c>
      <c r="P1050" s="97" t="s">
        <v>73</v>
      </c>
    </row>
    <row r="1051" spans="2:16" s="12" customFormat="1" ht="76.5" x14ac:dyDescent="0.25">
      <c r="B1051" s="95">
        <v>1046</v>
      </c>
      <c r="C1051" s="83" t="s">
        <v>1248</v>
      </c>
      <c r="D1051" s="83" t="s">
        <v>4942</v>
      </c>
      <c r="E1051" s="83" t="s">
        <v>1248</v>
      </c>
      <c r="F1051" s="83" t="s">
        <v>92</v>
      </c>
      <c r="G1051" s="85" t="s">
        <v>97</v>
      </c>
      <c r="H1051" s="89" t="s">
        <v>94</v>
      </c>
      <c r="I1051" s="86" t="s">
        <v>76</v>
      </c>
      <c r="J1051" s="158">
        <v>0.41</v>
      </c>
      <c r="K1051" s="96">
        <v>0</v>
      </c>
      <c r="L1051" s="48">
        <f t="shared" si="18"/>
        <v>0.41</v>
      </c>
      <c r="M1051" s="94"/>
      <c r="N1051" s="97" t="s">
        <v>73</v>
      </c>
      <c r="O1051" s="97" t="s">
        <v>73</v>
      </c>
      <c r="P1051" s="97" t="s">
        <v>73</v>
      </c>
    </row>
    <row r="1052" spans="2:16" s="12" customFormat="1" ht="76.5" x14ac:dyDescent="0.25">
      <c r="B1052" s="95">
        <v>1047</v>
      </c>
      <c r="C1052" s="83" t="s">
        <v>1249</v>
      </c>
      <c r="D1052" s="83" t="s">
        <v>4942</v>
      </c>
      <c r="E1052" s="83" t="s">
        <v>1249</v>
      </c>
      <c r="F1052" s="83" t="s">
        <v>92</v>
      </c>
      <c r="G1052" s="85" t="s">
        <v>97</v>
      </c>
      <c r="H1052" s="89" t="s">
        <v>94</v>
      </c>
      <c r="I1052" s="86" t="s">
        <v>76</v>
      </c>
      <c r="J1052" s="158">
        <v>0.18099999999999999</v>
      </c>
      <c r="K1052" s="96">
        <v>0</v>
      </c>
      <c r="L1052" s="48">
        <f t="shared" si="18"/>
        <v>0.18099999999999999</v>
      </c>
      <c r="M1052" s="94"/>
      <c r="N1052" s="97" t="s">
        <v>73</v>
      </c>
      <c r="O1052" s="97" t="s">
        <v>73</v>
      </c>
      <c r="P1052" s="97" t="s">
        <v>73</v>
      </c>
    </row>
    <row r="1053" spans="2:16" s="12" customFormat="1" ht="76.5" x14ac:dyDescent="0.25">
      <c r="B1053" s="95">
        <v>1048</v>
      </c>
      <c r="C1053" s="83" t="s">
        <v>1250</v>
      </c>
      <c r="D1053" s="83" t="s">
        <v>4942</v>
      </c>
      <c r="E1053" s="83" t="s">
        <v>1250</v>
      </c>
      <c r="F1053" s="83" t="s">
        <v>92</v>
      </c>
      <c r="G1053" s="85" t="s">
        <v>97</v>
      </c>
      <c r="H1053" s="89" t="s">
        <v>94</v>
      </c>
      <c r="I1053" s="86" t="s">
        <v>76</v>
      </c>
      <c r="J1053" s="158">
        <v>0.18099999999999999</v>
      </c>
      <c r="K1053" s="96">
        <v>0</v>
      </c>
      <c r="L1053" s="48">
        <f t="shared" si="18"/>
        <v>0.18099999999999999</v>
      </c>
      <c r="M1053" s="94"/>
      <c r="N1053" s="97" t="s">
        <v>73</v>
      </c>
      <c r="O1053" s="97" t="s">
        <v>73</v>
      </c>
      <c r="P1053" s="97" t="s">
        <v>73</v>
      </c>
    </row>
    <row r="1054" spans="2:16" s="12" customFormat="1" ht="76.5" x14ac:dyDescent="0.25">
      <c r="B1054" s="95">
        <v>1049</v>
      </c>
      <c r="C1054" s="83" t="s">
        <v>1251</v>
      </c>
      <c r="D1054" s="83" t="s">
        <v>4942</v>
      </c>
      <c r="E1054" s="83" t="s">
        <v>1251</v>
      </c>
      <c r="F1054" s="83" t="s">
        <v>92</v>
      </c>
      <c r="G1054" s="85" t="s">
        <v>97</v>
      </c>
      <c r="H1054" s="89" t="s">
        <v>94</v>
      </c>
      <c r="I1054" s="86" t="s">
        <v>76</v>
      </c>
      <c r="J1054" s="158">
        <v>0.18099999999999999</v>
      </c>
      <c r="K1054" s="96">
        <v>0</v>
      </c>
      <c r="L1054" s="48">
        <f t="shared" si="18"/>
        <v>0.18099999999999999</v>
      </c>
      <c r="M1054" s="94"/>
      <c r="N1054" s="97" t="s">
        <v>73</v>
      </c>
      <c r="O1054" s="97" t="s">
        <v>73</v>
      </c>
      <c r="P1054" s="97" t="s">
        <v>73</v>
      </c>
    </row>
    <row r="1055" spans="2:16" s="12" customFormat="1" ht="63.75" x14ac:dyDescent="0.25">
      <c r="B1055" s="95">
        <v>1050</v>
      </c>
      <c r="C1055" s="83" t="s">
        <v>1252</v>
      </c>
      <c r="D1055" s="83" t="s">
        <v>4942</v>
      </c>
      <c r="E1055" s="83" t="s">
        <v>1252</v>
      </c>
      <c r="F1055" s="83" t="s">
        <v>92</v>
      </c>
      <c r="G1055" s="85" t="s">
        <v>97</v>
      </c>
      <c r="H1055" s="89" t="s">
        <v>94</v>
      </c>
      <c r="I1055" s="86" t="s">
        <v>76</v>
      </c>
      <c r="J1055" s="158">
        <v>0.66</v>
      </c>
      <c r="K1055" s="96">
        <v>0</v>
      </c>
      <c r="L1055" s="48">
        <f t="shared" ref="L1055:L1118" si="19">IF(J1055="","",(J1055-(J1055*K1055)))</f>
        <v>0.66</v>
      </c>
      <c r="M1055" s="94"/>
      <c r="N1055" s="97" t="s">
        <v>73</v>
      </c>
      <c r="O1055" s="97" t="s">
        <v>73</v>
      </c>
      <c r="P1055" s="97" t="s">
        <v>73</v>
      </c>
    </row>
    <row r="1056" spans="2:16" s="12" customFormat="1" ht="76.5" x14ac:dyDescent="0.25">
      <c r="B1056" s="95">
        <v>1051</v>
      </c>
      <c r="C1056" s="83" t="s">
        <v>1253</v>
      </c>
      <c r="D1056" s="83" t="s">
        <v>4942</v>
      </c>
      <c r="E1056" s="83" t="s">
        <v>1253</v>
      </c>
      <c r="F1056" s="83" t="s">
        <v>92</v>
      </c>
      <c r="G1056" s="85" t="s">
        <v>97</v>
      </c>
      <c r="H1056" s="89" t="s">
        <v>94</v>
      </c>
      <c r="I1056" s="86" t="s">
        <v>76</v>
      </c>
      <c r="J1056" s="158">
        <v>0.74929999999999997</v>
      </c>
      <c r="K1056" s="96">
        <v>0</v>
      </c>
      <c r="L1056" s="48">
        <f t="shared" si="19"/>
        <v>0.74929999999999997</v>
      </c>
      <c r="M1056" s="94"/>
      <c r="N1056" s="97" t="s">
        <v>73</v>
      </c>
      <c r="O1056" s="97" t="s">
        <v>73</v>
      </c>
      <c r="P1056" s="97" t="s">
        <v>73</v>
      </c>
    </row>
    <row r="1057" spans="2:16" s="12" customFormat="1" ht="76.5" x14ac:dyDescent="0.25">
      <c r="B1057" s="95">
        <v>1052</v>
      </c>
      <c r="C1057" s="83" t="s">
        <v>1254</v>
      </c>
      <c r="D1057" s="83" t="s">
        <v>4942</v>
      </c>
      <c r="E1057" s="83" t="s">
        <v>1254</v>
      </c>
      <c r="F1057" s="83" t="s">
        <v>92</v>
      </c>
      <c r="G1057" s="85" t="s">
        <v>97</v>
      </c>
      <c r="H1057" s="89" t="s">
        <v>94</v>
      </c>
      <c r="I1057" s="86" t="s">
        <v>76</v>
      </c>
      <c r="J1057" s="158">
        <v>0.66</v>
      </c>
      <c r="K1057" s="96">
        <v>0</v>
      </c>
      <c r="L1057" s="48">
        <f t="shared" si="19"/>
        <v>0.66</v>
      </c>
      <c r="M1057" s="94"/>
      <c r="N1057" s="97" t="s">
        <v>73</v>
      </c>
      <c r="O1057" s="97" t="s">
        <v>73</v>
      </c>
      <c r="P1057" s="97" t="s">
        <v>73</v>
      </c>
    </row>
    <row r="1058" spans="2:16" s="12" customFormat="1" ht="76.5" x14ac:dyDescent="0.25">
      <c r="B1058" s="95">
        <v>1053</v>
      </c>
      <c r="C1058" s="83" t="s">
        <v>1255</v>
      </c>
      <c r="D1058" s="83" t="s">
        <v>4942</v>
      </c>
      <c r="E1058" s="83" t="s">
        <v>1255</v>
      </c>
      <c r="F1058" s="83" t="s">
        <v>92</v>
      </c>
      <c r="G1058" s="85" t="s">
        <v>97</v>
      </c>
      <c r="H1058" s="89" t="s">
        <v>94</v>
      </c>
      <c r="I1058" s="86" t="s">
        <v>76</v>
      </c>
      <c r="J1058" s="158">
        <v>0.74929999999999997</v>
      </c>
      <c r="K1058" s="96">
        <v>0</v>
      </c>
      <c r="L1058" s="48">
        <f t="shared" si="19"/>
        <v>0.74929999999999997</v>
      </c>
      <c r="M1058" s="94"/>
      <c r="N1058" s="97" t="s">
        <v>73</v>
      </c>
      <c r="O1058" s="97" t="s">
        <v>73</v>
      </c>
      <c r="P1058" s="97" t="s">
        <v>73</v>
      </c>
    </row>
    <row r="1059" spans="2:16" s="12" customFormat="1" ht="63.75" x14ac:dyDescent="0.25">
      <c r="B1059" s="95">
        <v>1054</v>
      </c>
      <c r="C1059" s="83" t="s">
        <v>1256</v>
      </c>
      <c r="D1059" s="83" t="s">
        <v>4942</v>
      </c>
      <c r="E1059" s="83" t="s">
        <v>1256</v>
      </c>
      <c r="F1059" s="83" t="s">
        <v>92</v>
      </c>
      <c r="G1059" s="85" t="s">
        <v>97</v>
      </c>
      <c r="H1059" s="89" t="s">
        <v>94</v>
      </c>
      <c r="I1059" s="86" t="s">
        <v>76</v>
      </c>
      <c r="J1059" s="158">
        <v>0.35</v>
      </c>
      <c r="K1059" s="96">
        <v>0</v>
      </c>
      <c r="L1059" s="48">
        <f t="shared" si="19"/>
        <v>0.35</v>
      </c>
      <c r="M1059" s="94"/>
      <c r="N1059" s="97" t="s">
        <v>73</v>
      </c>
      <c r="O1059" s="97" t="s">
        <v>73</v>
      </c>
      <c r="P1059" s="97" t="s">
        <v>73</v>
      </c>
    </row>
    <row r="1060" spans="2:16" s="12" customFormat="1" ht="76.5" x14ac:dyDescent="0.25">
      <c r="B1060" s="95">
        <v>1055</v>
      </c>
      <c r="C1060" s="83" t="s">
        <v>1257</v>
      </c>
      <c r="D1060" s="83" t="s">
        <v>4942</v>
      </c>
      <c r="E1060" s="83" t="s">
        <v>1257</v>
      </c>
      <c r="F1060" s="83" t="s">
        <v>92</v>
      </c>
      <c r="G1060" s="85" t="s">
        <v>97</v>
      </c>
      <c r="H1060" s="89" t="s">
        <v>94</v>
      </c>
      <c r="I1060" s="86" t="s">
        <v>76</v>
      </c>
      <c r="J1060" s="158">
        <v>0.47239999999999999</v>
      </c>
      <c r="K1060" s="96">
        <v>0</v>
      </c>
      <c r="L1060" s="48">
        <f t="shared" si="19"/>
        <v>0.47239999999999999</v>
      </c>
      <c r="M1060" s="94"/>
      <c r="N1060" s="97" t="s">
        <v>73</v>
      </c>
      <c r="O1060" s="97" t="s">
        <v>73</v>
      </c>
      <c r="P1060" s="97" t="s">
        <v>73</v>
      </c>
    </row>
    <row r="1061" spans="2:16" s="12" customFormat="1" ht="76.5" x14ac:dyDescent="0.25">
      <c r="B1061" s="95">
        <v>1056</v>
      </c>
      <c r="C1061" s="83" t="s">
        <v>1258</v>
      </c>
      <c r="D1061" s="83" t="s">
        <v>4942</v>
      </c>
      <c r="E1061" s="83" t="s">
        <v>1258</v>
      </c>
      <c r="F1061" s="83" t="s">
        <v>92</v>
      </c>
      <c r="G1061" s="85" t="s">
        <v>97</v>
      </c>
      <c r="H1061" s="89" t="s">
        <v>94</v>
      </c>
      <c r="I1061" s="86" t="s">
        <v>76</v>
      </c>
      <c r="J1061" s="158">
        <v>0.47239999999999999</v>
      </c>
      <c r="K1061" s="96">
        <v>0</v>
      </c>
      <c r="L1061" s="48">
        <f t="shared" si="19"/>
        <v>0.47239999999999999</v>
      </c>
      <c r="M1061" s="94"/>
      <c r="N1061" s="97" t="s">
        <v>73</v>
      </c>
      <c r="O1061" s="97" t="s">
        <v>73</v>
      </c>
      <c r="P1061" s="97" t="s">
        <v>73</v>
      </c>
    </row>
    <row r="1062" spans="2:16" s="12" customFormat="1" ht="76.5" x14ac:dyDescent="0.25">
      <c r="B1062" s="95">
        <v>1057</v>
      </c>
      <c r="C1062" s="83" t="s">
        <v>1259</v>
      </c>
      <c r="D1062" s="83" t="s">
        <v>4942</v>
      </c>
      <c r="E1062" s="83" t="s">
        <v>1259</v>
      </c>
      <c r="F1062" s="83" t="s">
        <v>92</v>
      </c>
      <c r="G1062" s="85" t="s">
        <v>97</v>
      </c>
      <c r="H1062" s="89" t="s">
        <v>94</v>
      </c>
      <c r="I1062" s="86" t="s">
        <v>76</v>
      </c>
      <c r="J1062" s="158">
        <v>0.47239999999999999</v>
      </c>
      <c r="K1062" s="96">
        <v>0</v>
      </c>
      <c r="L1062" s="48">
        <f t="shared" si="19"/>
        <v>0.47239999999999999</v>
      </c>
      <c r="M1062" s="94"/>
      <c r="N1062" s="97" t="s">
        <v>73</v>
      </c>
      <c r="O1062" s="97" t="s">
        <v>73</v>
      </c>
      <c r="P1062" s="97" t="s">
        <v>73</v>
      </c>
    </row>
    <row r="1063" spans="2:16" s="12" customFormat="1" ht="76.5" x14ac:dyDescent="0.25">
      <c r="B1063" s="95">
        <v>1058</v>
      </c>
      <c r="C1063" s="83" t="s">
        <v>1260</v>
      </c>
      <c r="D1063" s="83" t="s">
        <v>4942</v>
      </c>
      <c r="E1063" s="83" t="s">
        <v>1260</v>
      </c>
      <c r="F1063" s="83" t="s">
        <v>92</v>
      </c>
      <c r="G1063" s="85" t="s">
        <v>97</v>
      </c>
      <c r="H1063" s="89" t="s">
        <v>94</v>
      </c>
      <c r="I1063" s="86" t="s">
        <v>76</v>
      </c>
      <c r="J1063" s="158">
        <v>2</v>
      </c>
      <c r="K1063" s="96">
        <v>0</v>
      </c>
      <c r="L1063" s="48">
        <f t="shared" si="19"/>
        <v>2</v>
      </c>
      <c r="M1063" s="94"/>
      <c r="N1063" s="97" t="s">
        <v>73</v>
      </c>
      <c r="O1063" s="97" t="s">
        <v>73</v>
      </c>
      <c r="P1063" s="97" t="s">
        <v>73</v>
      </c>
    </row>
    <row r="1064" spans="2:16" s="12" customFormat="1" ht="63.75" x14ac:dyDescent="0.25">
      <c r="B1064" s="95">
        <v>1059</v>
      </c>
      <c r="C1064" s="83" t="s">
        <v>1261</v>
      </c>
      <c r="D1064" s="83" t="s">
        <v>4942</v>
      </c>
      <c r="E1064" s="83" t="s">
        <v>1261</v>
      </c>
      <c r="F1064" s="83" t="s">
        <v>92</v>
      </c>
      <c r="G1064" s="85" t="s">
        <v>97</v>
      </c>
      <c r="H1064" s="89" t="s">
        <v>94</v>
      </c>
      <c r="I1064" s="86" t="s">
        <v>76</v>
      </c>
      <c r="J1064" s="158">
        <v>9.2999999999999999E-2</v>
      </c>
      <c r="K1064" s="96">
        <v>0</v>
      </c>
      <c r="L1064" s="48">
        <f t="shared" si="19"/>
        <v>9.2999999999999999E-2</v>
      </c>
      <c r="M1064" s="94"/>
      <c r="N1064" s="97" t="s">
        <v>73</v>
      </c>
      <c r="O1064" s="97" t="s">
        <v>73</v>
      </c>
      <c r="P1064" s="97" t="s">
        <v>73</v>
      </c>
    </row>
    <row r="1065" spans="2:16" s="12" customFormat="1" ht="76.5" x14ac:dyDescent="0.25">
      <c r="B1065" s="95">
        <v>1060</v>
      </c>
      <c r="C1065" s="83" t="s">
        <v>1262</v>
      </c>
      <c r="D1065" s="83" t="s">
        <v>4942</v>
      </c>
      <c r="E1065" s="83" t="s">
        <v>1262</v>
      </c>
      <c r="F1065" s="83" t="s">
        <v>92</v>
      </c>
      <c r="G1065" s="85" t="s">
        <v>97</v>
      </c>
      <c r="H1065" s="89" t="s">
        <v>94</v>
      </c>
      <c r="I1065" s="86" t="s">
        <v>76</v>
      </c>
      <c r="J1065" s="158">
        <v>9.2999999999999999E-2</v>
      </c>
      <c r="K1065" s="96">
        <v>0</v>
      </c>
      <c r="L1065" s="48">
        <f t="shared" si="19"/>
        <v>9.2999999999999999E-2</v>
      </c>
      <c r="M1065" s="94"/>
      <c r="N1065" s="97" t="s">
        <v>73</v>
      </c>
      <c r="O1065" s="97" t="s">
        <v>73</v>
      </c>
      <c r="P1065" s="97" t="s">
        <v>73</v>
      </c>
    </row>
    <row r="1066" spans="2:16" s="12" customFormat="1" ht="76.5" x14ac:dyDescent="0.25">
      <c r="B1066" s="95">
        <v>1061</v>
      </c>
      <c r="C1066" s="83" t="s">
        <v>1263</v>
      </c>
      <c r="D1066" s="83" t="s">
        <v>4942</v>
      </c>
      <c r="E1066" s="83" t="s">
        <v>1263</v>
      </c>
      <c r="F1066" s="83" t="s">
        <v>92</v>
      </c>
      <c r="G1066" s="85" t="s">
        <v>97</v>
      </c>
      <c r="H1066" s="89" t="s">
        <v>94</v>
      </c>
      <c r="I1066" s="86" t="s">
        <v>76</v>
      </c>
      <c r="J1066" s="158">
        <v>0.2056</v>
      </c>
      <c r="K1066" s="96">
        <v>0</v>
      </c>
      <c r="L1066" s="48">
        <f t="shared" si="19"/>
        <v>0.2056</v>
      </c>
      <c r="M1066" s="94"/>
      <c r="N1066" s="97" t="s">
        <v>73</v>
      </c>
      <c r="O1066" s="97" t="s">
        <v>73</v>
      </c>
      <c r="P1066" s="97" t="s">
        <v>73</v>
      </c>
    </row>
    <row r="1067" spans="2:16" s="12" customFormat="1" ht="76.5" x14ac:dyDescent="0.25">
      <c r="B1067" s="95">
        <v>1062</v>
      </c>
      <c r="C1067" s="83" t="s">
        <v>1264</v>
      </c>
      <c r="D1067" s="83" t="s">
        <v>4942</v>
      </c>
      <c r="E1067" s="83" t="s">
        <v>1264</v>
      </c>
      <c r="F1067" s="83" t="s">
        <v>92</v>
      </c>
      <c r="G1067" s="85" t="s">
        <v>97</v>
      </c>
      <c r="H1067" s="89" t="s">
        <v>94</v>
      </c>
      <c r="I1067" s="86" t="s">
        <v>76</v>
      </c>
      <c r="J1067" s="158">
        <v>0.2056</v>
      </c>
      <c r="K1067" s="96">
        <v>0</v>
      </c>
      <c r="L1067" s="48">
        <f t="shared" si="19"/>
        <v>0.2056</v>
      </c>
      <c r="M1067" s="94"/>
      <c r="N1067" s="97" t="s">
        <v>73</v>
      </c>
      <c r="O1067" s="97" t="s">
        <v>73</v>
      </c>
      <c r="P1067" s="97" t="s">
        <v>73</v>
      </c>
    </row>
    <row r="1068" spans="2:16" s="12" customFormat="1" ht="76.5" x14ac:dyDescent="0.25">
      <c r="B1068" s="95">
        <v>1063</v>
      </c>
      <c r="C1068" s="83" t="s">
        <v>1265</v>
      </c>
      <c r="D1068" s="83" t="s">
        <v>4942</v>
      </c>
      <c r="E1068" s="83" t="s">
        <v>1265</v>
      </c>
      <c r="F1068" s="83" t="s">
        <v>92</v>
      </c>
      <c r="G1068" s="85" t="s">
        <v>97</v>
      </c>
      <c r="H1068" s="89" t="s">
        <v>94</v>
      </c>
      <c r="I1068" s="86" t="s">
        <v>76</v>
      </c>
      <c r="J1068" s="158">
        <v>0.2056</v>
      </c>
      <c r="K1068" s="96">
        <v>0</v>
      </c>
      <c r="L1068" s="48">
        <f t="shared" si="19"/>
        <v>0.2056</v>
      </c>
      <c r="M1068" s="94"/>
      <c r="N1068" s="97" t="s">
        <v>73</v>
      </c>
      <c r="O1068" s="97" t="s">
        <v>73</v>
      </c>
      <c r="P1068" s="97" t="s">
        <v>73</v>
      </c>
    </row>
    <row r="1069" spans="2:16" s="12" customFormat="1" ht="76.5" x14ac:dyDescent="0.25">
      <c r="B1069" s="95">
        <v>1064</v>
      </c>
      <c r="C1069" s="83" t="s">
        <v>1266</v>
      </c>
      <c r="D1069" s="83" t="s">
        <v>4942</v>
      </c>
      <c r="E1069" s="83" t="s">
        <v>1266</v>
      </c>
      <c r="F1069" s="83" t="s">
        <v>92</v>
      </c>
      <c r="G1069" s="85" t="s">
        <v>97</v>
      </c>
      <c r="H1069" s="89" t="s">
        <v>94</v>
      </c>
      <c r="I1069" s="86" t="s">
        <v>76</v>
      </c>
      <c r="J1069" s="158">
        <v>0.2056</v>
      </c>
      <c r="K1069" s="96">
        <v>0</v>
      </c>
      <c r="L1069" s="48">
        <f t="shared" si="19"/>
        <v>0.2056</v>
      </c>
      <c r="M1069" s="94"/>
      <c r="N1069" s="97" t="s">
        <v>73</v>
      </c>
      <c r="O1069" s="97" t="s">
        <v>73</v>
      </c>
      <c r="P1069" s="97" t="s">
        <v>73</v>
      </c>
    </row>
    <row r="1070" spans="2:16" s="12" customFormat="1" ht="76.5" x14ac:dyDescent="0.25">
      <c r="B1070" s="95">
        <v>1065</v>
      </c>
      <c r="C1070" s="83" t="s">
        <v>1267</v>
      </c>
      <c r="D1070" s="83" t="s">
        <v>4942</v>
      </c>
      <c r="E1070" s="83" t="s">
        <v>1267</v>
      </c>
      <c r="F1070" s="83" t="s">
        <v>92</v>
      </c>
      <c r="G1070" s="85" t="s">
        <v>97</v>
      </c>
      <c r="H1070" s="89" t="s">
        <v>94</v>
      </c>
      <c r="I1070" s="86" t="s">
        <v>76</v>
      </c>
      <c r="J1070" s="158">
        <v>0.2056</v>
      </c>
      <c r="K1070" s="96">
        <v>0</v>
      </c>
      <c r="L1070" s="48">
        <f t="shared" si="19"/>
        <v>0.2056</v>
      </c>
      <c r="M1070" s="94"/>
      <c r="N1070" s="97" t="s">
        <v>73</v>
      </c>
      <c r="O1070" s="97" t="s">
        <v>73</v>
      </c>
      <c r="P1070" s="97" t="s">
        <v>73</v>
      </c>
    </row>
    <row r="1071" spans="2:16" s="12" customFormat="1" ht="76.5" x14ac:dyDescent="0.25">
      <c r="B1071" s="95">
        <v>1066</v>
      </c>
      <c r="C1071" s="83" t="s">
        <v>1268</v>
      </c>
      <c r="D1071" s="83" t="s">
        <v>4942</v>
      </c>
      <c r="E1071" s="83" t="s">
        <v>1268</v>
      </c>
      <c r="F1071" s="83" t="s">
        <v>92</v>
      </c>
      <c r="G1071" s="85" t="s">
        <v>97</v>
      </c>
      <c r="H1071" s="89" t="s">
        <v>94</v>
      </c>
      <c r="I1071" s="86" t="s">
        <v>76</v>
      </c>
      <c r="J1071" s="158">
        <v>9.2999999999999999E-2</v>
      </c>
      <c r="K1071" s="96">
        <v>0</v>
      </c>
      <c r="L1071" s="48">
        <f t="shared" si="19"/>
        <v>9.2999999999999999E-2</v>
      </c>
      <c r="M1071" s="94"/>
      <c r="N1071" s="97" t="s">
        <v>73</v>
      </c>
      <c r="O1071" s="97" t="s">
        <v>73</v>
      </c>
      <c r="P1071" s="97" t="s">
        <v>73</v>
      </c>
    </row>
    <row r="1072" spans="2:16" s="12" customFormat="1" ht="76.5" x14ac:dyDescent="0.25">
      <c r="B1072" s="95">
        <v>1067</v>
      </c>
      <c r="C1072" s="83" t="s">
        <v>1269</v>
      </c>
      <c r="D1072" s="83" t="s">
        <v>4942</v>
      </c>
      <c r="E1072" s="83" t="s">
        <v>1269</v>
      </c>
      <c r="F1072" s="83" t="s">
        <v>92</v>
      </c>
      <c r="G1072" s="85" t="s">
        <v>97</v>
      </c>
      <c r="H1072" s="89" t="s">
        <v>94</v>
      </c>
      <c r="I1072" s="86" t="s">
        <v>76</v>
      </c>
      <c r="J1072" s="158">
        <v>9.2999999999999999E-2</v>
      </c>
      <c r="K1072" s="96">
        <v>0</v>
      </c>
      <c r="L1072" s="48">
        <f t="shared" si="19"/>
        <v>9.2999999999999999E-2</v>
      </c>
      <c r="M1072" s="94"/>
      <c r="N1072" s="97" t="s">
        <v>73</v>
      </c>
      <c r="O1072" s="97" t="s">
        <v>73</v>
      </c>
      <c r="P1072" s="97" t="s">
        <v>73</v>
      </c>
    </row>
    <row r="1073" spans="2:16" s="12" customFormat="1" ht="63.75" x14ac:dyDescent="0.25">
      <c r="B1073" s="95">
        <v>1068</v>
      </c>
      <c r="C1073" s="83" t="s">
        <v>1270</v>
      </c>
      <c r="D1073" s="83" t="s">
        <v>4942</v>
      </c>
      <c r="E1073" s="83" t="s">
        <v>1270</v>
      </c>
      <c r="F1073" s="83" t="s">
        <v>92</v>
      </c>
      <c r="G1073" s="85" t="s">
        <v>97</v>
      </c>
      <c r="H1073" s="89" t="s">
        <v>94</v>
      </c>
      <c r="I1073" s="86" t="s">
        <v>76</v>
      </c>
      <c r="J1073" s="158">
        <v>9.7000000000000003E-2</v>
      </c>
      <c r="K1073" s="96">
        <v>0</v>
      </c>
      <c r="L1073" s="48">
        <f t="shared" si="19"/>
        <v>9.7000000000000003E-2</v>
      </c>
      <c r="M1073" s="94"/>
      <c r="N1073" s="97" t="s">
        <v>73</v>
      </c>
      <c r="O1073" s="97" t="s">
        <v>73</v>
      </c>
      <c r="P1073" s="97" t="s">
        <v>73</v>
      </c>
    </row>
    <row r="1074" spans="2:16" s="12" customFormat="1" ht="76.5" x14ac:dyDescent="0.25">
      <c r="B1074" s="95">
        <v>1069</v>
      </c>
      <c r="C1074" s="83" t="s">
        <v>1271</v>
      </c>
      <c r="D1074" s="83" t="s">
        <v>4942</v>
      </c>
      <c r="E1074" s="83" t="s">
        <v>1271</v>
      </c>
      <c r="F1074" s="83" t="s">
        <v>92</v>
      </c>
      <c r="G1074" s="85" t="s">
        <v>97</v>
      </c>
      <c r="H1074" s="89" t="s">
        <v>94</v>
      </c>
      <c r="I1074" s="86" t="s">
        <v>76</v>
      </c>
      <c r="J1074" s="158">
        <v>0.28110000000000002</v>
      </c>
      <c r="K1074" s="96">
        <v>0</v>
      </c>
      <c r="L1074" s="48">
        <f t="shared" si="19"/>
        <v>0.28110000000000002</v>
      </c>
      <c r="M1074" s="94"/>
      <c r="N1074" s="97" t="s">
        <v>73</v>
      </c>
      <c r="O1074" s="97" t="s">
        <v>73</v>
      </c>
      <c r="P1074" s="97" t="s">
        <v>73</v>
      </c>
    </row>
    <row r="1075" spans="2:16" s="12" customFormat="1" ht="76.5" x14ac:dyDescent="0.25">
      <c r="B1075" s="95">
        <v>1070</v>
      </c>
      <c r="C1075" s="83" t="s">
        <v>1272</v>
      </c>
      <c r="D1075" s="83" t="s">
        <v>4942</v>
      </c>
      <c r="E1075" s="83" t="s">
        <v>1272</v>
      </c>
      <c r="F1075" s="83" t="s">
        <v>92</v>
      </c>
      <c r="G1075" s="85" t="s">
        <v>97</v>
      </c>
      <c r="H1075" s="89" t="s">
        <v>94</v>
      </c>
      <c r="I1075" s="86" t="s">
        <v>76</v>
      </c>
      <c r="J1075" s="158">
        <v>0.28110000000000002</v>
      </c>
      <c r="K1075" s="96">
        <v>0</v>
      </c>
      <c r="L1075" s="48">
        <f t="shared" si="19"/>
        <v>0.28110000000000002</v>
      </c>
      <c r="M1075" s="94"/>
      <c r="N1075" s="97" t="s">
        <v>73</v>
      </c>
      <c r="O1075" s="97" t="s">
        <v>73</v>
      </c>
      <c r="P1075" s="97" t="s">
        <v>73</v>
      </c>
    </row>
    <row r="1076" spans="2:16" s="12" customFormat="1" ht="76.5" x14ac:dyDescent="0.25">
      <c r="B1076" s="95">
        <v>1071</v>
      </c>
      <c r="C1076" s="83" t="s">
        <v>1273</v>
      </c>
      <c r="D1076" s="83" t="s">
        <v>4942</v>
      </c>
      <c r="E1076" s="83" t="s">
        <v>1273</v>
      </c>
      <c r="F1076" s="83" t="s">
        <v>92</v>
      </c>
      <c r="G1076" s="85" t="s">
        <v>97</v>
      </c>
      <c r="H1076" s="89" t="s">
        <v>94</v>
      </c>
      <c r="I1076" s="86" t="s">
        <v>76</v>
      </c>
      <c r="J1076" s="158">
        <v>0.28110000000000002</v>
      </c>
      <c r="K1076" s="96">
        <v>0</v>
      </c>
      <c r="L1076" s="48">
        <f t="shared" si="19"/>
        <v>0.28110000000000002</v>
      </c>
      <c r="M1076" s="94"/>
      <c r="N1076" s="97" t="s">
        <v>73</v>
      </c>
      <c r="O1076" s="97" t="s">
        <v>73</v>
      </c>
      <c r="P1076" s="97" t="s">
        <v>73</v>
      </c>
    </row>
    <row r="1077" spans="2:16" s="12" customFormat="1" ht="76.5" x14ac:dyDescent="0.25">
      <c r="B1077" s="95">
        <v>1072</v>
      </c>
      <c r="C1077" s="83" t="s">
        <v>1274</v>
      </c>
      <c r="D1077" s="83" t="s">
        <v>4942</v>
      </c>
      <c r="E1077" s="83" t="s">
        <v>1274</v>
      </c>
      <c r="F1077" s="83" t="s">
        <v>92</v>
      </c>
      <c r="G1077" s="85" t="s">
        <v>97</v>
      </c>
      <c r="H1077" s="89" t="s">
        <v>94</v>
      </c>
      <c r="I1077" s="86" t="s">
        <v>76</v>
      </c>
      <c r="J1077" s="158">
        <v>0.28110000000000002</v>
      </c>
      <c r="K1077" s="96">
        <v>0</v>
      </c>
      <c r="L1077" s="48">
        <f t="shared" si="19"/>
        <v>0.28110000000000002</v>
      </c>
      <c r="M1077" s="94"/>
      <c r="N1077" s="97" t="s">
        <v>73</v>
      </c>
      <c r="O1077" s="97" t="s">
        <v>73</v>
      </c>
      <c r="P1077" s="97" t="s">
        <v>73</v>
      </c>
    </row>
    <row r="1078" spans="2:16" s="12" customFormat="1" ht="76.5" x14ac:dyDescent="0.25">
      <c r="B1078" s="95">
        <v>1073</v>
      </c>
      <c r="C1078" s="83" t="s">
        <v>1275</v>
      </c>
      <c r="D1078" s="83" t="s">
        <v>4942</v>
      </c>
      <c r="E1078" s="83" t="s">
        <v>1275</v>
      </c>
      <c r="F1078" s="83" t="s">
        <v>92</v>
      </c>
      <c r="G1078" s="85" t="s">
        <v>97</v>
      </c>
      <c r="H1078" s="89" t="s">
        <v>94</v>
      </c>
      <c r="I1078" s="86" t="s">
        <v>76</v>
      </c>
      <c r="J1078" s="158">
        <v>0.28110000000000002</v>
      </c>
      <c r="K1078" s="96">
        <v>0</v>
      </c>
      <c r="L1078" s="48">
        <f t="shared" si="19"/>
        <v>0.28110000000000002</v>
      </c>
      <c r="M1078" s="94"/>
      <c r="N1078" s="97" t="s">
        <v>73</v>
      </c>
      <c r="O1078" s="97" t="s">
        <v>73</v>
      </c>
      <c r="P1078" s="97" t="s">
        <v>73</v>
      </c>
    </row>
    <row r="1079" spans="2:16" s="12" customFormat="1" ht="76.5" x14ac:dyDescent="0.25">
      <c r="B1079" s="95">
        <v>1074</v>
      </c>
      <c r="C1079" s="83" t="s">
        <v>1276</v>
      </c>
      <c r="D1079" s="83" t="s">
        <v>4942</v>
      </c>
      <c r="E1079" s="83" t="s">
        <v>1276</v>
      </c>
      <c r="F1079" s="83" t="s">
        <v>92</v>
      </c>
      <c r="G1079" s="85" t="s">
        <v>97</v>
      </c>
      <c r="H1079" s="89" t="s">
        <v>94</v>
      </c>
      <c r="I1079" s="86" t="s">
        <v>76</v>
      </c>
      <c r="J1079" s="158">
        <v>9.7000000000000003E-2</v>
      </c>
      <c r="K1079" s="96">
        <v>0</v>
      </c>
      <c r="L1079" s="48">
        <f t="shared" si="19"/>
        <v>9.7000000000000003E-2</v>
      </c>
      <c r="M1079" s="94"/>
      <c r="N1079" s="97" t="s">
        <v>73</v>
      </c>
      <c r="O1079" s="97" t="s">
        <v>73</v>
      </c>
      <c r="P1079" s="97" t="s">
        <v>73</v>
      </c>
    </row>
    <row r="1080" spans="2:16" s="12" customFormat="1" ht="76.5" x14ac:dyDescent="0.25">
      <c r="B1080" s="95">
        <v>1075</v>
      </c>
      <c r="C1080" s="83" t="s">
        <v>1277</v>
      </c>
      <c r="D1080" s="83" t="s">
        <v>4942</v>
      </c>
      <c r="E1080" s="83" t="s">
        <v>1277</v>
      </c>
      <c r="F1080" s="83" t="s">
        <v>92</v>
      </c>
      <c r="G1080" s="85" t="s">
        <v>97</v>
      </c>
      <c r="H1080" s="89" t="s">
        <v>94</v>
      </c>
      <c r="I1080" s="86" t="s">
        <v>76</v>
      </c>
      <c r="J1080" s="158">
        <v>9.7000000000000003E-2</v>
      </c>
      <c r="K1080" s="96">
        <v>0</v>
      </c>
      <c r="L1080" s="48">
        <f t="shared" si="19"/>
        <v>9.7000000000000003E-2</v>
      </c>
      <c r="M1080" s="94"/>
      <c r="N1080" s="97" t="s">
        <v>73</v>
      </c>
      <c r="O1080" s="97" t="s">
        <v>73</v>
      </c>
      <c r="P1080" s="97" t="s">
        <v>73</v>
      </c>
    </row>
    <row r="1081" spans="2:16" s="12" customFormat="1" ht="63.75" x14ac:dyDescent="0.25">
      <c r="B1081" s="95">
        <v>1076</v>
      </c>
      <c r="C1081" s="83" t="s">
        <v>1278</v>
      </c>
      <c r="D1081" s="83" t="s">
        <v>4942</v>
      </c>
      <c r="E1081" s="83" t="s">
        <v>1278</v>
      </c>
      <c r="F1081" s="83" t="s">
        <v>92</v>
      </c>
      <c r="G1081" s="85" t="s">
        <v>97</v>
      </c>
      <c r="H1081" s="89" t="s">
        <v>94</v>
      </c>
      <c r="I1081" s="86" t="s">
        <v>76</v>
      </c>
      <c r="J1081" s="158">
        <v>0.83</v>
      </c>
      <c r="K1081" s="96">
        <v>0</v>
      </c>
      <c r="L1081" s="48">
        <f t="shared" si="19"/>
        <v>0.83</v>
      </c>
      <c r="M1081" s="94"/>
      <c r="N1081" s="97" t="s">
        <v>73</v>
      </c>
      <c r="O1081" s="97" t="s">
        <v>73</v>
      </c>
      <c r="P1081" s="97" t="s">
        <v>73</v>
      </c>
    </row>
    <row r="1082" spans="2:16" s="12" customFormat="1" ht="76.5" x14ac:dyDescent="0.25">
      <c r="B1082" s="95">
        <v>1077</v>
      </c>
      <c r="C1082" s="83" t="s">
        <v>1279</v>
      </c>
      <c r="D1082" s="83" t="s">
        <v>4942</v>
      </c>
      <c r="E1082" s="83" t="s">
        <v>1279</v>
      </c>
      <c r="F1082" s="83" t="s">
        <v>92</v>
      </c>
      <c r="G1082" s="85" t="s">
        <v>97</v>
      </c>
      <c r="H1082" s="89" t="s">
        <v>94</v>
      </c>
      <c r="I1082" s="86" t="s">
        <v>76</v>
      </c>
      <c r="J1082" s="158">
        <v>0.93840000000000001</v>
      </c>
      <c r="K1082" s="96">
        <v>0</v>
      </c>
      <c r="L1082" s="48">
        <f t="shared" si="19"/>
        <v>0.93840000000000001</v>
      </c>
      <c r="M1082" s="94"/>
      <c r="N1082" s="97" t="s">
        <v>73</v>
      </c>
      <c r="O1082" s="97" t="s">
        <v>73</v>
      </c>
      <c r="P1082" s="97" t="s">
        <v>73</v>
      </c>
    </row>
    <row r="1083" spans="2:16" s="12" customFormat="1" ht="63.75" x14ac:dyDescent="0.25">
      <c r="B1083" s="95">
        <v>1078</v>
      </c>
      <c r="C1083" s="83" t="s">
        <v>1280</v>
      </c>
      <c r="D1083" s="83" t="s">
        <v>4942</v>
      </c>
      <c r="E1083" s="83" t="s">
        <v>1280</v>
      </c>
      <c r="F1083" s="83" t="s">
        <v>92</v>
      </c>
      <c r="G1083" s="85" t="s">
        <v>97</v>
      </c>
      <c r="H1083" s="89" t="s">
        <v>94</v>
      </c>
      <c r="I1083" s="86" t="s">
        <v>76</v>
      </c>
      <c r="J1083" s="158">
        <v>0.24759999999999999</v>
      </c>
      <c r="K1083" s="96">
        <v>0</v>
      </c>
      <c r="L1083" s="48">
        <f t="shared" si="19"/>
        <v>0.24759999999999999</v>
      </c>
      <c r="M1083" s="94"/>
      <c r="N1083" s="97" t="s">
        <v>73</v>
      </c>
      <c r="O1083" s="97" t="s">
        <v>73</v>
      </c>
      <c r="P1083" s="97" t="s">
        <v>73</v>
      </c>
    </row>
    <row r="1084" spans="2:16" s="12" customFormat="1" ht="63.75" x14ac:dyDescent="0.25">
      <c r="B1084" s="95">
        <v>1079</v>
      </c>
      <c r="C1084" s="83" t="s">
        <v>1281</v>
      </c>
      <c r="D1084" s="83" t="s">
        <v>4942</v>
      </c>
      <c r="E1084" s="83" t="s">
        <v>1281</v>
      </c>
      <c r="F1084" s="83" t="s">
        <v>92</v>
      </c>
      <c r="G1084" s="85" t="s">
        <v>97</v>
      </c>
      <c r="H1084" s="89" t="s">
        <v>94</v>
      </c>
      <c r="I1084" s="86" t="s">
        <v>76</v>
      </c>
      <c r="J1084" s="158">
        <v>0.24</v>
      </c>
      <c r="K1084" s="96">
        <v>0</v>
      </c>
      <c r="L1084" s="48">
        <f t="shared" si="19"/>
        <v>0.24</v>
      </c>
      <c r="M1084" s="94"/>
      <c r="N1084" s="97" t="s">
        <v>73</v>
      </c>
      <c r="O1084" s="97" t="s">
        <v>73</v>
      </c>
      <c r="P1084" s="97" t="s">
        <v>73</v>
      </c>
    </row>
    <row r="1085" spans="2:16" s="12" customFormat="1" ht="76.5" x14ac:dyDescent="0.25">
      <c r="B1085" s="95">
        <v>1080</v>
      </c>
      <c r="C1085" s="83" t="s">
        <v>1282</v>
      </c>
      <c r="D1085" s="83" t="s">
        <v>4942</v>
      </c>
      <c r="E1085" s="83" t="s">
        <v>1282</v>
      </c>
      <c r="F1085" s="83" t="s">
        <v>92</v>
      </c>
      <c r="G1085" s="85" t="s">
        <v>97</v>
      </c>
      <c r="H1085" s="89" t="s">
        <v>94</v>
      </c>
      <c r="I1085" s="86" t="s">
        <v>76</v>
      </c>
      <c r="J1085" s="158">
        <v>0.3246</v>
      </c>
      <c r="K1085" s="96">
        <v>0</v>
      </c>
      <c r="L1085" s="48">
        <f t="shared" si="19"/>
        <v>0.3246</v>
      </c>
      <c r="M1085" s="94"/>
      <c r="N1085" s="97" t="s">
        <v>73</v>
      </c>
      <c r="O1085" s="97" t="s">
        <v>73</v>
      </c>
      <c r="P1085" s="97" t="s">
        <v>73</v>
      </c>
    </row>
    <row r="1086" spans="2:16" s="12" customFormat="1" ht="63.75" x14ac:dyDescent="0.25">
      <c r="B1086" s="95">
        <v>1081</v>
      </c>
      <c r="C1086" s="83" t="s">
        <v>1283</v>
      </c>
      <c r="D1086" s="83" t="s">
        <v>4942</v>
      </c>
      <c r="E1086" s="83" t="s">
        <v>1283</v>
      </c>
      <c r="F1086" s="83" t="s">
        <v>92</v>
      </c>
      <c r="G1086" s="85" t="s">
        <v>97</v>
      </c>
      <c r="H1086" s="89" t="s">
        <v>94</v>
      </c>
      <c r="I1086" s="86" t="s">
        <v>76</v>
      </c>
      <c r="J1086" s="158">
        <v>0.56000000000000005</v>
      </c>
      <c r="K1086" s="96">
        <v>0</v>
      </c>
      <c r="L1086" s="48">
        <f t="shared" si="19"/>
        <v>0.56000000000000005</v>
      </c>
      <c r="M1086" s="94"/>
      <c r="N1086" s="97" t="s">
        <v>73</v>
      </c>
      <c r="O1086" s="97" t="s">
        <v>73</v>
      </c>
      <c r="P1086" s="97" t="s">
        <v>73</v>
      </c>
    </row>
    <row r="1087" spans="2:16" s="12" customFormat="1" ht="76.5" x14ac:dyDescent="0.25">
      <c r="B1087" s="95">
        <v>1082</v>
      </c>
      <c r="C1087" s="83" t="s">
        <v>1284</v>
      </c>
      <c r="D1087" s="83" t="s">
        <v>4942</v>
      </c>
      <c r="E1087" s="83" t="s">
        <v>1284</v>
      </c>
      <c r="F1087" s="83" t="s">
        <v>92</v>
      </c>
      <c r="G1087" s="85" t="s">
        <v>97</v>
      </c>
      <c r="H1087" s="89" t="s">
        <v>94</v>
      </c>
      <c r="I1087" s="86" t="s">
        <v>76</v>
      </c>
      <c r="J1087" s="158">
        <v>0.6008</v>
      </c>
      <c r="K1087" s="96">
        <v>0</v>
      </c>
      <c r="L1087" s="48">
        <f t="shared" si="19"/>
        <v>0.6008</v>
      </c>
      <c r="M1087" s="94"/>
      <c r="N1087" s="97" t="s">
        <v>73</v>
      </c>
      <c r="O1087" s="97" t="s">
        <v>73</v>
      </c>
      <c r="P1087" s="97" t="s">
        <v>73</v>
      </c>
    </row>
    <row r="1088" spans="2:16" s="12" customFormat="1" ht="76.5" x14ac:dyDescent="0.25">
      <c r="B1088" s="95">
        <v>1083</v>
      </c>
      <c r="C1088" s="83" t="s">
        <v>1285</v>
      </c>
      <c r="D1088" s="83" t="s">
        <v>4942</v>
      </c>
      <c r="E1088" s="83" t="s">
        <v>1285</v>
      </c>
      <c r="F1088" s="83" t="s">
        <v>92</v>
      </c>
      <c r="G1088" s="85" t="s">
        <v>97</v>
      </c>
      <c r="H1088" s="89" t="s">
        <v>94</v>
      </c>
      <c r="I1088" s="86" t="s">
        <v>76</v>
      </c>
      <c r="J1088" s="158">
        <v>0.6008</v>
      </c>
      <c r="K1088" s="96">
        <v>0</v>
      </c>
      <c r="L1088" s="48">
        <f t="shared" si="19"/>
        <v>0.6008</v>
      </c>
      <c r="M1088" s="94"/>
      <c r="N1088" s="97" t="s">
        <v>73</v>
      </c>
      <c r="O1088" s="97" t="s">
        <v>73</v>
      </c>
      <c r="P1088" s="97" t="s">
        <v>73</v>
      </c>
    </row>
    <row r="1089" spans="2:16" s="12" customFormat="1" ht="76.5" x14ac:dyDescent="0.25">
      <c r="B1089" s="95">
        <v>1084</v>
      </c>
      <c r="C1089" s="83" t="s">
        <v>1286</v>
      </c>
      <c r="D1089" s="83" t="s">
        <v>4942</v>
      </c>
      <c r="E1089" s="83" t="s">
        <v>1286</v>
      </c>
      <c r="F1089" s="83" t="s">
        <v>92</v>
      </c>
      <c r="G1089" s="85" t="s">
        <v>97</v>
      </c>
      <c r="H1089" s="89" t="s">
        <v>94</v>
      </c>
      <c r="I1089" s="86" t="s">
        <v>76</v>
      </c>
      <c r="J1089" s="158">
        <v>0.6008</v>
      </c>
      <c r="K1089" s="96">
        <v>0</v>
      </c>
      <c r="L1089" s="48">
        <f t="shared" si="19"/>
        <v>0.6008</v>
      </c>
      <c r="M1089" s="94"/>
      <c r="N1089" s="97" t="s">
        <v>73</v>
      </c>
      <c r="O1089" s="97" t="s">
        <v>73</v>
      </c>
      <c r="P1089" s="97" t="s">
        <v>73</v>
      </c>
    </row>
    <row r="1090" spans="2:16" s="12" customFormat="1" ht="76.5" x14ac:dyDescent="0.25">
      <c r="B1090" s="95">
        <v>1085</v>
      </c>
      <c r="C1090" s="83" t="s">
        <v>1287</v>
      </c>
      <c r="D1090" s="83" t="s">
        <v>4942</v>
      </c>
      <c r="E1090" s="83" t="s">
        <v>1287</v>
      </c>
      <c r="F1090" s="83" t="s">
        <v>92</v>
      </c>
      <c r="G1090" s="85" t="s">
        <v>97</v>
      </c>
      <c r="H1090" s="89" t="s">
        <v>94</v>
      </c>
      <c r="I1090" s="86" t="s">
        <v>76</v>
      </c>
      <c r="J1090" s="158">
        <v>0.89</v>
      </c>
      <c r="K1090" s="96">
        <v>0</v>
      </c>
      <c r="L1090" s="48">
        <f t="shared" si="19"/>
        <v>0.89</v>
      </c>
      <c r="M1090" s="94"/>
      <c r="N1090" s="97" t="s">
        <v>73</v>
      </c>
      <c r="O1090" s="97" t="s">
        <v>73</v>
      </c>
      <c r="P1090" s="97" t="s">
        <v>73</v>
      </c>
    </row>
    <row r="1091" spans="2:16" s="12" customFormat="1" ht="76.5" x14ac:dyDescent="0.25">
      <c r="B1091" s="95">
        <v>1086</v>
      </c>
      <c r="C1091" s="83" t="s">
        <v>1288</v>
      </c>
      <c r="D1091" s="83" t="s">
        <v>4942</v>
      </c>
      <c r="E1091" s="83" t="s">
        <v>1288</v>
      </c>
      <c r="F1091" s="83" t="s">
        <v>92</v>
      </c>
      <c r="G1091" s="85" t="s">
        <v>97</v>
      </c>
      <c r="H1091" s="89" t="s">
        <v>94</v>
      </c>
      <c r="I1091" s="86" t="s">
        <v>76</v>
      </c>
      <c r="J1091" s="158">
        <v>0.89</v>
      </c>
      <c r="K1091" s="96">
        <v>0</v>
      </c>
      <c r="L1091" s="48">
        <f t="shared" si="19"/>
        <v>0.89</v>
      </c>
      <c r="M1091" s="94"/>
      <c r="N1091" s="97" t="s">
        <v>73</v>
      </c>
      <c r="O1091" s="97" t="s">
        <v>73</v>
      </c>
      <c r="P1091" s="97" t="s">
        <v>73</v>
      </c>
    </row>
    <row r="1092" spans="2:16" s="12" customFormat="1" ht="76.5" x14ac:dyDescent="0.25">
      <c r="B1092" s="95">
        <v>1087</v>
      </c>
      <c r="C1092" s="83" t="s">
        <v>1289</v>
      </c>
      <c r="D1092" s="83" t="s">
        <v>4942</v>
      </c>
      <c r="E1092" s="83" t="s">
        <v>1289</v>
      </c>
      <c r="F1092" s="83" t="s">
        <v>92</v>
      </c>
      <c r="G1092" s="85" t="s">
        <v>97</v>
      </c>
      <c r="H1092" s="89" t="s">
        <v>94</v>
      </c>
      <c r="I1092" s="86" t="s">
        <v>76</v>
      </c>
      <c r="J1092" s="158">
        <v>0.89</v>
      </c>
      <c r="K1092" s="96">
        <v>0</v>
      </c>
      <c r="L1092" s="48">
        <f t="shared" si="19"/>
        <v>0.89</v>
      </c>
      <c r="M1092" s="94"/>
      <c r="N1092" s="97" t="s">
        <v>73</v>
      </c>
      <c r="O1092" s="97" t="s">
        <v>73</v>
      </c>
      <c r="P1092" s="97" t="s">
        <v>73</v>
      </c>
    </row>
    <row r="1093" spans="2:16" s="12" customFormat="1" ht="76.5" x14ac:dyDescent="0.25">
      <c r="B1093" s="95">
        <v>1088</v>
      </c>
      <c r="C1093" s="83" t="s">
        <v>1290</v>
      </c>
      <c r="D1093" s="83" t="s">
        <v>4942</v>
      </c>
      <c r="E1093" s="83" t="s">
        <v>1290</v>
      </c>
      <c r="F1093" s="83" t="s">
        <v>92</v>
      </c>
      <c r="G1093" s="85" t="s">
        <v>97</v>
      </c>
      <c r="H1093" s="89" t="s">
        <v>94</v>
      </c>
      <c r="I1093" s="86" t="s">
        <v>76</v>
      </c>
      <c r="J1093" s="158">
        <v>0.89019999999999999</v>
      </c>
      <c r="K1093" s="96">
        <v>0</v>
      </c>
      <c r="L1093" s="48">
        <f t="shared" si="19"/>
        <v>0.89019999999999999</v>
      </c>
      <c r="M1093" s="94"/>
      <c r="N1093" s="97" t="s">
        <v>73</v>
      </c>
      <c r="O1093" s="97" t="s">
        <v>73</v>
      </c>
      <c r="P1093" s="97" t="s">
        <v>73</v>
      </c>
    </row>
    <row r="1094" spans="2:16" s="12" customFormat="1" ht="89.25" x14ac:dyDescent="0.25">
      <c r="B1094" s="95">
        <v>1089</v>
      </c>
      <c r="C1094" s="83" t="s">
        <v>1291</v>
      </c>
      <c r="D1094" s="83" t="s">
        <v>4942</v>
      </c>
      <c r="E1094" s="83" t="s">
        <v>1291</v>
      </c>
      <c r="F1094" s="83" t="s">
        <v>92</v>
      </c>
      <c r="G1094" s="85" t="s">
        <v>97</v>
      </c>
      <c r="H1094" s="89" t="s">
        <v>94</v>
      </c>
      <c r="I1094" s="86" t="s">
        <v>76</v>
      </c>
      <c r="J1094" s="158">
        <v>0.89019999999999999</v>
      </c>
      <c r="K1094" s="96">
        <v>0</v>
      </c>
      <c r="L1094" s="48">
        <f t="shared" si="19"/>
        <v>0.89019999999999999</v>
      </c>
      <c r="M1094" s="94"/>
      <c r="N1094" s="97" t="s">
        <v>73</v>
      </c>
      <c r="O1094" s="97" t="s">
        <v>73</v>
      </c>
      <c r="P1094" s="97" t="s">
        <v>73</v>
      </c>
    </row>
    <row r="1095" spans="2:16" s="12" customFormat="1" ht="76.5" x14ac:dyDescent="0.25">
      <c r="B1095" s="95">
        <v>1090</v>
      </c>
      <c r="C1095" s="83" t="s">
        <v>1292</v>
      </c>
      <c r="D1095" s="83" t="s">
        <v>4942</v>
      </c>
      <c r="E1095" s="83" t="s">
        <v>1292</v>
      </c>
      <c r="F1095" s="83" t="s">
        <v>92</v>
      </c>
      <c r="G1095" s="85" t="s">
        <v>97</v>
      </c>
      <c r="H1095" s="89" t="s">
        <v>94</v>
      </c>
      <c r="I1095" s="86" t="s">
        <v>76</v>
      </c>
      <c r="J1095" s="158">
        <v>0.89</v>
      </c>
      <c r="K1095" s="96">
        <v>0</v>
      </c>
      <c r="L1095" s="48">
        <f t="shared" si="19"/>
        <v>0.89</v>
      </c>
      <c r="M1095" s="94"/>
      <c r="N1095" s="97" t="s">
        <v>73</v>
      </c>
      <c r="O1095" s="97" t="s">
        <v>73</v>
      </c>
      <c r="P1095" s="97" t="s">
        <v>73</v>
      </c>
    </row>
    <row r="1096" spans="2:16" s="12" customFormat="1" ht="63.75" x14ac:dyDescent="0.25">
      <c r="B1096" s="95">
        <v>1091</v>
      </c>
      <c r="C1096" s="83" t="s">
        <v>1293</v>
      </c>
      <c r="D1096" s="83" t="s">
        <v>4942</v>
      </c>
      <c r="E1096" s="83" t="s">
        <v>1293</v>
      </c>
      <c r="F1096" s="83" t="s">
        <v>92</v>
      </c>
      <c r="G1096" s="85" t="s">
        <v>97</v>
      </c>
      <c r="H1096" s="89" t="s">
        <v>94</v>
      </c>
      <c r="I1096" s="86" t="s">
        <v>76</v>
      </c>
      <c r="J1096" s="158">
        <v>0.42</v>
      </c>
      <c r="K1096" s="96">
        <v>0</v>
      </c>
      <c r="L1096" s="48">
        <f t="shared" si="19"/>
        <v>0.42</v>
      </c>
      <c r="M1096" s="94"/>
      <c r="N1096" s="97" t="s">
        <v>73</v>
      </c>
      <c r="O1096" s="97" t="s">
        <v>73</v>
      </c>
      <c r="P1096" s="97" t="s">
        <v>73</v>
      </c>
    </row>
    <row r="1097" spans="2:16" s="12" customFormat="1" ht="76.5" x14ac:dyDescent="0.25">
      <c r="B1097" s="95">
        <v>1092</v>
      </c>
      <c r="C1097" s="83" t="s">
        <v>1294</v>
      </c>
      <c r="D1097" s="83" t="s">
        <v>4942</v>
      </c>
      <c r="E1097" s="83" t="s">
        <v>1294</v>
      </c>
      <c r="F1097" s="83" t="s">
        <v>92</v>
      </c>
      <c r="G1097" s="85" t="s">
        <v>97</v>
      </c>
      <c r="H1097" s="89" t="s">
        <v>94</v>
      </c>
      <c r="I1097" s="86" t="s">
        <v>76</v>
      </c>
      <c r="J1097" s="158">
        <v>0.54100000000000004</v>
      </c>
      <c r="K1097" s="96">
        <v>0</v>
      </c>
      <c r="L1097" s="48">
        <f t="shared" si="19"/>
        <v>0.54100000000000004</v>
      </c>
      <c r="M1097" s="94"/>
      <c r="N1097" s="97" t="s">
        <v>73</v>
      </c>
      <c r="O1097" s="97" t="s">
        <v>73</v>
      </c>
      <c r="P1097" s="97" t="s">
        <v>73</v>
      </c>
    </row>
    <row r="1098" spans="2:16" s="12" customFormat="1" ht="76.5" x14ac:dyDescent="0.25">
      <c r="B1098" s="95">
        <v>1093</v>
      </c>
      <c r="C1098" s="83" t="s">
        <v>1295</v>
      </c>
      <c r="D1098" s="83" t="s">
        <v>4942</v>
      </c>
      <c r="E1098" s="83" t="s">
        <v>1295</v>
      </c>
      <c r="F1098" s="83" t="s">
        <v>92</v>
      </c>
      <c r="G1098" s="85" t="s">
        <v>97</v>
      </c>
      <c r="H1098" s="89" t="s">
        <v>94</v>
      </c>
      <c r="I1098" s="86" t="s">
        <v>76</v>
      </c>
      <c r="J1098" s="158">
        <v>0.54100000000000004</v>
      </c>
      <c r="K1098" s="96">
        <v>0</v>
      </c>
      <c r="L1098" s="48">
        <f t="shared" si="19"/>
        <v>0.54100000000000004</v>
      </c>
      <c r="M1098" s="94"/>
      <c r="N1098" s="97" t="s">
        <v>73</v>
      </c>
      <c r="O1098" s="97" t="s">
        <v>73</v>
      </c>
      <c r="P1098" s="97" t="s">
        <v>73</v>
      </c>
    </row>
    <row r="1099" spans="2:16" s="12" customFormat="1" ht="76.5" x14ac:dyDescent="0.25">
      <c r="B1099" s="95">
        <v>1094</v>
      </c>
      <c r="C1099" s="83" t="s">
        <v>1296</v>
      </c>
      <c r="D1099" s="83" t="s">
        <v>4942</v>
      </c>
      <c r="E1099" s="83" t="s">
        <v>1296</v>
      </c>
      <c r="F1099" s="83" t="s">
        <v>92</v>
      </c>
      <c r="G1099" s="85" t="s">
        <v>97</v>
      </c>
      <c r="H1099" s="89" t="s">
        <v>94</v>
      </c>
      <c r="I1099" s="86" t="s">
        <v>76</v>
      </c>
      <c r="J1099" s="158">
        <v>0.54100000000000004</v>
      </c>
      <c r="K1099" s="96">
        <v>0</v>
      </c>
      <c r="L1099" s="48">
        <f t="shared" si="19"/>
        <v>0.54100000000000004</v>
      </c>
      <c r="M1099" s="94"/>
      <c r="N1099" s="97" t="s">
        <v>73</v>
      </c>
      <c r="O1099" s="97" t="s">
        <v>73</v>
      </c>
      <c r="P1099" s="97" t="s">
        <v>73</v>
      </c>
    </row>
    <row r="1100" spans="2:16" s="12" customFormat="1" ht="63.75" x14ac:dyDescent="0.25">
      <c r="B1100" s="95">
        <v>1095</v>
      </c>
      <c r="C1100" s="83" t="s">
        <v>1297</v>
      </c>
      <c r="D1100" s="83" t="s">
        <v>4942</v>
      </c>
      <c r="E1100" s="83" t="s">
        <v>1297</v>
      </c>
      <c r="F1100" s="83" t="s">
        <v>92</v>
      </c>
      <c r="G1100" s="85" t="s">
        <v>97</v>
      </c>
      <c r="H1100" s="89" t="s">
        <v>94</v>
      </c>
      <c r="I1100" s="86" t="s">
        <v>76</v>
      </c>
      <c r="J1100" s="158">
        <v>0.48</v>
      </c>
      <c r="K1100" s="96">
        <v>0</v>
      </c>
      <c r="L1100" s="48">
        <f t="shared" si="19"/>
        <v>0.48</v>
      </c>
      <c r="M1100" s="94"/>
      <c r="N1100" s="97" t="s">
        <v>73</v>
      </c>
      <c r="O1100" s="97" t="s">
        <v>73</v>
      </c>
      <c r="P1100" s="97" t="s">
        <v>73</v>
      </c>
    </row>
    <row r="1101" spans="2:16" s="12" customFormat="1" ht="76.5" x14ac:dyDescent="0.25">
      <c r="B1101" s="95">
        <v>1096</v>
      </c>
      <c r="C1101" s="83" t="s">
        <v>1298</v>
      </c>
      <c r="D1101" s="83" t="s">
        <v>4942</v>
      </c>
      <c r="E1101" s="83" t="s">
        <v>1298</v>
      </c>
      <c r="F1101" s="83" t="s">
        <v>92</v>
      </c>
      <c r="G1101" s="85" t="s">
        <v>97</v>
      </c>
      <c r="H1101" s="89" t="s">
        <v>94</v>
      </c>
      <c r="I1101" s="86" t="s">
        <v>76</v>
      </c>
      <c r="J1101" s="158">
        <v>0.48</v>
      </c>
      <c r="K1101" s="96">
        <v>0</v>
      </c>
      <c r="L1101" s="48">
        <f t="shared" si="19"/>
        <v>0.48</v>
      </c>
      <c r="M1101" s="94"/>
      <c r="N1101" s="97" t="s">
        <v>73</v>
      </c>
      <c r="O1101" s="97" t="s">
        <v>73</v>
      </c>
      <c r="P1101" s="97" t="s">
        <v>73</v>
      </c>
    </row>
    <row r="1102" spans="2:16" s="12" customFormat="1" ht="76.5" x14ac:dyDescent="0.25">
      <c r="B1102" s="95">
        <v>1097</v>
      </c>
      <c r="C1102" s="83" t="s">
        <v>1299</v>
      </c>
      <c r="D1102" s="83" t="s">
        <v>4942</v>
      </c>
      <c r="E1102" s="83" t="s">
        <v>1299</v>
      </c>
      <c r="F1102" s="83" t="s">
        <v>92</v>
      </c>
      <c r="G1102" s="85" t="s">
        <v>97</v>
      </c>
      <c r="H1102" s="89" t="s">
        <v>94</v>
      </c>
      <c r="I1102" s="86" t="s">
        <v>76</v>
      </c>
      <c r="J1102" s="158">
        <v>0.7</v>
      </c>
      <c r="K1102" s="96">
        <v>0</v>
      </c>
      <c r="L1102" s="48">
        <f t="shared" si="19"/>
        <v>0.7</v>
      </c>
      <c r="M1102" s="94"/>
      <c r="N1102" s="97" t="s">
        <v>73</v>
      </c>
      <c r="O1102" s="97" t="s">
        <v>73</v>
      </c>
      <c r="P1102" s="97" t="s">
        <v>73</v>
      </c>
    </row>
    <row r="1103" spans="2:16" s="12" customFormat="1" ht="76.5" x14ac:dyDescent="0.25">
      <c r="B1103" s="95">
        <v>1098</v>
      </c>
      <c r="C1103" s="83" t="s">
        <v>1300</v>
      </c>
      <c r="D1103" s="83" t="s">
        <v>4942</v>
      </c>
      <c r="E1103" s="83" t="s">
        <v>1300</v>
      </c>
      <c r="F1103" s="83" t="s">
        <v>92</v>
      </c>
      <c r="G1103" s="85" t="s">
        <v>97</v>
      </c>
      <c r="H1103" s="89" t="s">
        <v>94</v>
      </c>
      <c r="I1103" s="86" t="s">
        <v>76</v>
      </c>
      <c r="J1103" s="158">
        <v>0.7</v>
      </c>
      <c r="K1103" s="96">
        <v>0</v>
      </c>
      <c r="L1103" s="48">
        <f t="shared" si="19"/>
        <v>0.7</v>
      </c>
      <c r="M1103" s="94"/>
      <c r="N1103" s="97" t="s">
        <v>73</v>
      </c>
      <c r="O1103" s="97" t="s">
        <v>73</v>
      </c>
      <c r="P1103" s="97" t="s">
        <v>73</v>
      </c>
    </row>
    <row r="1104" spans="2:16" s="12" customFormat="1" ht="63.75" x14ac:dyDescent="0.25">
      <c r="B1104" s="95">
        <v>1099</v>
      </c>
      <c r="C1104" s="83" t="s">
        <v>1301</v>
      </c>
      <c r="D1104" s="83" t="s">
        <v>4942</v>
      </c>
      <c r="E1104" s="83" t="s">
        <v>1301</v>
      </c>
      <c r="F1104" s="83" t="s">
        <v>92</v>
      </c>
      <c r="G1104" s="85" t="s">
        <v>97</v>
      </c>
      <c r="H1104" s="89" t="s">
        <v>94</v>
      </c>
      <c r="I1104" s="86" t="s">
        <v>76</v>
      </c>
      <c r="J1104" s="158">
        <v>9.0999999999999998E-2</v>
      </c>
      <c r="K1104" s="96">
        <v>0</v>
      </c>
      <c r="L1104" s="48">
        <f t="shared" si="19"/>
        <v>9.0999999999999998E-2</v>
      </c>
      <c r="M1104" s="94"/>
      <c r="N1104" s="97" t="s">
        <v>73</v>
      </c>
      <c r="O1104" s="97" t="s">
        <v>73</v>
      </c>
      <c r="P1104" s="97" t="s">
        <v>73</v>
      </c>
    </row>
    <row r="1105" spans="2:16" s="12" customFormat="1" ht="76.5" x14ac:dyDescent="0.25">
      <c r="B1105" s="95">
        <v>1100</v>
      </c>
      <c r="C1105" s="83" t="s">
        <v>1302</v>
      </c>
      <c r="D1105" s="83" t="s">
        <v>4942</v>
      </c>
      <c r="E1105" s="83" t="s">
        <v>1302</v>
      </c>
      <c r="F1105" s="83" t="s">
        <v>92</v>
      </c>
      <c r="G1105" s="85" t="s">
        <v>97</v>
      </c>
      <c r="H1105" s="89" t="s">
        <v>94</v>
      </c>
      <c r="I1105" s="86" t="s">
        <v>76</v>
      </c>
      <c r="J1105" s="158">
        <v>9.0999999999999998E-2</v>
      </c>
      <c r="K1105" s="96">
        <v>0</v>
      </c>
      <c r="L1105" s="48">
        <f t="shared" si="19"/>
        <v>9.0999999999999998E-2</v>
      </c>
      <c r="M1105" s="94"/>
      <c r="N1105" s="97" t="s">
        <v>73</v>
      </c>
      <c r="O1105" s="97" t="s">
        <v>73</v>
      </c>
      <c r="P1105" s="97" t="s">
        <v>73</v>
      </c>
    </row>
    <row r="1106" spans="2:16" s="12" customFormat="1" ht="76.5" x14ac:dyDescent="0.25">
      <c r="B1106" s="95">
        <v>1101</v>
      </c>
      <c r="C1106" s="83" t="s">
        <v>1303</v>
      </c>
      <c r="D1106" s="83" t="s">
        <v>4942</v>
      </c>
      <c r="E1106" s="83" t="s">
        <v>1303</v>
      </c>
      <c r="F1106" s="83" t="s">
        <v>92</v>
      </c>
      <c r="G1106" s="85" t="s">
        <v>97</v>
      </c>
      <c r="H1106" s="89" t="s">
        <v>94</v>
      </c>
      <c r="I1106" s="86" t="s">
        <v>76</v>
      </c>
      <c r="J1106" s="158">
        <v>9.0999999999999998E-2</v>
      </c>
      <c r="K1106" s="96">
        <v>0</v>
      </c>
      <c r="L1106" s="48">
        <f t="shared" si="19"/>
        <v>9.0999999999999998E-2</v>
      </c>
      <c r="M1106" s="94"/>
      <c r="N1106" s="97" t="s">
        <v>73</v>
      </c>
      <c r="O1106" s="97" t="s">
        <v>73</v>
      </c>
      <c r="P1106" s="97" t="s">
        <v>73</v>
      </c>
    </row>
    <row r="1107" spans="2:16" s="12" customFormat="1" ht="76.5" x14ac:dyDescent="0.25">
      <c r="B1107" s="95">
        <v>1102</v>
      </c>
      <c r="C1107" s="83" t="s">
        <v>1304</v>
      </c>
      <c r="D1107" s="83" t="s">
        <v>4942</v>
      </c>
      <c r="E1107" s="83" t="s">
        <v>1304</v>
      </c>
      <c r="F1107" s="83" t="s">
        <v>92</v>
      </c>
      <c r="G1107" s="85" t="s">
        <v>97</v>
      </c>
      <c r="H1107" s="89" t="s">
        <v>94</v>
      </c>
      <c r="I1107" s="86" t="s">
        <v>76</v>
      </c>
      <c r="J1107" s="158">
        <v>0.28129999999999999</v>
      </c>
      <c r="K1107" s="96">
        <v>0</v>
      </c>
      <c r="L1107" s="48">
        <f t="shared" si="19"/>
        <v>0.28129999999999999</v>
      </c>
      <c r="M1107" s="94"/>
      <c r="N1107" s="97" t="s">
        <v>73</v>
      </c>
      <c r="O1107" s="97" t="s">
        <v>73</v>
      </c>
      <c r="P1107" s="97" t="s">
        <v>73</v>
      </c>
    </row>
    <row r="1108" spans="2:16" s="12" customFormat="1" ht="76.5" x14ac:dyDescent="0.25">
      <c r="B1108" s="95">
        <v>1103</v>
      </c>
      <c r="C1108" s="83" t="s">
        <v>1305</v>
      </c>
      <c r="D1108" s="83" t="s">
        <v>4942</v>
      </c>
      <c r="E1108" s="83" t="s">
        <v>1305</v>
      </c>
      <c r="F1108" s="83" t="s">
        <v>92</v>
      </c>
      <c r="G1108" s="85" t="s">
        <v>97</v>
      </c>
      <c r="H1108" s="89" t="s">
        <v>94</v>
      </c>
      <c r="I1108" s="86" t="s">
        <v>76</v>
      </c>
      <c r="J1108" s="158">
        <v>0.28129999999999999</v>
      </c>
      <c r="K1108" s="96">
        <v>0</v>
      </c>
      <c r="L1108" s="48">
        <f t="shared" si="19"/>
        <v>0.28129999999999999</v>
      </c>
      <c r="M1108" s="94"/>
      <c r="N1108" s="97" t="s">
        <v>73</v>
      </c>
      <c r="O1108" s="97" t="s">
        <v>73</v>
      </c>
      <c r="P1108" s="97" t="s">
        <v>73</v>
      </c>
    </row>
    <row r="1109" spans="2:16" s="12" customFormat="1" ht="76.5" x14ac:dyDescent="0.25">
      <c r="B1109" s="95">
        <v>1104</v>
      </c>
      <c r="C1109" s="83" t="s">
        <v>1306</v>
      </c>
      <c r="D1109" s="83" t="s">
        <v>4942</v>
      </c>
      <c r="E1109" s="83" t="s">
        <v>1306</v>
      </c>
      <c r="F1109" s="83" t="s">
        <v>92</v>
      </c>
      <c r="G1109" s="85" t="s">
        <v>97</v>
      </c>
      <c r="H1109" s="89" t="s">
        <v>94</v>
      </c>
      <c r="I1109" s="86" t="s">
        <v>76</v>
      </c>
      <c r="J1109" s="158">
        <v>0.28129999999999999</v>
      </c>
      <c r="K1109" s="96">
        <v>0</v>
      </c>
      <c r="L1109" s="48">
        <f t="shared" si="19"/>
        <v>0.28129999999999999</v>
      </c>
      <c r="M1109" s="94"/>
      <c r="N1109" s="97" t="s">
        <v>73</v>
      </c>
      <c r="O1109" s="97" t="s">
        <v>73</v>
      </c>
      <c r="P1109" s="97" t="s">
        <v>73</v>
      </c>
    </row>
    <row r="1110" spans="2:16" s="12" customFormat="1" ht="76.5" x14ac:dyDescent="0.25">
      <c r="B1110" s="95">
        <v>1105</v>
      </c>
      <c r="C1110" s="83" t="s">
        <v>1307</v>
      </c>
      <c r="D1110" s="83" t="s">
        <v>4942</v>
      </c>
      <c r="E1110" s="83" t="s">
        <v>1307</v>
      </c>
      <c r="F1110" s="83" t="s">
        <v>92</v>
      </c>
      <c r="G1110" s="85" t="s">
        <v>97</v>
      </c>
      <c r="H1110" s="89" t="s">
        <v>94</v>
      </c>
      <c r="I1110" s="86" t="s">
        <v>76</v>
      </c>
      <c r="J1110" s="158">
        <v>0.28129999999999999</v>
      </c>
      <c r="K1110" s="96">
        <v>0</v>
      </c>
      <c r="L1110" s="48">
        <f t="shared" si="19"/>
        <v>0.28129999999999999</v>
      </c>
      <c r="M1110" s="94"/>
      <c r="N1110" s="97" t="s">
        <v>73</v>
      </c>
      <c r="O1110" s="97" t="s">
        <v>73</v>
      </c>
      <c r="P1110" s="97" t="s">
        <v>73</v>
      </c>
    </row>
    <row r="1111" spans="2:16" s="12" customFormat="1" ht="76.5" x14ac:dyDescent="0.25">
      <c r="B1111" s="95">
        <v>1106</v>
      </c>
      <c r="C1111" s="83" t="s">
        <v>1308</v>
      </c>
      <c r="D1111" s="83" t="s">
        <v>4942</v>
      </c>
      <c r="E1111" s="83" t="s">
        <v>1308</v>
      </c>
      <c r="F1111" s="83" t="s">
        <v>92</v>
      </c>
      <c r="G1111" s="85" t="s">
        <v>97</v>
      </c>
      <c r="H1111" s="89" t="s">
        <v>94</v>
      </c>
      <c r="I1111" s="86" t="s">
        <v>76</v>
      </c>
      <c r="J1111" s="158">
        <v>9.0999999999999998E-2</v>
      </c>
      <c r="K1111" s="96">
        <v>0</v>
      </c>
      <c r="L1111" s="48">
        <f t="shared" si="19"/>
        <v>9.0999999999999998E-2</v>
      </c>
      <c r="M1111" s="94"/>
      <c r="N1111" s="97" t="s">
        <v>73</v>
      </c>
      <c r="O1111" s="97" t="s">
        <v>73</v>
      </c>
      <c r="P1111" s="97" t="s">
        <v>73</v>
      </c>
    </row>
    <row r="1112" spans="2:16" s="12" customFormat="1" ht="76.5" x14ac:dyDescent="0.25">
      <c r="B1112" s="95">
        <v>1107</v>
      </c>
      <c r="C1112" s="83" t="s">
        <v>1309</v>
      </c>
      <c r="D1112" s="83" t="s">
        <v>4942</v>
      </c>
      <c r="E1112" s="83" t="s">
        <v>1309</v>
      </c>
      <c r="F1112" s="83" t="s">
        <v>92</v>
      </c>
      <c r="G1112" s="85" t="s">
        <v>97</v>
      </c>
      <c r="H1112" s="89" t="s">
        <v>94</v>
      </c>
      <c r="I1112" s="86" t="s">
        <v>76</v>
      </c>
      <c r="J1112" s="158">
        <v>9.0999999999999998E-2</v>
      </c>
      <c r="K1112" s="96">
        <v>0</v>
      </c>
      <c r="L1112" s="48">
        <f t="shared" si="19"/>
        <v>9.0999999999999998E-2</v>
      </c>
      <c r="M1112" s="94"/>
      <c r="N1112" s="97" t="s">
        <v>73</v>
      </c>
      <c r="O1112" s="97" t="s">
        <v>73</v>
      </c>
      <c r="P1112" s="97" t="s">
        <v>73</v>
      </c>
    </row>
    <row r="1113" spans="2:16" s="12" customFormat="1" ht="76.5" x14ac:dyDescent="0.25">
      <c r="B1113" s="95">
        <v>1108</v>
      </c>
      <c r="C1113" s="83" t="s">
        <v>1310</v>
      </c>
      <c r="D1113" s="83" t="s">
        <v>4942</v>
      </c>
      <c r="E1113" s="83" t="s">
        <v>1310</v>
      </c>
      <c r="F1113" s="83" t="s">
        <v>92</v>
      </c>
      <c r="G1113" s="85" t="s">
        <v>97</v>
      </c>
      <c r="H1113" s="89" t="s">
        <v>94</v>
      </c>
      <c r="I1113" s="86" t="s">
        <v>76</v>
      </c>
      <c r="J1113" s="158">
        <v>9.0999999999999998E-2</v>
      </c>
      <c r="K1113" s="96">
        <v>0</v>
      </c>
      <c r="L1113" s="48">
        <f t="shared" si="19"/>
        <v>9.0999999999999998E-2</v>
      </c>
      <c r="M1113" s="94"/>
      <c r="N1113" s="97" t="s">
        <v>73</v>
      </c>
      <c r="O1113" s="97" t="s">
        <v>73</v>
      </c>
      <c r="P1113" s="97" t="s">
        <v>73</v>
      </c>
    </row>
    <row r="1114" spans="2:16" s="12" customFormat="1" ht="63.75" x14ac:dyDescent="0.25">
      <c r="B1114" s="95">
        <v>1109</v>
      </c>
      <c r="C1114" s="83" t="s">
        <v>1311</v>
      </c>
      <c r="D1114" s="83" t="s">
        <v>4942</v>
      </c>
      <c r="E1114" s="83" t="s">
        <v>1311</v>
      </c>
      <c r="F1114" s="83" t="s">
        <v>92</v>
      </c>
      <c r="G1114" s="85" t="s">
        <v>97</v>
      </c>
      <c r="H1114" s="89" t="s">
        <v>94</v>
      </c>
      <c r="I1114" s="86" t="s">
        <v>76</v>
      </c>
      <c r="J1114" s="158">
        <v>0.54</v>
      </c>
      <c r="K1114" s="96">
        <v>0</v>
      </c>
      <c r="L1114" s="48">
        <f t="shared" si="19"/>
        <v>0.54</v>
      </c>
      <c r="M1114" s="94"/>
      <c r="N1114" s="97" t="s">
        <v>73</v>
      </c>
      <c r="O1114" s="97" t="s">
        <v>73</v>
      </c>
      <c r="P1114" s="97" t="s">
        <v>73</v>
      </c>
    </row>
    <row r="1115" spans="2:16" s="12" customFormat="1" ht="63.75" x14ac:dyDescent="0.25">
      <c r="B1115" s="95">
        <v>1110</v>
      </c>
      <c r="C1115" s="83" t="s">
        <v>1312</v>
      </c>
      <c r="D1115" s="83" t="s">
        <v>4942</v>
      </c>
      <c r="E1115" s="83" t="s">
        <v>1312</v>
      </c>
      <c r="F1115" s="83" t="s">
        <v>92</v>
      </c>
      <c r="G1115" s="85" t="s">
        <v>97</v>
      </c>
      <c r="H1115" s="89" t="s">
        <v>94</v>
      </c>
      <c r="I1115" s="86" t="s">
        <v>76</v>
      </c>
      <c r="J1115" s="158">
        <v>0.54</v>
      </c>
      <c r="K1115" s="96">
        <v>0</v>
      </c>
      <c r="L1115" s="48">
        <f t="shared" si="19"/>
        <v>0.54</v>
      </c>
      <c r="M1115" s="94"/>
      <c r="N1115" s="97" t="s">
        <v>73</v>
      </c>
      <c r="O1115" s="97" t="s">
        <v>73</v>
      </c>
      <c r="P1115" s="97" t="s">
        <v>73</v>
      </c>
    </row>
    <row r="1116" spans="2:16" s="12" customFormat="1" ht="76.5" x14ac:dyDescent="0.25">
      <c r="B1116" s="95">
        <v>1111</v>
      </c>
      <c r="C1116" s="83" t="s">
        <v>1313</v>
      </c>
      <c r="D1116" s="83" t="s">
        <v>4942</v>
      </c>
      <c r="E1116" s="83" t="s">
        <v>1313</v>
      </c>
      <c r="F1116" s="83" t="s">
        <v>92</v>
      </c>
      <c r="G1116" s="85" t="s">
        <v>97</v>
      </c>
      <c r="H1116" s="89" t="s">
        <v>94</v>
      </c>
      <c r="I1116" s="86" t="s">
        <v>76</v>
      </c>
      <c r="J1116" s="158">
        <v>0.57599999999999996</v>
      </c>
      <c r="K1116" s="96">
        <v>0</v>
      </c>
      <c r="L1116" s="48">
        <f t="shared" si="19"/>
        <v>0.57599999999999996</v>
      </c>
      <c r="M1116" s="94"/>
      <c r="N1116" s="97" t="s">
        <v>73</v>
      </c>
      <c r="O1116" s="97" t="s">
        <v>73</v>
      </c>
      <c r="P1116" s="97" t="s">
        <v>73</v>
      </c>
    </row>
    <row r="1117" spans="2:16" s="12" customFormat="1" ht="76.5" x14ac:dyDescent="0.25">
      <c r="B1117" s="95">
        <v>1112</v>
      </c>
      <c r="C1117" s="83" t="s">
        <v>1314</v>
      </c>
      <c r="D1117" s="83" t="s">
        <v>4942</v>
      </c>
      <c r="E1117" s="83" t="s">
        <v>1314</v>
      </c>
      <c r="F1117" s="83" t="s">
        <v>92</v>
      </c>
      <c r="G1117" s="85" t="s">
        <v>97</v>
      </c>
      <c r="H1117" s="89" t="s">
        <v>94</v>
      </c>
      <c r="I1117" s="86" t="s">
        <v>76</v>
      </c>
      <c r="J1117" s="158">
        <v>0.57599999999999996</v>
      </c>
      <c r="K1117" s="96">
        <v>0</v>
      </c>
      <c r="L1117" s="48">
        <f t="shared" si="19"/>
        <v>0.57599999999999996</v>
      </c>
      <c r="M1117" s="94"/>
      <c r="N1117" s="97" t="s">
        <v>73</v>
      </c>
      <c r="O1117" s="97" t="s">
        <v>73</v>
      </c>
      <c r="P1117" s="97" t="s">
        <v>73</v>
      </c>
    </row>
    <row r="1118" spans="2:16" s="12" customFormat="1" ht="63.75" x14ac:dyDescent="0.25">
      <c r="B1118" s="95">
        <v>1113</v>
      </c>
      <c r="C1118" s="83" t="s">
        <v>1315</v>
      </c>
      <c r="D1118" s="83" t="s">
        <v>4942</v>
      </c>
      <c r="E1118" s="83" t="s">
        <v>1315</v>
      </c>
      <c r="F1118" s="83" t="s">
        <v>92</v>
      </c>
      <c r="G1118" s="85" t="s">
        <v>97</v>
      </c>
      <c r="H1118" s="89" t="s">
        <v>94</v>
      </c>
      <c r="I1118" s="86" t="s">
        <v>76</v>
      </c>
      <c r="J1118" s="158">
        <v>0.51</v>
      </c>
      <c r="K1118" s="96">
        <v>0</v>
      </c>
      <c r="L1118" s="48">
        <f t="shared" si="19"/>
        <v>0.51</v>
      </c>
      <c r="M1118" s="94"/>
      <c r="N1118" s="97" t="s">
        <v>73</v>
      </c>
      <c r="O1118" s="97" t="s">
        <v>73</v>
      </c>
      <c r="P1118" s="97" t="s">
        <v>73</v>
      </c>
    </row>
    <row r="1119" spans="2:16" s="12" customFormat="1" ht="76.5" x14ac:dyDescent="0.25">
      <c r="B1119" s="95">
        <v>1114</v>
      </c>
      <c r="C1119" s="83" t="s">
        <v>1316</v>
      </c>
      <c r="D1119" s="83" t="s">
        <v>4942</v>
      </c>
      <c r="E1119" s="83" t="s">
        <v>1316</v>
      </c>
      <c r="F1119" s="83" t="s">
        <v>92</v>
      </c>
      <c r="G1119" s="85" t="s">
        <v>97</v>
      </c>
      <c r="H1119" s="89" t="s">
        <v>94</v>
      </c>
      <c r="I1119" s="86" t="s">
        <v>76</v>
      </c>
      <c r="J1119" s="158">
        <v>0.55310000000000004</v>
      </c>
      <c r="K1119" s="96">
        <v>0</v>
      </c>
      <c r="L1119" s="48">
        <f t="shared" ref="L1119:L1182" si="20">IF(J1119="","",(J1119-(J1119*K1119)))</f>
        <v>0.55310000000000004</v>
      </c>
      <c r="M1119" s="94"/>
      <c r="N1119" s="97" t="s">
        <v>73</v>
      </c>
      <c r="O1119" s="97" t="s">
        <v>73</v>
      </c>
      <c r="P1119" s="97" t="s">
        <v>73</v>
      </c>
    </row>
    <row r="1120" spans="2:16" s="12" customFormat="1" ht="76.5" x14ac:dyDescent="0.25">
      <c r="B1120" s="95">
        <v>1115</v>
      </c>
      <c r="C1120" s="83" t="s">
        <v>1317</v>
      </c>
      <c r="D1120" s="83" t="s">
        <v>4942</v>
      </c>
      <c r="E1120" s="83" t="s">
        <v>1317</v>
      </c>
      <c r="F1120" s="83" t="s">
        <v>92</v>
      </c>
      <c r="G1120" s="85" t="s">
        <v>97</v>
      </c>
      <c r="H1120" s="89" t="s">
        <v>94</v>
      </c>
      <c r="I1120" s="86" t="s">
        <v>76</v>
      </c>
      <c r="J1120" s="158">
        <v>0.55310000000000004</v>
      </c>
      <c r="K1120" s="96">
        <v>0</v>
      </c>
      <c r="L1120" s="48">
        <f t="shared" si="20"/>
        <v>0.55310000000000004</v>
      </c>
      <c r="M1120" s="94"/>
      <c r="N1120" s="97" t="s">
        <v>73</v>
      </c>
      <c r="O1120" s="97" t="s">
        <v>73</v>
      </c>
      <c r="P1120" s="97" t="s">
        <v>73</v>
      </c>
    </row>
    <row r="1121" spans="2:16" s="12" customFormat="1" ht="76.5" x14ac:dyDescent="0.25">
      <c r="B1121" s="95">
        <v>1116</v>
      </c>
      <c r="C1121" s="83" t="s">
        <v>1318</v>
      </c>
      <c r="D1121" s="83" t="s">
        <v>4942</v>
      </c>
      <c r="E1121" s="83" t="s">
        <v>1318</v>
      </c>
      <c r="F1121" s="83" t="s">
        <v>92</v>
      </c>
      <c r="G1121" s="85" t="s">
        <v>97</v>
      </c>
      <c r="H1121" s="89" t="s">
        <v>94</v>
      </c>
      <c r="I1121" s="86" t="s">
        <v>76</v>
      </c>
      <c r="J1121" s="158">
        <v>0.55310000000000004</v>
      </c>
      <c r="K1121" s="96">
        <v>0</v>
      </c>
      <c r="L1121" s="48">
        <f t="shared" si="20"/>
        <v>0.55310000000000004</v>
      </c>
      <c r="M1121" s="94"/>
      <c r="N1121" s="97" t="s">
        <v>73</v>
      </c>
      <c r="O1121" s="97" t="s">
        <v>73</v>
      </c>
      <c r="P1121" s="97" t="s">
        <v>73</v>
      </c>
    </row>
    <row r="1122" spans="2:16" s="12" customFormat="1" ht="76.5" x14ac:dyDescent="0.25">
      <c r="B1122" s="95">
        <v>1117</v>
      </c>
      <c r="C1122" s="83" t="s">
        <v>1319</v>
      </c>
      <c r="D1122" s="83" t="s">
        <v>4942</v>
      </c>
      <c r="E1122" s="83" t="s">
        <v>1319</v>
      </c>
      <c r="F1122" s="83" t="s">
        <v>92</v>
      </c>
      <c r="G1122" s="85" t="s">
        <v>97</v>
      </c>
      <c r="H1122" s="89" t="s">
        <v>94</v>
      </c>
      <c r="I1122" s="86" t="s">
        <v>76</v>
      </c>
      <c r="J1122" s="158">
        <v>0.55310000000000004</v>
      </c>
      <c r="K1122" s="96">
        <v>0</v>
      </c>
      <c r="L1122" s="48">
        <f t="shared" si="20"/>
        <v>0.55310000000000004</v>
      </c>
      <c r="M1122" s="94"/>
      <c r="N1122" s="97" t="s">
        <v>73</v>
      </c>
      <c r="O1122" s="97" t="s">
        <v>73</v>
      </c>
      <c r="P1122" s="97" t="s">
        <v>73</v>
      </c>
    </row>
    <row r="1123" spans="2:16" s="12" customFormat="1" ht="76.5" x14ac:dyDescent="0.25">
      <c r="B1123" s="95">
        <v>1118</v>
      </c>
      <c r="C1123" s="83" t="s">
        <v>1320</v>
      </c>
      <c r="D1123" s="83" t="s">
        <v>4942</v>
      </c>
      <c r="E1123" s="83" t="s">
        <v>1320</v>
      </c>
      <c r="F1123" s="83" t="s">
        <v>92</v>
      </c>
      <c r="G1123" s="85" t="s">
        <v>97</v>
      </c>
      <c r="H1123" s="89" t="s">
        <v>94</v>
      </c>
      <c r="I1123" s="86" t="s">
        <v>76</v>
      </c>
      <c r="J1123" s="158">
        <v>0.55310000000000004</v>
      </c>
      <c r="K1123" s="96">
        <v>0</v>
      </c>
      <c r="L1123" s="48">
        <f t="shared" si="20"/>
        <v>0.55310000000000004</v>
      </c>
      <c r="M1123" s="94"/>
      <c r="N1123" s="97" t="s">
        <v>73</v>
      </c>
      <c r="O1123" s="97" t="s">
        <v>73</v>
      </c>
      <c r="P1123" s="97" t="s">
        <v>73</v>
      </c>
    </row>
    <row r="1124" spans="2:16" s="12" customFormat="1" ht="63.75" x14ac:dyDescent="0.25">
      <c r="B1124" s="95">
        <v>1119</v>
      </c>
      <c r="C1124" s="83" t="s">
        <v>1321</v>
      </c>
      <c r="D1124" s="83" t="s">
        <v>4942</v>
      </c>
      <c r="E1124" s="83" t="s">
        <v>1321</v>
      </c>
      <c r="F1124" s="83" t="s">
        <v>92</v>
      </c>
      <c r="G1124" s="85" t="s">
        <v>97</v>
      </c>
      <c r="H1124" s="89" t="s">
        <v>94</v>
      </c>
      <c r="I1124" s="86" t="s">
        <v>76</v>
      </c>
      <c r="J1124" s="158">
        <v>0.24</v>
      </c>
      <c r="K1124" s="96">
        <v>0</v>
      </c>
      <c r="L1124" s="48">
        <f t="shared" si="20"/>
        <v>0.24</v>
      </c>
      <c r="M1124" s="94"/>
      <c r="N1124" s="97" t="s">
        <v>73</v>
      </c>
      <c r="O1124" s="97" t="s">
        <v>73</v>
      </c>
      <c r="P1124" s="97" t="s">
        <v>73</v>
      </c>
    </row>
    <row r="1125" spans="2:16" s="12" customFormat="1" ht="76.5" x14ac:dyDescent="0.25">
      <c r="B1125" s="95">
        <v>1120</v>
      </c>
      <c r="C1125" s="83" t="s">
        <v>1322</v>
      </c>
      <c r="D1125" s="83" t="s">
        <v>4942</v>
      </c>
      <c r="E1125" s="83" t="s">
        <v>1322</v>
      </c>
      <c r="F1125" s="83" t="s">
        <v>92</v>
      </c>
      <c r="G1125" s="85" t="s">
        <v>97</v>
      </c>
      <c r="H1125" s="89" t="s">
        <v>94</v>
      </c>
      <c r="I1125" s="86" t="s">
        <v>76</v>
      </c>
      <c r="J1125" s="158">
        <v>0.24</v>
      </c>
      <c r="K1125" s="96">
        <v>0</v>
      </c>
      <c r="L1125" s="48">
        <f t="shared" si="20"/>
        <v>0.24</v>
      </c>
      <c r="M1125" s="94"/>
      <c r="N1125" s="97" t="s">
        <v>73</v>
      </c>
      <c r="O1125" s="97" t="s">
        <v>73</v>
      </c>
      <c r="P1125" s="97" t="s">
        <v>73</v>
      </c>
    </row>
    <row r="1126" spans="2:16" s="12" customFormat="1" ht="63.75" x14ac:dyDescent="0.25">
      <c r="B1126" s="95">
        <v>1121</v>
      </c>
      <c r="C1126" s="83" t="s">
        <v>1323</v>
      </c>
      <c r="D1126" s="83" t="s">
        <v>4942</v>
      </c>
      <c r="E1126" s="83" t="s">
        <v>1323</v>
      </c>
      <c r="F1126" s="83" t="s">
        <v>92</v>
      </c>
      <c r="G1126" s="85" t="s">
        <v>97</v>
      </c>
      <c r="H1126" s="89" t="s">
        <v>94</v>
      </c>
      <c r="I1126" s="86" t="s">
        <v>76</v>
      </c>
      <c r="J1126" s="158">
        <v>1.23</v>
      </c>
      <c r="K1126" s="96">
        <v>0</v>
      </c>
      <c r="L1126" s="48">
        <f t="shared" si="20"/>
        <v>1.23</v>
      </c>
      <c r="M1126" s="94"/>
      <c r="N1126" s="97" t="s">
        <v>73</v>
      </c>
      <c r="O1126" s="97" t="s">
        <v>73</v>
      </c>
      <c r="P1126" s="97" t="s">
        <v>73</v>
      </c>
    </row>
    <row r="1127" spans="2:16" s="12" customFormat="1" ht="76.5" x14ac:dyDescent="0.25">
      <c r="B1127" s="95">
        <v>1122</v>
      </c>
      <c r="C1127" s="83" t="s">
        <v>1324</v>
      </c>
      <c r="D1127" s="83" t="s">
        <v>4942</v>
      </c>
      <c r="E1127" s="83" t="s">
        <v>1324</v>
      </c>
      <c r="F1127" s="83" t="s">
        <v>92</v>
      </c>
      <c r="G1127" s="85" t="s">
        <v>97</v>
      </c>
      <c r="H1127" s="89" t="s">
        <v>94</v>
      </c>
      <c r="I1127" s="86" t="s">
        <v>76</v>
      </c>
      <c r="J1127" s="158">
        <v>1.2327999999999999</v>
      </c>
      <c r="K1127" s="96">
        <v>0</v>
      </c>
      <c r="L1127" s="48">
        <f t="shared" si="20"/>
        <v>1.2327999999999999</v>
      </c>
      <c r="M1127" s="94"/>
      <c r="N1127" s="97" t="s">
        <v>73</v>
      </c>
      <c r="O1127" s="97" t="s">
        <v>73</v>
      </c>
      <c r="P1127" s="97" t="s">
        <v>73</v>
      </c>
    </row>
    <row r="1128" spans="2:16" s="12" customFormat="1" ht="63.75" x14ac:dyDescent="0.25">
      <c r="B1128" s="95">
        <v>1123</v>
      </c>
      <c r="C1128" s="83" t="s">
        <v>1325</v>
      </c>
      <c r="D1128" s="83" t="s">
        <v>4942</v>
      </c>
      <c r="E1128" s="83" t="s">
        <v>1325</v>
      </c>
      <c r="F1128" s="83" t="s">
        <v>92</v>
      </c>
      <c r="G1128" s="85" t="s">
        <v>97</v>
      </c>
      <c r="H1128" s="89" t="s">
        <v>94</v>
      </c>
      <c r="I1128" s="86" t="s">
        <v>76</v>
      </c>
      <c r="J1128" s="158">
        <v>0.47</v>
      </c>
      <c r="K1128" s="96">
        <v>0</v>
      </c>
      <c r="L1128" s="48">
        <f t="shared" si="20"/>
        <v>0.47</v>
      </c>
      <c r="M1128" s="94"/>
      <c r="N1128" s="97" t="s">
        <v>73</v>
      </c>
      <c r="O1128" s="97" t="s">
        <v>73</v>
      </c>
      <c r="P1128" s="97" t="s">
        <v>73</v>
      </c>
    </row>
    <row r="1129" spans="2:16" s="12" customFormat="1" ht="76.5" x14ac:dyDescent="0.25">
      <c r="B1129" s="95">
        <v>1124</v>
      </c>
      <c r="C1129" s="83" t="s">
        <v>1326</v>
      </c>
      <c r="D1129" s="83" t="s">
        <v>4942</v>
      </c>
      <c r="E1129" s="83" t="s">
        <v>1326</v>
      </c>
      <c r="F1129" s="83" t="s">
        <v>92</v>
      </c>
      <c r="G1129" s="85" t="s">
        <v>97</v>
      </c>
      <c r="H1129" s="89" t="s">
        <v>94</v>
      </c>
      <c r="I1129" s="86" t="s">
        <v>76</v>
      </c>
      <c r="J1129" s="158">
        <v>0.47</v>
      </c>
      <c r="K1129" s="96">
        <v>0</v>
      </c>
      <c r="L1129" s="48">
        <f t="shared" si="20"/>
        <v>0.47</v>
      </c>
      <c r="M1129" s="94"/>
      <c r="N1129" s="97" t="s">
        <v>73</v>
      </c>
      <c r="O1129" s="97" t="s">
        <v>73</v>
      </c>
      <c r="P1129" s="97" t="s">
        <v>73</v>
      </c>
    </row>
    <row r="1130" spans="2:16" s="12" customFormat="1" ht="76.5" x14ac:dyDescent="0.25">
      <c r="B1130" s="95">
        <v>1125</v>
      </c>
      <c r="C1130" s="83" t="s">
        <v>1327</v>
      </c>
      <c r="D1130" s="83" t="s">
        <v>4942</v>
      </c>
      <c r="E1130" s="83" t="s">
        <v>1327</v>
      </c>
      <c r="F1130" s="83" t="s">
        <v>92</v>
      </c>
      <c r="G1130" s="85" t="s">
        <v>97</v>
      </c>
      <c r="H1130" s="89" t="s">
        <v>94</v>
      </c>
      <c r="I1130" s="86" t="s">
        <v>76</v>
      </c>
      <c r="J1130" s="158">
        <v>0.47</v>
      </c>
      <c r="K1130" s="96">
        <v>0</v>
      </c>
      <c r="L1130" s="48">
        <f t="shared" si="20"/>
        <v>0.47</v>
      </c>
      <c r="M1130" s="94"/>
      <c r="N1130" s="97" t="s">
        <v>73</v>
      </c>
      <c r="O1130" s="97" t="s">
        <v>73</v>
      </c>
      <c r="P1130" s="97" t="s">
        <v>73</v>
      </c>
    </row>
    <row r="1131" spans="2:16" s="12" customFormat="1" ht="76.5" x14ac:dyDescent="0.25">
      <c r="B1131" s="95">
        <v>1126</v>
      </c>
      <c r="C1131" s="83" t="s">
        <v>1328</v>
      </c>
      <c r="D1131" s="83" t="s">
        <v>4942</v>
      </c>
      <c r="E1131" s="83" t="s">
        <v>1328</v>
      </c>
      <c r="F1131" s="83" t="s">
        <v>92</v>
      </c>
      <c r="G1131" s="85" t="s">
        <v>97</v>
      </c>
      <c r="H1131" s="89" t="s">
        <v>94</v>
      </c>
      <c r="I1131" s="86" t="s">
        <v>76</v>
      </c>
      <c r="J1131" s="158">
        <v>0.47</v>
      </c>
      <c r="K1131" s="96">
        <v>0</v>
      </c>
      <c r="L1131" s="48">
        <f t="shared" si="20"/>
        <v>0.47</v>
      </c>
      <c r="M1131" s="94"/>
      <c r="N1131" s="97" t="s">
        <v>73</v>
      </c>
      <c r="O1131" s="97" t="s">
        <v>73</v>
      </c>
      <c r="P1131" s="97" t="s">
        <v>73</v>
      </c>
    </row>
    <row r="1132" spans="2:16" s="12" customFormat="1" ht="76.5" x14ac:dyDescent="0.25">
      <c r="B1132" s="95">
        <v>1127</v>
      </c>
      <c r="C1132" s="83" t="s">
        <v>1329</v>
      </c>
      <c r="D1132" s="83" t="s">
        <v>4942</v>
      </c>
      <c r="E1132" s="83" t="s">
        <v>1329</v>
      </c>
      <c r="F1132" s="83" t="s">
        <v>92</v>
      </c>
      <c r="G1132" s="85" t="s">
        <v>97</v>
      </c>
      <c r="H1132" s="89" t="s">
        <v>94</v>
      </c>
      <c r="I1132" s="86" t="s">
        <v>76</v>
      </c>
      <c r="J1132" s="158">
        <v>0.53879999999999995</v>
      </c>
      <c r="K1132" s="96">
        <v>0</v>
      </c>
      <c r="L1132" s="48">
        <f t="shared" si="20"/>
        <v>0.53879999999999995</v>
      </c>
      <c r="M1132" s="94"/>
      <c r="N1132" s="97" t="s">
        <v>73</v>
      </c>
      <c r="O1132" s="97" t="s">
        <v>73</v>
      </c>
      <c r="P1132" s="97" t="s">
        <v>73</v>
      </c>
    </row>
    <row r="1133" spans="2:16" s="12" customFormat="1" ht="76.5" x14ac:dyDescent="0.25">
      <c r="B1133" s="95">
        <v>1128</v>
      </c>
      <c r="C1133" s="83" t="s">
        <v>1330</v>
      </c>
      <c r="D1133" s="83" t="s">
        <v>4942</v>
      </c>
      <c r="E1133" s="83" t="s">
        <v>1330</v>
      </c>
      <c r="F1133" s="83" t="s">
        <v>92</v>
      </c>
      <c r="G1133" s="85" t="s">
        <v>97</v>
      </c>
      <c r="H1133" s="89" t="s">
        <v>94</v>
      </c>
      <c r="I1133" s="86" t="s">
        <v>76</v>
      </c>
      <c r="J1133" s="158">
        <v>0.53879999999999995</v>
      </c>
      <c r="K1133" s="96">
        <v>0</v>
      </c>
      <c r="L1133" s="48">
        <f t="shared" si="20"/>
        <v>0.53879999999999995</v>
      </c>
      <c r="M1133" s="94"/>
      <c r="N1133" s="97" t="s">
        <v>73</v>
      </c>
      <c r="O1133" s="97" t="s">
        <v>73</v>
      </c>
      <c r="P1133" s="97" t="s">
        <v>73</v>
      </c>
    </row>
    <row r="1134" spans="2:16" s="12" customFormat="1" ht="76.5" x14ac:dyDescent="0.25">
      <c r="B1134" s="95">
        <v>1129</v>
      </c>
      <c r="C1134" s="83" t="s">
        <v>1331</v>
      </c>
      <c r="D1134" s="83" t="s">
        <v>4942</v>
      </c>
      <c r="E1134" s="83" t="s">
        <v>1331</v>
      </c>
      <c r="F1134" s="83" t="s">
        <v>92</v>
      </c>
      <c r="G1134" s="85" t="s">
        <v>97</v>
      </c>
      <c r="H1134" s="89" t="s">
        <v>94</v>
      </c>
      <c r="I1134" s="86" t="s">
        <v>76</v>
      </c>
      <c r="J1134" s="158">
        <v>0.47</v>
      </c>
      <c r="K1134" s="96">
        <v>0</v>
      </c>
      <c r="L1134" s="48">
        <f t="shared" si="20"/>
        <v>0.47</v>
      </c>
      <c r="M1134" s="94"/>
      <c r="N1134" s="97" t="s">
        <v>73</v>
      </c>
      <c r="O1134" s="97" t="s">
        <v>73</v>
      </c>
      <c r="P1134" s="97" t="s">
        <v>73</v>
      </c>
    </row>
    <row r="1135" spans="2:16" s="12" customFormat="1" ht="76.5" x14ac:dyDescent="0.25">
      <c r="B1135" s="95">
        <v>1130</v>
      </c>
      <c r="C1135" s="83" t="s">
        <v>1332</v>
      </c>
      <c r="D1135" s="83" t="s">
        <v>4942</v>
      </c>
      <c r="E1135" s="83" t="s">
        <v>1332</v>
      </c>
      <c r="F1135" s="83" t="s">
        <v>92</v>
      </c>
      <c r="G1135" s="85" t="s">
        <v>97</v>
      </c>
      <c r="H1135" s="89" t="s">
        <v>94</v>
      </c>
      <c r="I1135" s="86" t="s">
        <v>76</v>
      </c>
      <c r="J1135" s="158">
        <v>0.47</v>
      </c>
      <c r="K1135" s="96">
        <v>0</v>
      </c>
      <c r="L1135" s="48">
        <f t="shared" si="20"/>
        <v>0.47</v>
      </c>
      <c r="M1135" s="94"/>
      <c r="N1135" s="97" t="s">
        <v>73</v>
      </c>
      <c r="O1135" s="97" t="s">
        <v>73</v>
      </c>
      <c r="P1135" s="97" t="s">
        <v>73</v>
      </c>
    </row>
    <row r="1136" spans="2:16" s="12" customFormat="1" ht="63.75" x14ac:dyDescent="0.25">
      <c r="B1136" s="95">
        <v>1131</v>
      </c>
      <c r="C1136" s="83" t="s">
        <v>1333</v>
      </c>
      <c r="D1136" s="83" t="s">
        <v>4942</v>
      </c>
      <c r="E1136" s="83" t="s">
        <v>1333</v>
      </c>
      <c r="F1136" s="83" t="s">
        <v>92</v>
      </c>
      <c r="G1136" s="85" t="s">
        <v>97</v>
      </c>
      <c r="H1136" s="89" t="s">
        <v>94</v>
      </c>
      <c r="I1136" s="86" t="s">
        <v>76</v>
      </c>
      <c r="J1136" s="158">
        <v>0.56000000000000005</v>
      </c>
      <c r="K1136" s="96">
        <v>0</v>
      </c>
      <c r="L1136" s="48">
        <f t="shared" si="20"/>
        <v>0.56000000000000005</v>
      </c>
      <c r="M1136" s="94"/>
      <c r="N1136" s="97" t="s">
        <v>73</v>
      </c>
      <c r="O1136" s="97" t="s">
        <v>73</v>
      </c>
      <c r="P1136" s="97" t="s">
        <v>73</v>
      </c>
    </row>
    <row r="1137" spans="2:16" s="12" customFormat="1" ht="76.5" x14ac:dyDescent="0.25">
      <c r="B1137" s="95">
        <v>1132</v>
      </c>
      <c r="C1137" s="83" t="s">
        <v>1334</v>
      </c>
      <c r="D1137" s="83" t="s">
        <v>4942</v>
      </c>
      <c r="E1137" s="83" t="s">
        <v>1334</v>
      </c>
      <c r="F1137" s="83" t="s">
        <v>92</v>
      </c>
      <c r="G1137" s="85" t="s">
        <v>97</v>
      </c>
      <c r="H1137" s="89" t="s">
        <v>94</v>
      </c>
      <c r="I1137" s="86" t="s">
        <v>76</v>
      </c>
      <c r="J1137" s="158">
        <v>0.56000000000000005</v>
      </c>
      <c r="K1137" s="96">
        <v>0</v>
      </c>
      <c r="L1137" s="48">
        <f t="shared" si="20"/>
        <v>0.56000000000000005</v>
      </c>
      <c r="M1137" s="94"/>
      <c r="N1137" s="97" t="s">
        <v>73</v>
      </c>
      <c r="O1137" s="97" t="s">
        <v>73</v>
      </c>
      <c r="P1137" s="97" t="s">
        <v>73</v>
      </c>
    </row>
    <row r="1138" spans="2:16" s="12" customFormat="1" ht="76.5" x14ac:dyDescent="0.25">
      <c r="B1138" s="95">
        <v>1133</v>
      </c>
      <c r="C1138" s="83" t="s">
        <v>1335</v>
      </c>
      <c r="D1138" s="83" t="s">
        <v>4942</v>
      </c>
      <c r="E1138" s="83" t="s">
        <v>1335</v>
      </c>
      <c r="F1138" s="83" t="s">
        <v>92</v>
      </c>
      <c r="G1138" s="85" t="s">
        <v>97</v>
      </c>
      <c r="H1138" s="89" t="s">
        <v>94</v>
      </c>
      <c r="I1138" s="86" t="s">
        <v>76</v>
      </c>
      <c r="J1138" s="158">
        <v>0.71730000000000005</v>
      </c>
      <c r="K1138" s="96">
        <v>0</v>
      </c>
      <c r="L1138" s="48">
        <f t="shared" si="20"/>
        <v>0.71730000000000005</v>
      </c>
      <c r="M1138" s="94"/>
      <c r="N1138" s="97" t="s">
        <v>73</v>
      </c>
      <c r="O1138" s="97" t="s">
        <v>73</v>
      </c>
      <c r="P1138" s="97" t="s">
        <v>73</v>
      </c>
    </row>
    <row r="1139" spans="2:16" s="12" customFormat="1" ht="76.5" x14ac:dyDescent="0.25">
      <c r="B1139" s="95">
        <v>1134</v>
      </c>
      <c r="C1139" s="83" t="s">
        <v>1336</v>
      </c>
      <c r="D1139" s="83" t="s">
        <v>4942</v>
      </c>
      <c r="E1139" s="83" t="s">
        <v>1336</v>
      </c>
      <c r="F1139" s="83" t="s">
        <v>92</v>
      </c>
      <c r="G1139" s="85" t="s">
        <v>97</v>
      </c>
      <c r="H1139" s="89" t="s">
        <v>94</v>
      </c>
      <c r="I1139" s="86" t="s">
        <v>76</v>
      </c>
      <c r="J1139" s="158">
        <v>0.71730000000000005</v>
      </c>
      <c r="K1139" s="96">
        <v>0</v>
      </c>
      <c r="L1139" s="48">
        <f t="shared" si="20"/>
        <v>0.71730000000000005</v>
      </c>
      <c r="M1139" s="94"/>
      <c r="N1139" s="97" t="s">
        <v>73</v>
      </c>
      <c r="O1139" s="97" t="s">
        <v>73</v>
      </c>
      <c r="P1139" s="97" t="s">
        <v>73</v>
      </c>
    </row>
    <row r="1140" spans="2:16" s="12" customFormat="1" ht="76.5" x14ac:dyDescent="0.25">
      <c r="B1140" s="95">
        <v>1135</v>
      </c>
      <c r="C1140" s="83" t="s">
        <v>1337</v>
      </c>
      <c r="D1140" s="83" t="s">
        <v>4942</v>
      </c>
      <c r="E1140" s="83" t="s">
        <v>1337</v>
      </c>
      <c r="F1140" s="83" t="s">
        <v>92</v>
      </c>
      <c r="G1140" s="85" t="s">
        <v>97</v>
      </c>
      <c r="H1140" s="89" t="s">
        <v>94</v>
      </c>
      <c r="I1140" s="86" t="s">
        <v>76</v>
      </c>
      <c r="J1140" s="158">
        <v>0.71730000000000005</v>
      </c>
      <c r="K1140" s="96">
        <v>0</v>
      </c>
      <c r="L1140" s="48">
        <f t="shared" si="20"/>
        <v>0.71730000000000005</v>
      </c>
      <c r="M1140" s="94"/>
      <c r="N1140" s="97" t="s">
        <v>73</v>
      </c>
      <c r="O1140" s="97" t="s">
        <v>73</v>
      </c>
      <c r="P1140" s="97" t="s">
        <v>73</v>
      </c>
    </row>
    <row r="1141" spans="2:16" s="12" customFormat="1" ht="76.5" x14ac:dyDescent="0.25">
      <c r="B1141" s="95">
        <v>1136</v>
      </c>
      <c r="C1141" s="83" t="s">
        <v>1338</v>
      </c>
      <c r="D1141" s="83" t="s">
        <v>4942</v>
      </c>
      <c r="E1141" s="83" t="s">
        <v>1338</v>
      </c>
      <c r="F1141" s="83" t="s">
        <v>92</v>
      </c>
      <c r="G1141" s="85" t="s">
        <v>97</v>
      </c>
      <c r="H1141" s="89" t="s">
        <v>94</v>
      </c>
      <c r="I1141" s="86" t="s">
        <v>76</v>
      </c>
      <c r="J1141" s="158">
        <v>0.56000000000000005</v>
      </c>
      <c r="K1141" s="96">
        <v>0</v>
      </c>
      <c r="L1141" s="48">
        <f t="shared" si="20"/>
        <v>0.56000000000000005</v>
      </c>
      <c r="M1141" s="94"/>
      <c r="N1141" s="97" t="s">
        <v>73</v>
      </c>
      <c r="O1141" s="97" t="s">
        <v>73</v>
      </c>
      <c r="P1141" s="97" t="s">
        <v>73</v>
      </c>
    </row>
    <row r="1142" spans="2:16" s="12" customFormat="1" ht="76.5" x14ac:dyDescent="0.25">
      <c r="B1142" s="95">
        <v>1137</v>
      </c>
      <c r="C1142" s="83" t="s">
        <v>1339</v>
      </c>
      <c r="D1142" s="83" t="s">
        <v>4942</v>
      </c>
      <c r="E1142" s="83" t="s">
        <v>1339</v>
      </c>
      <c r="F1142" s="83" t="s">
        <v>92</v>
      </c>
      <c r="G1142" s="85" t="s">
        <v>97</v>
      </c>
      <c r="H1142" s="89" t="s">
        <v>94</v>
      </c>
      <c r="I1142" s="86" t="s">
        <v>76</v>
      </c>
      <c r="J1142" s="158">
        <v>0.56000000000000005</v>
      </c>
      <c r="K1142" s="96">
        <v>0</v>
      </c>
      <c r="L1142" s="48">
        <f t="shared" si="20"/>
        <v>0.56000000000000005</v>
      </c>
      <c r="M1142" s="94"/>
      <c r="N1142" s="97" t="s">
        <v>73</v>
      </c>
      <c r="O1142" s="97" t="s">
        <v>73</v>
      </c>
      <c r="P1142" s="97" t="s">
        <v>73</v>
      </c>
    </row>
    <row r="1143" spans="2:16" s="12" customFormat="1" ht="76.5" x14ac:dyDescent="0.25">
      <c r="B1143" s="95">
        <v>1138</v>
      </c>
      <c r="C1143" s="83" t="s">
        <v>1340</v>
      </c>
      <c r="D1143" s="83" t="s">
        <v>4942</v>
      </c>
      <c r="E1143" s="83" t="s">
        <v>1340</v>
      </c>
      <c r="F1143" s="83" t="s">
        <v>92</v>
      </c>
      <c r="G1143" s="85" t="s">
        <v>97</v>
      </c>
      <c r="H1143" s="89" t="s">
        <v>94</v>
      </c>
      <c r="I1143" s="86" t="s">
        <v>76</v>
      </c>
      <c r="J1143" s="158">
        <v>0.56000000000000005</v>
      </c>
      <c r="K1143" s="96">
        <v>0</v>
      </c>
      <c r="L1143" s="48">
        <f t="shared" si="20"/>
        <v>0.56000000000000005</v>
      </c>
      <c r="M1143" s="94"/>
      <c r="N1143" s="97" t="s">
        <v>73</v>
      </c>
      <c r="O1143" s="97" t="s">
        <v>73</v>
      </c>
      <c r="P1143" s="97" t="s">
        <v>73</v>
      </c>
    </row>
    <row r="1144" spans="2:16" s="12" customFormat="1" ht="63.75" x14ac:dyDescent="0.25">
      <c r="B1144" s="95">
        <v>1139</v>
      </c>
      <c r="C1144" s="83" t="s">
        <v>1341</v>
      </c>
      <c r="D1144" s="83" t="s">
        <v>4942</v>
      </c>
      <c r="E1144" s="83" t="s">
        <v>1341</v>
      </c>
      <c r="F1144" s="83" t="s">
        <v>92</v>
      </c>
      <c r="G1144" s="85" t="s">
        <v>97</v>
      </c>
      <c r="H1144" s="89" t="s">
        <v>94</v>
      </c>
      <c r="I1144" s="86" t="s">
        <v>76</v>
      </c>
      <c r="J1144" s="158">
        <v>0.47</v>
      </c>
      <c r="K1144" s="96">
        <v>0</v>
      </c>
      <c r="L1144" s="48">
        <f t="shared" si="20"/>
        <v>0.47</v>
      </c>
      <c r="M1144" s="94"/>
      <c r="N1144" s="97" t="s">
        <v>73</v>
      </c>
      <c r="O1144" s="97" t="s">
        <v>73</v>
      </c>
      <c r="P1144" s="97" t="s">
        <v>73</v>
      </c>
    </row>
    <row r="1145" spans="2:16" s="12" customFormat="1" ht="76.5" x14ac:dyDescent="0.25">
      <c r="B1145" s="95">
        <v>1140</v>
      </c>
      <c r="C1145" s="83" t="s">
        <v>1342</v>
      </c>
      <c r="D1145" s="83" t="s">
        <v>4942</v>
      </c>
      <c r="E1145" s="83" t="s">
        <v>1342</v>
      </c>
      <c r="F1145" s="83" t="s">
        <v>92</v>
      </c>
      <c r="G1145" s="85" t="s">
        <v>97</v>
      </c>
      <c r="H1145" s="89" t="s">
        <v>94</v>
      </c>
      <c r="I1145" s="86" t="s">
        <v>76</v>
      </c>
      <c r="J1145" s="158">
        <v>0.57799999999999996</v>
      </c>
      <c r="K1145" s="96">
        <v>0</v>
      </c>
      <c r="L1145" s="48">
        <f t="shared" si="20"/>
        <v>0.57799999999999996</v>
      </c>
      <c r="M1145" s="94"/>
      <c r="N1145" s="97" t="s">
        <v>73</v>
      </c>
      <c r="O1145" s="97" t="s">
        <v>73</v>
      </c>
      <c r="P1145" s="97" t="s">
        <v>73</v>
      </c>
    </row>
    <row r="1146" spans="2:16" s="12" customFormat="1" ht="63.75" x14ac:dyDescent="0.25">
      <c r="B1146" s="95">
        <v>1141</v>
      </c>
      <c r="C1146" s="83" t="s">
        <v>1343</v>
      </c>
      <c r="D1146" s="83" t="s">
        <v>4942</v>
      </c>
      <c r="E1146" s="83" t="s">
        <v>1343</v>
      </c>
      <c r="F1146" s="83" t="s">
        <v>92</v>
      </c>
      <c r="G1146" s="85" t="s">
        <v>97</v>
      </c>
      <c r="H1146" s="89" t="s">
        <v>94</v>
      </c>
      <c r="I1146" s="86" t="s">
        <v>76</v>
      </c>
      <c r="J1146" s="158">
        <v>0.16200000000000001</v>
      </c>
      <c r="K1146" s="96">
        <v>0</v>
      </c>
      <c r="L1146" s="48">
        <f t="shared" si="20"/>
        <v>0.16200000000000001</v>
      </c>
      <c r="M1146" s="94"/>
      <c r="N1146" s="97" t="s">
        <v>73</v>
      </c>
      <c r="O1146" s="97" t="s">
        <v>73</v>
      </c>
      <c r="P1146" s="97" t="s">
        <v>73</v>
      </c>
    </row>
    <row r="1147" spans="2:16" s="12" customFormat="1" ht="76.5" x14ac:dyDescent="0.25">
      <c r="B1147" s="95">
        <v>1142</v>
      </c>
      <c r="C1147" s="83" t="s">
        <v>1344</v>
      </c>
      <c r="D1147" s="83" t="s">
        <v>4942</v>
      </c>
      <c r="E1147" s="83" t="s">
        <v>1344</v>
      </c>
      <c r="F1147" s="83" t="s">
        <v>92</v>
      </c>
      <c r="G1147" s="85" t="s">
        <v>97</v>
      </c>
      <c r="H1147" s="89" t="s">
        <v>94</v>
      </c>
      <c r="I1147" s="86" t="s">
        <v>76</v>
      </c>
      <c r="J1147" s="158">
        <v>0.16200000000000001</v>
      </c>
      <c r="K1147" s="96">
        <v>0</v>
      </c>
      <c r="L1147" s="48">
        <f t="shared" si="20"/>
        <v>0.16200000000000001</v>
      </c>
      <c r="M1147" s="94"/>
      <c r="N1147" s="97" t="s">
        <v>73</v>
      </c>
      <c r="O1147" s="97" t="s">
        <v>73</v>
      </c>
      <c r="P1147" s="97" t="s">
        <v>73</v>
      </c>
    </row>
    <row r="1148" spans="2:16" s="12" customFormat="1" ht="76.5" x14ac:dyDescent="0.25">
      <c r="B1148" s="95">
        <v>1143</v>
      </c>
      <c r="C1148" s="83" t="s">
        <v>1345</v>
      </c>
      <c r="D1148" s="83" t="s">
        <v>4942</v>
      </c>
      <c r="E1148" s="83" t="s">
        <v>1345</v>
      </c>
      <c r="F1148" s="83" t="s">
        <v>92</v>
      </c>
      <c r="G1148" s="85" t="s">
        <v>97</v>
      </c>
      <c r="H1148" s="89" t="s">
        <v>94</v>
      </c>
      <c r="I1148" s="86" t="s">
        <v>76</v>
      </c>
      <c r="J1148" s="158">
        <v>0.16200000000000001</v>
      </c>
      <c r="K1148" s="96">
        <v>0</v>
      </c>
      <c r="L1148" s="48">
        <f t="shared" si="20"/>
        <v>0.16200000000000001</v>
      </c>
      <c r="M1148" s="94"/>
      <c r="N1148" s="97" t="s">
        <v>73</v>
      </c>
      <c r="O1148" s="97" t="s">
        <v>73</v>
      </c>
      <c r="P1148" s="97" t="s">
        <v>73</v>
      </c>
    </row>
    <row r="1149" spans="2:16" s="12" customFormat="1" ht="76.5" x14ac:dyDescent="0.25">
      <c r="B1149" s="95">
        <v>1144</v>
      </c>
      <c r="C1149" s="83" t="s">
        <v>1346</v>
      </c>
      <c r="D1149" s="83" t="s">
        <v>4942</v>
      </c>
      <c r="E1149" s="83" t="s">
        <v>1346</v>
      </c>
      <c r="F1149" s="83" t="s">
        <v>92</v>
      </c>
      <c r="G1149" s="85" t="s">
        <v>97</v>
      </c>
      <c r="H1149" s="89" t="s">
        <v>94</v>
      </c>
      <c r="I1149" s="86" t="s">
        <v>76</v>
      </c>
      <c r="J1149" s="158">
        <v>0.16200000000000001</v>
      </c>
      <c r="K1149" s="96">
        <v>0</v>
      </c>
      <c r="L1149" s="48">
        <f t="shared" si="20"/>
        <v>0.16200000000000001</v>
      </c>
      <c r="M1149" s="94"/>
      <c r="N1149" s="97" t="s">
        <v>73</v>
      </c>
      <c r="O1149" s="97" t="s">
        <v>73</v>
      </c>
      <c r="P1149" s="97" t="s">
        <v>73</v>
      </c>
    </row>
    <row r="1150" spans="2:16" s="12" customFormat="1" ht="76.5" x14ac:dyDescent="0.25">
      <c r="B1150" s="95">
        <v>1145</v>
      </c>
      <c r="C1150" s="83" t="s">
        <v>1347</v>
      </c>
      <c r="D1150" s="83" t="s">
        <v>4942</v>
      </c>
      <c r="E1150" s="83" t="s">
        <v>1347</v>
      </c>
      <c r="F1150" s="83" t="s">
        <v>92</v>
      </c>
      <c r="G1150" s="85" t="s">
        <v>97</v>
      </c>
      <c r="H1150" s="89" t="s">
        <v>94</v>
      </c>
      <c r="I1150" s="86" t="s">
        <v>76</v>
      </c>
      <c r="J1150" s="158">
        <v>0.16200000000000001</v>
      </c>
      <c r="K1150" s="96">
        <v>0</v>
      </c>
      <c r="L1150" s="48">
        <f t="shared" si="20"/>
        <v>0.16200000000000001</v>
      </c>
      <c r="M1150" s="94"/>
      <c r="N1150" s="97" t="s">
        <v>73</v>
      </c>
      <c r="O1150" s="97" t="s">
        <v>73</v>
      </c>
      <c r="P1150" s="97" t="s">
        <v>73</v>
      </c>
    </row>
    <row r="1151" spans="2:16" s="12" customFormat="1" ht="76.5" x14ac:dyDescent="0.25">
      <c r="B1151" s="95">
        <v>1146</v>
      </c>
      <c r="C1151" s="83" t="s">
        <v>1348</v>
      </c>
      <c r="D1151" s="83" t="s">
        <v>4942</v>
      </c>
      <c r="E1151" s="83" t="s">
        <v>1348</v>
      </c>
      <c r="F1151" s="83" t="s">
        <v>92</v>
      </c>
      <c r="G1151" s="85" t="s">
        <v>97</v>
      </c>
      <c r="H1151" s="89" t="s">
        <v>94</v>
      </c>
      <c r="I1151" s="86" t="s">
        <v>76</v>
      </c>
      <c r="J1151" s="158">
        <v>0.16200000000000001</v>
      </c>
      <c r="K1151" s="96">
        <v>0</v>
      </c>
      <c r="L1151" s="48">
        <f t="shared" si="20"/>
        <v>0.16200000000000001</v>
      </c>
      <c r="M1151" s="94"/>
      <c r="N1151" s="97" t="s">
        <v>73</v>
      </c>
      <c r="O1151" s="97" t="s">
        <v>73</v>
      </c>
      <c r="P1151" s="97" t="s">
        <v>73</v>
      </c>
    </row>
    <row r="1152" spans="2:16" s="12" customFormat="1" ht="76.5" x14ac:dyDescent="0.25">
      <c r="B1152" s="95">
        <v>1147</v>
      </c>
      <c r="C1152" s="83" t="s">
        <v>1349</v>
      </c>
      <c r="D1152" s="83" t="s">
        <v>4942</v>
      </c>
      <c r="E1152" s="83" t="s">
        <v>1349</v>
      </c>
      <c r="F1152" s="83" t="s">
        <v>92</v>
      </c>
      <c r="G1152" s="85" t="s">
        <v>97</v>
      </c>
      <c r="H1152" s="89" t="s">
        <v>94</v>
      </c>
      <c r="I1152" s="86" t="s">
        <v>76</v>
      </c>
      <c r="J1152" s="158">
        <v>0.16200000000000001</v>
      </c>
      <c r="K1152" s="96">
        <v>0</v>
      </c>
      <c r="L1152" s="48">
        <f t="shared" si="20"/>
        <v>0.16200000000000001</v>
      </c>
      <c r="M1152" s="94"/>
      <c r="N1152" s="97" t="s">
        <v>73</v>
      </c>
      <c r="O1152" s="97" t="s">
        <v>73</v>
      </c>
      <c r="P1152" s="97" t="s">
        <v>73</v>
      </c>
    </row>
    <row r="1153" spans="2:16" s="12" customFormat="1" ht="76.5" x14ac:dyDescent="0.25">
      <c r="B1153" s="95">
        <v>1148</v>
      </c>
      <c r="C1153" s="83" t="s">
        <v>1350</v>
      </c>
      <c r="D1153" s="83" t="s">
        <v>4942</v>
      </c>
      <c r="E1153" s="83" t="s">
        <v>1350</v>
      </c>
      <c r="F1153" s="83" t="s">
        <v>92</v>
      </c>
      <c r="G1153" s="85" t="s">
        <v>97</v>
      </c>
      <c r="H1153" s="89" t="s">
        <v>94</v>
      </c>
      <c r="I1153" s="86" t="s">
        <v>76</v>
      </c>
      <c r="J1153" s="158">
        <v>0.16200000000000001</v>
      </c>
      <c r="K1153" s="96">
        <v>0</v>
      </c>
      <c r="L1153" s="48">
        <f t="shared" si="20"/>
        <v>0.16200000000000001</v>
      </c>
      <c r="M1153" s="94"/>
      <c r="N1153" s="97" t="s">
        <v>73</v>
      </c>
      <c r="O1153" s="97" t="s">
        <v>73</v>
      </c>
      <c r="P1153" s="97" t="s">
        <v>73</v>
      </c>
    </row>
    <row r="1154" spans="2:16" s="12" customFormat="1" ht="76.5" x14ac:dyDescent="0.25">
      <c r="B1154" s="95">
        <v>1149</v>
      </c>
      <c r="C1154" s="83" t="s">
        <v>1351</v>
      </c>
      <c r="D1154" s="83" t="s">
        <v>4942</v>
      </c>
      <c r="E1154" s="83" t="s">
        <v>1351</v>
      </c>
      <c r="F1154" s="83" t="s">
        <v>92</v>
      </c>
      <c r="G1154" s="85" t="s">
        <v>97</v>
      </c>
      <c r="H1154" s="89" t="s">
        <v>94</v>
      </c>
      <c r="I1154" s="86" t="s">
        <v>76</v>
      </c>
      <c r="J1154" s="158">
        <v>0.16200000000000001</v>
      </c>
      <c r="K1154" s="96">
        <v>0</v>
      </c>
      <c r="L1154" s="48">
        <f t="shared" si="20"/>
        <v>0.16200000000000001</v>
      </c>
      <c r="M1154" s="94"/>
      <c r="N1154" s="97" t="s">
        <v>73</v>
      </c>
      <c r="O1154" s="97" t="s">
        <v>73</v>
      </c>
      <c r="P1154" s="97" t="s">
        <v>73</v>
      </c>
    </row>
    <row r="1155" spans="2:16" s="12" customFormat="1" ht="76.5" x14ac:dyDescent="0.25">
      <c r="B1155" s="95">
        <v>1150</v>
      </c>
      <c r="C1155" s="83" t="s">
        <v>1352</v>
      </c>
      <c r="D1155" s="83" t="s">
        <v>4942</v>
      </c>
      <c r="E1155" s="83" t="s">
        <v>1352</v>
      </c>
      <c r="F1155" s="83" t="s">
        <v>92</v>
      </c>
      <c r="G1155" s="85" t="s">
        <v>97</v>
      </c>
      <c r="H1155" s="89" t="s">
        <v>94</v>
      </c>
      <c r="I1155" s="86" t="s">
        <v>76</v>
      </c>
      <c r="J1155" s="158">
        <v>0.16200000000000001</v>
      </c>
      <c r="K1155" s="96">
        <v>0</v>
      </c>
      <c r="L1155" s="48">
        <f t="shared" si="20"/>
        <v>0.16200000000000001</v>
      </c>
      <c r="M1155" s="94"/>
      <c r="N1155" s="97" t="s">
        <v>73</v>
      </c>
      <c r="O1155" s="97" t="s">
        <v>73</v>
      </c>
      <c r="P1155" s="97" t="s">
        <v>73</v>
      </c>
    </row>
    <row r="1156" spans="2:16" s="12" customFormat="1" ht="76.5" x14ac:dyDescent="0.25">
      <c r="B1156" s="95">
        <v>1151</v>
      </c>
      <c r="C1156" s="83" t="s">
        <v>1353</v>
      </c>
      <c r="D1156" s="83" t="s">
        <v>4942</v>
      </c>
      <c r="E1156" s="83" t="s">
        <v>1353</v>
      </c>
      <c r="F1156" s="83" t="s">
        <v>92</v>
      </c>
      <c r="G1156" s="85" t="s">
        <v>97</v>
      </c>
      <c r="H1156" s="89" t="s">
        <v>94</v>
      </c>
      <c r="I1156" s="86" t="s">
        <v>76</v>
      </c>
      <c r="J1156" s="158">
        <v>0.16200000000000001</v>
      </c>
      <c r="K1156" s="96">
        <v>0</v>
      </c>
      <c r="L1156" s="48">
        <f t="shared" si="20"/>
        <v>0.16200000000000001</v>
      </c>
      <c r="M1156" s="94"/>
      <c r="N1156" s="97" t="s">
        <v>73</v>
      </c>
      <c r="O1156" s="97" t="s">
        <v>73</v>
      </c>
      <c r="P1156" s="97" t="s">
        <v>73</v>
      </c>
    </row>
    <row r="1157" spans="2:16" s="12" customFormat="1" ht="76.5" x14ac:dyDescent="0.25">
      <c r="B1157" s="95">
        <v>1152</v>
      </c>
      <c r="C1157" s="83" t="s">
        <v>1354</v>
      </c>
      <c r="D1157" s="83" t="s">
        <v>4942</v>
      </c>
      <c r="E1157" s="83" t="s">
        <v>1354</v>
      </c>
      <c r="F1157" s="83" t="s">
        <v>92</v>
      </c>
      <c r="G1157" s="85" t="s">
        <v>97</v>
      </c>
      <c r="H1157" s="89" t="s">
        <v>94</v>
      </c>
      <c r="I1157" s="86" t="s">
        <v>76</v>
      </c>
      <c r="J1157" s="158">
        <v>0.16200000000000001</v>
      </c>
      <c r="K1157" s="96">
        <v>0</v>
      </c>
      <c r="L1157" s="48">
        <f t="shared" si="20"/>
        <v>0.16200000000000001</v>
      </c>
      <c r="M1157" s="94"/>
      <c r="N1157" s="97" t="s">
        <v>73</v>
      </c>
      <c r="O1157" s="97" t="s">
        <v>73</v>
      </c>
      <c r="P1157" s="97" t="s">
        <v>73</v>
      </c>
    </row>
    <row r="1158" spans="2:16" s="12" customFormat="1" ht="76.5" x14ac:dyDescent="0.25">
      <c r="B1158" s="95">
        <v>1153</v>
      </c>
      <c r="C1158" s="83" t="s">
        <v>1355</v>
      </c>
      <c r="D1158" s="83" t="s">
        <v>4942</v>
      </c>
      <c r="E1158" s="83" t="s">
        <v>1355</v>
      </c>
      <c r="F1158" s="83" t="s">
        <v>92</v>
      </c>
      <c r="G1158" s="85" t="s">
        <v>97</v>
      </c>
      <c r="H1158" s="89" t="s">
        <v>94</v>
      </c>
      <c r="I1158" s="86" t="s">
        <v>76</v>
      </c>
      <c r="J1158" s="158">
        <v>0.16200000000000001</v>
      </c>
      <c r="K1158" s="96">
        <v>0</v>
      </c>
      <c r="L1158" s="48">
        <f t="shared" si="20"/>
        <v>0.16200000000000001</v>
      </c>
      <c r="M1158" s="94"/>
      <c r="N1158" s="97" t="s">
        <v>73</v>
      </c>
      <c r="O1158" s="97" t="s">
        <v>73</v>
      </c>
      <c r="P1158" s="97" t="s">
        <v>73</v>
      </c>
    </row>
    <row r="1159" spans="2:16" s="12" customFormat="1" ht="76.5" x14ac:dyDescent="0.25">
      <c r="B1159" s="95">
        <v>1154</v>
      </c>
      <c r="C1159" s="83" t="s">
        <v>1356</v>
      </c>
      <c r="D1159" s="83" t="s">
        <v>4942</v>
      </c>
      <c r="E1159" s="83" t="s">
        <v>1356</v>
      </c>
      <c r="F1159" s="83" t="s">
        <v>92</v>
      </c>
      <c r="G1159" s="85" t="s">
        <v>97</v>
      </c>
      <c r="H1159" s="89" t="s">
        <v>94</v>
      </c>
      <c r="I1159" s="86" t="s">
        <v>76</v>
      </c>
      <c r="J1159" s="158">
        <v>0.16200000000000001</v>
      </c>
      <c r="K1159" s="96">
        <v>0</v>
      </c>
      <c r="L1159" s="48">
        <f t="shared" si="20"/>
        <v>0.16200000000000001</v>
      </c>
      <c r="M1159" s="94"/>
      <c r="N1159" s="97" t="s">
        <v>73</v>
      </c>
      <c r="O1159" s="97" t="s">
        <v>73</v>
      </c>
      <c r="P1159" s="97" t="s">
        <v>73</v>
      </c>
    </row>
    <row r="1160" spans="2:16" s="12" customFormat="1" ht="76.5" x14ac:dyDescent="0.25">
      <c r="B1160" s="95">
        <v>1155</v>
      </c>
      <c r="C1160" s="83" t="s">
        <v>1357</v>
      </c>
      <c r="D1160" s="83" t="s">
        <v>4942</v>
      </c>
      <c r="E1160" s="83" t="s">
        <v>1357</v>
      </c>
      <c r="F1160" s="83" t="s">
        <v>92</v>
      </c>
      <c r="G1160" s="85" t="s">
        <v>97</v>
      </c>
      <c r="H1160" s="89" t="s">
        <v>94</v>
      </c>
      <c r="I1160" s="86" t="s">
        <v>76</v>
      </c>
      <c r="J1160" s="158">
        <v>0.46800000000000003</v>
      </c>
      <c r="K1160" s="96">
        <v>0</v>
      </c>
      <c r="L1160" s="48">
        <f t="shared" si="20"/>
        <v>0.46800000000000003</v>
      </c>
      <c r="M1160" s="94"/>
      <c r="N1160" s="97" t="s">
        <v>73</v>
      </c>
      <c r="O1160" s="97" t="s">
        <v>73</v>
      </c>
      <c r="P1160" s="97" t="s">
        <v>73</v>
      </c>
    </row>
    <row r="1161" spans="2:16" s="12" customFormat="1" ht="76.5" x14ac:dyDescent="0.25">
      <c r="B1161" s="95">
        <v>1156</v>
      </c>
      <c r="C1161" s="83" t="s">
        <v>1358</v>
      </c>
      <c r="D1161" s="83" t="s">
        <v>4942</v>
      </c>
      <c r="E1161" s="83" t="s">
        <v>1358</v>
      </c>
      <c r="F1161" s="83" t="s">
        <v>92</v>
      </c>
      <c r="G1161" s="85" t="s">
        <v>97</v>
      </c>
      <c r="H1161" s="89" t="s">
        <v>94</v>
      </c>
      <c r="I1161" s="86" t="s">
        <v>76</v>
      </c>
      <c r="J1161" s="158">
        <v>0.46800000000000003</v>
      </c>
      <c r="K1161" s="96">
        <v>0</v>
      </c>
      <c r="L1161" s="48">
        <f t="shared" si="20"/>
        <v>0.46800000000000003</v>
      </c>
      <c r="M1161" s="94"/>
      <c r="N1161" s="97" t="s">
        <v>73</v>
      </c>
      <c r="O1161" s="97" t="s">
        <v>73</v>
      </c>
      <c r="P1161" s="97" t="s">
        <v>73</v>
      </c>
    </row>
    <row r="1162" spans="2:16" s="12" customFormat="1" ht="76.5" x14ac:dyDescent="0.25">
      <c r="B1162" s="95">
        <v>1157</v>
      </c>
      <c r="C1162" s="83" t="s">
        <v>1359</v>
      </c>
      <c r="D1162" s="83" t="s">
        <v>4942</v>
      </c>
      <c r="E1162" s="83" t="s">
        <v>1359</v>
      </c>
      <c r="F1162" s="83" t="s">
        <v>92</v>
      </c>
      <c r="G1162" s="85" t="s">
        <v>97</v>
      </c>
      <c r="H1162" s="89" t="s">
        <v>94</v>
      </c>
      <c r="I1162" s="86" t="s">
        <v>76</v>
      </c>
      <c r="J1162" s="158">
        <v>0.16200000000000001</v>
      </c>
      <c r="K1162" s="96">
        <v>0</v>
      </c>
      <c r="L1162" s="48">
        <f t="shared" si="20"/>
        <v>0.16200000000000001</v>
      </c>
      <c r="M1162" s="94"/>
      <c r="N1162" s="97" t="s">
        <v>73</v>
      </c>
      <c r="O1162" s="97" t="s">
        <v>73</v>
      </c>
      <c r="P1162" s="97" t="s">
        <v>73</v>
      </c>
    </row>
    <row r="1163" spans="2:16" s="12" customFormat="1" ht="76.5" x14ac:dyDescent="0.25">
      <c r="B1163" s="95">
        <v>1158</v>
      </c>
      <c r="C1163" s="83" t="s">
        <v>1360</v>
      </c>
      <c r="D1163" s="83" t="s">
        <v>4942</v>
      </c>
      <c r="E1163" s="83" t="s">
        <v>1360</v>
      </c>
      <c r="F1163" s="83" t="s">
        <v>92</v>
      </c>
      <c r="G1163" s="85" t="s">
        <v>97</v>
      </c>
      <c r="H1163" s="89" t="s">
        <v>94</v>
      </c>
      <c r="I1163" s="86" t="s">
        <v>76</v>
      </c>
      <c r="J1163" s="158">
        <v>0.16200000000000001</v>
      </c>
      <c r="K1163" s="96">
        <v>0</v>
      </c>
      <c r="L1163" s="48">
        <f t="shared" si="20"/>
        <v>0.16200000000000001</v>
      </c>
      <c r="M1163" s="94"/>
      <c r="N1163" s="97" t="s">
        <v>73</v>
      </c>
      <c r="O1163" s="97" t="s">
        <v>73</v>
      </c>
      <c r="P1163" s="97" t="s">
        <v>73</v>
      </c>
    </row>
    <row r="1164" spans="2:16" s="12" customFormat="1" ht="76.5" x14ac:dyDescent="0.25">
      <c r="B1164" s="95">
        <v>1159</v>
      </c>
      <c r="C1164" s="83" t="s">
        <v>1361</v>
      </c>
      <c r="D1164" s="83" t="s">
        <v>4942</v>
      </c>
      <c r="E1164" s="83" t="s">
        <v>1361</v>
      </c>
      <c r="F1164" s="83" t="s">
        <v>92</v>
      </c>
      <c r="G1164" s="85" t="s">
        <v>97</v>
      </c>
      <c r="H1164" s="89" t="s">
        <v>94</v>
      </c>
      <c r="I1164" s="86" t="s">
        <v>76</v>
      </c>
      <c r="J1164" s="158">
        <v>0.16200000000000001</v>
      </c>
      <c r="K1164" s="96">
        <v>0</v>
      </c>
      <c r="L1164" s="48">
        <f t="shared" si="20"/>
        <v>0.16200000000000001</v>
      </c>
      <c r="M1164" s="94"/>
      <c r="N1164" s="97" t="s">
        <v>73</v>
      </c>
      <c r="O1164" s="97" t="s">
        <v>73</v>
      </c>
      <c r="P1164" s="97" t="s">
        <v>73</v>
      </c>
    </row>
    <row r="1165" spans="2:16" s="12" customFormat="1" ht="76.5" x14ac:dyDescent="0.25">
      <c r="B1165" s="95">
        <v>1160</v>
      </c>
      <c r="C1165" s="83" t="s">
        <v>1362</v>
      </c>
      <c r="D1165" s="83" t="s">
        <v>4942</v>
      </c>
      <c r="E1165" s="83" t="s">
        <v>1362</v>
      </c>
      <c r="F1165" s="83" t="s">
        <v>92</v>
      </c>
      <c r="G1165" s="85" t="s">
        <v>97</v>
      </c>
      <c r="H1165" s="89" t="s">
        <v>94</v>
      </c>
      <c r="I1165" s="86" t="s">
        <v>76</v>
      </c>
      <c r="J1165" s="158">
        <v>0.16200000000000001</v>
      </c>
      <c r="K1165" s="96">
        <v>0</v>
      </c>
      <c r="L1165" s="48">
        <f t="shared" si="20"/>
        <v>0.16200000000000001</v>
      </c>
      <c r="M1165" s="94"/>
      <c r="N1165" s="97" t="s">
        <v>73</v>
      </c>
      <c r="O1165" s="97" t="s">
        <v>73</v>
      </c>
      <c r="P1165" s="97" t="s">
        <v>73</v>
      </c>
    </row>
    <row r="1166" spans="2:16" s="12" customFormat="1" ht="76.5" x14ac:dyDescent="0.25">
      <c r="B1166" s="95">
        <v>1161</v>
      </c>
      <c r="C1166" s="83" t="s">
        <v>1363</v>
      </c>
      <c r="D1166" s="83" t="s">
        <v>4942</v>
      </c>
      <c r="E1166" s="83" t="s">
        <v>1363</v>
      </c>
      <c r="F1166" s="83" t="s">
        <v>92</v>
      </c>
      <c r="G1166" s="85" t="s">
        <v>97</v>
      </c>
      <c r="H1166" s="89" t="s">
        <v>94</v>
      </c>
      <c r="I1166" s="86" t="s">
        <v>76</v>
      </c>
      <c r="J1166" s="158">
        <v>0.16200000000000001</v>
      </c>
      <c r="K1166" s="96">
        <v>0</v>
      </c>
      <c r="L1166" s="48">
        <f t="shared" si="20"/>
        <v>0.16200000000000001</v>
      </c>
      <c r="M1166" s="94"/>
      <c r="N1166" s="97" t="s">
        <v>73</v>
      </c>
      <c r="O1166" s="97" t="s">
        <v>73</v>
      </c>
      <c r="P1166" s="97" t="s">
        <v>73</v>
      </c>
    </row>
    <row r="1167" spans="2:16" s="12" customFormat="1" ht="76.5" x14ac:dyDescent="0.25">
      <c r="B1167" s="95">
        <v>1162</v>
      </c>
      <c r="C1167" s="83" t="s">
        <v>1364</v>
      </c>
      <c r="D1167" s="83" t="s">
        <v>4942</v>
      </c>
      <c r="E1167" s="83" t="s">
        <v>1364</v>
      </c>
      <c r="F1167" s="83" t="s">
        <v>92</v>
      </c>
      <c r="G1167" s="85" t="s">
        <v>97</v>
      </c>
      <c r="H1167" s="89" t="s">
        <v>94</v>
      </c>
      <c r="I1167" s="86" t="s">
        <v>76</v>
      </c>
      <c r="J1167" s="158">
        <v>0.16200000000000001</v>
      </c>
      <c r="K1167" s="96">
        <v>0</v>
      </c>
      <c r="L1167" s="48">
        <f t="shared" si="20"/>
        <v>0.16200000000000001</v>
      </c>
      <c r="M1167" s="94"/>
      <c r="N1167" s="97" t="s">
        <v>73</v>
      </c>
      <c r="O1167" s="97" t="s">
        <v>73</v>
      </c>
      <c r="P1167" s="97" t="s">
        <v>73</v>
      </c>
    </row>
    <row r="1168" spans="2:16" s="12" customFormat="1" ht="76.5" x14ac:dyDescent="0.25">
      <c r="B1168" s="95">
        <v>1163</v>
      </c>
      <c r="C1168" s="83" t="s">
        <v>1365</v>
      </c>
      <c r="D1168" s="83" t="s">
        <v>4942</v>
      </c>
      <c r="E1168" s="83" t="s">
        <v>1365</v>
      </c>
      <c r="F1168" s="83" t="s">
        <v>92</v>
      </c>
      <c r="G1168" s="85" t="s">
        <v>97</v>
      </c>
      <c r="H1168" s="89" t="s">
        <v>94</v>
      </c>
      <c r="I1168" s="86" t="s">
        <v>76</v>
      </c>
      <c r="J1168" s="158">
        <v>0.16200000000000001</v>
      </c>
      <c r="K1168" s="96">
        <v>0</v>
      </c>
      <c r="L1168" s="48">
        <f t="shared" si="20"/>
        <v>0.16200000000000001</v>
      </c>
      <c r="M1168" s="94"/>
      <c r="N1168" s="97" t="s">
        <v>73</v>
      </c>
      <c r="O1168" s="97" t="s">
        <v>73</v>
      </c>
      <c r="P1168" s="97" t="s">
        <v>73</v>
      </c>
    </row>
    <row r="1169" spans="2:16" s="12" customFormat="1" ht="76.5" x14ac:dyDescent="0.25">
      <c r="B1169" s="95">
        <v>1164</v>
      </c>
      <c r="C1169" s="83" t="s">
        <v>1366</v>
      </c>
      <c r="D1169" s="83" t="s">
        <v>4942</v>
      </c>
      <c r="E1169" s="83" t="s">
        <v>1366</v>
      </c>
      <c r="F1169" s="83" t="s">
        <v>92</v>
      </c>
      <c r="G1169" s="85" t="s">
        <v>97</v>
      </c>
      <c r="H1169" s="89" t="s">
        <v>94</v>
      </c>
      <c r="I1169" s="86" t="s">
        <v>76</v>
      </c>
      <c r="J1169" s="158">
        <v>0.16200000000000001</v>
      </c>
      <c r="K1169" s="96">
        <v>0</v>
      </c>
      <c r="L1169" s="48">
        <f t="shared" si="20"/>
        <v>0.16200000000000001</v>
      </c>
      <c r="M1169" s="94"/>
      <c r="N1169" s="97" t="s">
        <v>73</v>
      </c>
      <c r="O1169" s="97" t="s">
        <v>73</v>
      </c>
      <c r="P1169" s="97" t="s">
        <v>73</v>
      </c>
    </row>
    <row r="1170" spans="2:16" s="12" customFormat="1" ht="76.5" x14ac:dyDescent="0.25">
      <c r="B1170" s="95">
        <v>1165</v>
      </c>
      <c r="C1170" s="83" t="s">
        <v>1367</v>
      </c>
      <c r="D1170" s="83" t="s">
        <v>4942</v>
      </c>
      <c r="E1170" s="83" t="s">
        <v>1367</v>
      </c>
      <c r="F1170" s="83" t="s">
        <v>92</v>
      </c>
      <c r="G1170" s="85" t="s">
        <v>97</v>
      </c>
      <c r="H1170" s="89" t="s">
        <v>94</v>
      </c>
      <c r="I1170" s="86" t="s">
        <v>76</v>
      </c>
      <c r="J1170" s="158">
        <v>0.16200000000000001</v>
      </c>
      <c r="K1170" s="96">
        <v>0</v>
      </c>
      <c r="L1170" s="48">
        <f t="shared" si="20"/>
        <v>0.16200000000000001</v>
      </c>
      <c r="M1170" s="94"/>
      <c r="N1170" s="97" t="s">
        <v>73</v>
      </c>
      <c r="O1170" s="97" t="s">
        <v>73</v>
      </c>
      <c r="P1170" s="97" t="s">
        <v>73</v>
      </c>
    </row>
    <row r="1171" spans="2:16" s="12" customFormat="1" ht="63.75" x14ac:dyDescent="0.25">
      <c r="B1171" s="95">
        <v>1166</v>
      </c>
      <c r="C1171" s="83" t="s">
        <v>1368</v>
      </c>
      <c r="D1171" s="83" t="s">
        <v>4942</v>
      </c>
      <c r="E1171" s="83" t="s">
        <v>1368</v>
      </c>
      <c r="F1171" s="83" t="s">
        <v>92</v>
      </c>
      <c r="G1171" s="85" t="s">
        <v>97</v>
      </c>
      <c r="H1171" s="89" t="s">
        <v>94</v>
      </c>
      <c r="I1171" s="86" t="s">
        <v>76</v>
      </c>
      <c r="J1171" s="158">
        <v>0.65</v>
      </c>
      <c r="K1171" s="96">
        <v>0</v>
      </c>
      <c r="L1171" s="48">
        <f t="shared" si="20"/>
        <v>0.65</v>
      </c>
      <c r="M1171" s="94"/>
      <c r="N1171" s="97" t="s">
        <v>73</v>
      </c>
      <c r="O1171" s="97" t="s">
        <v>73</v>
      </c>
      <c r="P1171" s="97" t="s">
        <v>73</v>
      </c>
    </row>
    <row r="1172" spans="2:16" s="12" customFormat="1" ht="76.5" x14ac:dyDescent="0.25">
      <c r="B1172" s="95">
        <v>1167</v>
      </c>
      <c r="C1172" s="83" t="s">
        <v>1369</v>
      </c>
      <c r="D1172" s="83" t="s">
        <v>4942</v>
      </c>
      <c r="E1172" s="83" t="s">
        <v>1369</v>
      </c>
      <c r="F1172" s="83" t="s">
        <v>92</v>
      </c>
      <c r="G1172" s="85" t="s">
        <v>97</v>
      </c>
      <c r="H1172" s="89" t="s">
        <v>94</v>
      </c>
      <c r="I1172" s="86" t="s">
        <v>76</v>
      </c>
      <c r="J1172" s="158">
        <v>0.65</v>
      </c>
      <c r="K1172" s="96">
        <v>0</v>
      </c>
      <c r="L1172" s="48">
        <f t="shared" si="20"/>
        <v>0.65</v>
      </c>
      <c r="M1172" s="94"/>
      <c r="N1172" s="97" t="s">
        <v>73</v>
      </c>
      <c r="O1172" s="97" t="s">
        <v>73</v>
      </c>
      <c r="P1172" s="97" t="s">
        <v>73</v>
      </c>
    </row>
    <row r="1173" spans="2:16" s="12" customFormat="1" ht="63.75" x14ac:dyDescent="0.25">
      <c r="B1173" s="95">
        <v>1168</v>
      </c>
      <c r="C1173" s="83" t="s">
        <v>1370</v>
      </c>
      <c r="D1173" s="83" t="s">
        <v>4942</v>
      </c>
      <c r="E1173" s="83" t="s">
        <v>1370</v>
      </c>
      <c r="F1173" s="83" t="s">
        <v>92</v>
      </c>
      <c r="G1173" s="85" t="s">
        <v>97</v>
      </c>
      <c r="H1173" s="89" t="s">
        <v>94</v>
      </c>
      <c r="I1173" s="86" t="s">
        <v>76</v>
      </c>
      <c r="J1173" s="158">
        <v>0.37</v>
      </c>
      <c r="K1173" s="96">
        <v>0</v>
      </c>
      <c r="L1173" s="48">
        <f t="shared" si="20"/>
        <v>0.37</v>
      </c>
      <c r="M1173" s="94"/>
      <c r="N1173" s="97" t="s">
        <v>73</v>
      </c>
      <c r="O1173" s="97" t="s">
        <v>73</v>
      </c>
      <c r="P1173" s="97" t="s">
        <v>73</v>
      </c>
    </row>
    <row r="1174" spans="2:16" s="12" customFormat="1" ht="76.5" x14ac:dyDescent="0.25">
      <c r="B1174" s="95">
        <v>1169</v>
      </c>
      <c r="C1174" s="83" t="s">
        <v>1371</v>
      </c>
      <c r="D1174" s="83" t="s">
        <v>4942</v>
      </c>
      <c r="E1174" s="83" t="s">
        <v>1371</v>
      </c>
      <c r="F1174" s="83" t="s">
        <v>92</v>
      </c>
      <c r="G1174" s="85" t="s">
        <v>97</v>
      </c>
      <c r="H1174" s="89" t="s">
        <v>94</v>
      </c>
      <c r="I1174" s="86" t="s">
        <v>76</v>
      </c>
      <c r="J1174" s="158">
        <v>0.70150000000000001</v>
      </c>
      <c r="K1174" s="96">
        <v>0</v>
      </c>
      <c r="L1174" s="48">
        <f t="shared" si="20"/>
        <v>0.70150000000000001</v>
      </c>
      <c r="M1174" s="94"/>
      <c r="N1174" s="97" t="s">
        <v>73</v>
      </c>
      <c r="O1174" s="97" t="s">
        <v>73</v>
      </c>
      <c r="P1174" s="97" t="s">
        <v>73</v>
      </c>
    </row>
    <row r="1175" spans="2:16" s="12" customFormat="1" ht="76.5" x14ac:dyDescent="0.25">
      <c r="B1175" s="95">
        <v>1170</v>
      </c>
      <c r="C1175" s="83" t="s">
        <v>1372</v>
      </c>
      <c r="D1175" s="83" t="s">
        <v>4942</v>
      </c>
      <c r="E1175" s="83" t="s">
        <v>1372</v>
      </c>
      <c r="F1175" s="83" t="s">
        <v>92</v>
      </c>
      <c r="G1175" s="85" t="s">
        <v>97</v>
      </c>
      <c r="H1175" s="89" t="s">
        <v>94</v>
      </c>
      <c r="I1175" s="86" t="s">
        <v>76</v>
      </c>
      <c r="J1175" s="158">
        <v>0.70150000000000001</v>
      </c>
      <c r="K1175" s="96">
        <v>0</v>
      </c>
      <c r="L1175" s="48">
        <f t="shared" si="20"/>
        <v>0.70150000000000001</v>
      </c>
      <c r="M1175" s="94"/>
      <c r="N1175" s="97" t="s">
        <v>73</v>
      </c>
      <c r="O1175" s="97" t="s">
        <v>73</v>
      </c>
      <c r="P1175" s="97" t="s">
        <v>73</v>
      </c>
    </row>
    <row r="1176" spans="2:16" s="12" customFormat="1" ht="76.5" x14ac:dyDescent="0.25">
      <c r="B1176" s="95">
        <v>1171</v>
      </c>
      <c r="C1176" s="83" t="s">
        <v>1373</v>
      </c>
      <c r="D1176" s="83" t="s">
        <v>4942</v>
      </c>
      <c r="E1176" s="83" t="s">
        <v>1373</v>
      </c>
      <c r="F1176" s="83" t="s">
        <v>92</v>
      </c>
      <c r="G1176" s="85" t="s">
        <v>97</v>
      </c>
      <c r="H1176" s="89" t="s">
        <v>94</v>
      </c>
      <c r="I1176" s="86" t="s">
        <v>76</v>
      </c>
      <c r="J1176" s="158">
        <v>0.70150000000000001</v>
      </c>
      <c r="K1176" s="96">
        <v>0</v>
      </c>
      <c r="L1176" s="48">
        <f t="shared" si="20"/>
        <v>0.70150000000000001</v>
      </c>
      <c r="M1176" s="94"/>
      <c r="N1176" s="97" t="s">
        <v>73</v>
      </c>
      <c r="O1176" s="97" t="s">
        <v>73</v>
      </c>
      <c r="P1176" s="97" t="s">
        <v>73</v>
      </c>
    </row>
    <row r="1177" spans="2:16" s="12" customFormat="1" ht="76.5" x14ac:dyDescent="0.25">
      <c r="B1177" s="95">
        <v>1172</v>
      </c>
      <c r="C1177" s="83" t="s">
        <v>1374</v>
      </c>
      <c r="D1177" s="83" t="s">
        <v>4942</v>
      </c>
      <c r="E1177" s="83" t="s">
        <v>1374</v>
      </c>
      <c r="F1177" s="83" t="s">
        <v>92</v>
      </c>
      <c r="G1177" s="85" t="s">
        <v>97</v>
      </c>
      <c r="H1177" s="89" t="s">
        <v>94</v>
      </c>
      <c r="I1177" s="86" t="s">
        <v>76</v>
      </c>
      <c r="J1177" s="158">
        <v>0.37</v>
      </c>
      <c r="K1177" s="96">
        <v>0</v>
      </c>
      <c r="L1177" s="48">
        <f t="shared" si="20"/>
        <v>0.37</v>
      </c>
      <c r="M1177" s="94"/>
      <c r="N1177" s="97" t="s">
        <v>73</v>
      </c>
      <c r="O1177" s="97" t="s">
        <v>73</v>
      </c>
      <c r="P1177" s="97" t="s">
        <v>73</v>
      </c>
    </row>
    <row r="1178" spans="2:16" s="12" customFormat="1" ht="76.5" x14ac:dyDescent="0.25">
      <c r="B1178" s="95">
        <v>1173</v>
      </c>
      <c r="C1178" s="83" t="s">
        <v>1375</v>
      </c>
      <c r="D1178" s="83" t="s">
        <v>4942</v>
      </c>
      <c r="E1178" s="83" t="s">
        <v>1375</v>
      </c>
      <c r="F1178" s="83" t="s">
        <v>92</v>
      </c>
      <c r="G1178" s="85" t="s">
        <v>97</v>
      </c>
      <c r="H1178" s="89" t="s">
        <v>94</v>
      </c>
      <c r="I1178" s="86" t="s">
        <v>76</v>
      </c>
      <c r="J1178" s="158">
        <v>0.37</v>
      </c>
      <c r="K1178" s="96">
        <v>0</v>
      </c>
      <c r="L1178" s="48">
        <f t="shared" si="20"/>
        <v>0.37</v>
      </c>
      <c r="M1178" s="94"/>
      <c r="N1178" s="97" t="s">
        <v>73</v>
      </c>
      <c r="O1178" s="97" t="s">
        <v>73</v>
      </c>
      <c r="P1178" s="97" t="s">
        <v>73</v>
      </c>
    </row>
    <row r="1179" spans="2:16" s="12" customFormat="1" ht="76.5" x14ac:dyDescent="0.25">
      <c r="B1179" s="95">
        <v>1174</v>
      </c>
      <c r="C1179" s="83" t="s">
        <v>1376</v>
      </c>
      <c r="D1179" s="83" t="s">
        <v>4942</v>
      </c>
      <c r="E1179" s="83" t="s">
        <v>1376</v>
      </c>
      <c r="F1179" s="83" t="s">
        <v>92</v>
      </c>
      <c r="G1179" s="85" t="s">
        <v>97</v>
      </c>
      <c r="H1179" s="89" t="s">
        <v>94</v>
      </c>
      <c r="I1179" s="86" t="s">
        <v>76</v>
      </c>
      <c r="J1179" s="158">
        <v>0.37</v>
      </c>
      <c r="K1179" s="96">
        <v>0</v>
      </c>
      <c r="L1179" s="48">
        <f t="shared" si="20"/>
        <v>0.37</v>
      </c>
      <c r="M1179" s="94"/>
      <c r="N1179" s="97" t="s">
        <v>73</v>
      </c>
      <c r="O1179" s="97" t="s">
        <v>73</v>
      </c>
      <c r="P1179" s="97" t="s">
        <v>73</v>
      </c>
    </row>
    <row r="1180" spans="2:16" s="12" customFormat="1" ht="76.5" x14ac:dyDescent="0.25">
      <c r="B1180" s="95">
        <v>1175</v>
      </c>
      <c r="C1180" s="83" t="s">
        <v>1377</v>
      </c>
      <c r="D1180" s="83" t="s">
        <v>4942</v>
      </c>
      <c r="E1180" s="83" t="s">
        <v>1377</v>
      </c>
      <c r="F1180" s="83" t="s">
        <v>92</v>
      </c>
      <c r="G1180" s="85" t="s">
        <v>97</v>
      </c>
      <c r="H1180" s="89" t="s">
        <v>94</v>
      </c>
      <c r="I1180" s="86" t="s">
        <v>76</v>
      </c>
      <c r="J1180" s="158">
        <v>0.37</v>
      </c>
      <c r="K1180" s="96">
        <v>0</v>
      </c>
      <c r="L1180" s="48">
        <f t="shared" si="20"/>
        <v>0.37</v>
      </c>
      <c r="M1180" s="94"/>
      <c r="N1180" s="97" t="s">
        <v>73</v>
      </c>
      <c r="O1180" s="97" t="s">
        <v>73</v>
      </c>
      <c r="P1180" s="97" t="s">
        <v>73</v>
      </c>
    </row>
    <row r="1181" spans="2:16" s="12" customFormat="1" ht="76.5" x14ac:dyDescent="0.25">
      <c r="B1181" s="95">
        <v>1176</v>
      </c>
      <c r="C1181" s="83" t="s">
        <v>1378</v>
      </c>
      <c r="D1181" s="83" t="s">
        <v>4942</v>
      </c>
      <c r="E1181" s="83" t="s">
        <v>1378</v>
      </c>
      <c r="F1181" s="83" t="s">
        <v>92</v>
      </c>
      <c r="G1181" s="85" t="s">
        <v>97</v>
      </c>
      <c r="H1181" s="89" t="s">
        <v>94</v>
      </c>
      <c r="I1181" s="86" t="s">
        <v>76</v>
      </c>
      <c r="J1181" s="158">
        <v>0.67</v>
      </c>
      <c r="K1181" s="96">
        <v>0</v>
      </c>
      <c r="L1181" s="48">
        <f t="shared" si="20"/>
        <v>0.67</v>
      </c>
      <c r="M1181" s="94"/>
      <c r="N1181" s="97" t="s">
        <v>73</v>
      </c>
      <c r="O1181" s="97" t="s">
        <v>73</v>
      </c>
      <c r="P1181" s="97" t="s">
        <v>73</v>
      </c>
    </row>
    <row r="1182" spans="2:16" s="12" customFormat="1" ht="76.5" x14ac:dyDescent="0.25">
      <c r="B1182" s="95">
        <v>1177</v>
      </c>
      <c r="C1182" s="83" t="s">
        <v>1379</v>
      </c>
      <c r="D1182" s="83" t="s">
        <v>4942</v>
      </c>
      <c r="E1182" s="83" t="s">
        <v>1379</v>
      </c>
      <c r="F1182" s="83" t="s">
        <v>92</v>
      </c>
      <c r="G1182" s="85" t="s">
        <v>97</v>
      </c>
      <c r="H1182" s="89" t="s">
        <v>94</v>
      </c>
      <c r="I1182" s="86" t="s">
        <v>76</v>
      </c>
      <c r="J1182" s="158">
        <v>0.72889999999999999</v>
      </c>
      <c r="K1182" s="96">
        <v>0</v>
      </c>
      <c r="L1182" s="48">
        <f t="shared" si="20"/>
        <v>0.72889999999999999</v>
      </c>
      <c r="M1182" s="94"/>
      <c r="N1182" s="97" t="s">
        <v>73</v>
      </c>
      <c r="O1182" s="97" t="s">
        <v>73</v>
      </c>
      <c r="P1182" s="97" t="s">
        <v>73</v>
      </c>
    </row>
    <row r="1183" spans="2:16" s="12" customFormat="1" ht="76.5" x14ac:dyDescent="0.25">
      <c r="B1183" s="95">
        <v>1178</v>
      </c>
      <c r="C1183" s="83" t="s">
        <v>1380</v>
      </c>
      <c r="D1183" s="83" t="s">
        <v>4942</v>
      </c>
      <c r="E1183" s="83" t="s">
        <v>1380</v>
      </c>
      <c r="F1183" s="83" t="s">
        <v>92</v>
      </c>
      <c r="G1183" s="85" t="s">
        <v>97</v>
      </c>
      <c r="H1183" s="89" t="s">
        <v>94</v>
      </c>
      <c r="I1183" s="86" t="s">
        <v>76</v>
      </c>
      <c r="J1183" s="158">
        <v>0.72889999999999999</v>
      </c>
      <c r="K1183" s="96">
        <v>0</v>
      </c>
      <c r="L1183" s="48">
        <f t="shared" ref="L1183:L1246" si="21">IF(J1183="","",(J1183-(J1183*K1183)))</f>
        <v>0.72889999999999999</v>
      </c>
      <c r="M1183" s="94"/>
      <c r="N1183" s="97" t="s">
        <v>73</v>
      </c>
      <c r="O1183" s="97" t="s">
        <v>73</v>
      </c>
      <c r="P1183" s="97" t="s">
        <v>73</v>
      </c>
    </row>
    <row r="1184" spans="2:16" s="12" customFormat="1" ht="76.5" x14ac:dyDescent="0.25">
      <c r="B1184" s="95">
        <v>1179</v>
      </c>
      <c r="C1184" s="83" t="s">
        <v>1381</v>
      </c>
      <c r="D1184" s="83" t="s">
        <v>4942</v>
      </c>
      <c r="E1184" s="83" t="s">
        <v>1381</v>
      </c>
      <c r="F1184" s="83" t="s">
        <v>92</v>
      </c>
      <c r="G1184" s="85" t="s">
        <v>97</v>
      </c>
      <c r="H1184" s="89" t="s">
        <v>94</v>
      </c>
      <c r="I1184" s="86" t="s">
        <v>76</v>
      </c>
      <c r="J1184" s="158">
        <v>0.72889999999999999</v>
      </c>
      <c r="K1184" s="96">
        <v>0</v>
      </c>
      <c r="L1184" s="48">
        <f t="shared" si="21"/>
        <v>0.72889999999999999</v>
      </c>
      <c r="M1184" s="94"/>
      <c r="N1184" s="97" t="s">
        <v>73</v>
      </c>
      <c r="O1184" s="97" t="s">
        <v>73</v>
      </c>
      <c r="P1184" s="97" t="s">
        <v>73</v>
      </c>
    </row>
    <row r="1185" spans="2:16" s="12" customFormat="1" ht="63.75" x14ac:dyDescent="0.25">
      <c r="B1185" s="95">
        <v>1180</v>
      </c>
      <c r="C1185" s="83" t="s">
        <v>1382</v>
      </c>
      <c r="D1185" s="83" t="s">
        <v>4942</v>
      </c>
      <c r="E1185" s="83" t="s">
        <v>1382</v>
      </c>
      <c r="F1185" s="83" t="s">
        <v>92</v>
      </c>
      <c r="G1185" s="85" t="s">
        <v>97</v>
      </c>
      <c r="H1185" s="89" t="s">
        <v>94</v>
      </c>
      <c r="I1185" s="86" t="s">
        <v>76</v>
      </c>
      <c r="J1185" s="158">
        <v>1.42</v>
      </c>
      <c r="K1185" s="96">
        <v>0</v>
      </c>
      <c r="L1185" s="48">
        <f t="shared" si="21"/>
        <v>1.42</v>
      </c>
      <c r="M1185" s="94"/>
      <c r="N1185" s="97" t="s">
        <v>73</v>
      </c>
      <c r="O1185" s="97" t="s">
        <v>73</v>
      </c>
      <c r="P1185" s="97" t="s">
        <v>73</v>
      </c>
    </row>
    <row r="1186" spans="2:16" s="12" customFormat="1" ht="76.5" x14ac:dyDescent="0.25">
      <c r="B1186" s="95">
        <v>1181</v>
      </c>
      <c r="C1186" s="83" t="s">
        <v>1383</v>
      </c>
      <c r="D1186" s="83" t="s">
        <v>4942</v>
      </c>
      <c r="E1186" s="83" t="s">
        <v>1383</v>
      </c>
      <c r="F1186" s="83" t="s">
        <v>92</v>
      </c>
      <c r="G1186" s="85" t="s">
        <v>97</v>
      </c>
      <c r="H1186" s="89" t="s">
        <v>94</v>
      </c>
      <c r="I1186" s="86" t="s">
        <v>76</v>
      </c>
      <c r="J1186" s="158">
        <v>1.4735</v>
      </c>
      <c r="K1186" s="96">
        <v>0</v>
      </c>
      <c r="L1186" s="48">
        <f t="shared" si="21"/>
        <v>1.4735</v>
      </c>
      <c r="M1186" s="94"/>
      <c r="N1186" s="97" t="s">
        <v>73</v>
      </c>
      <c r="O1186" s="97" t="s">
        <v>73</v>
      </c>
      <c r="P1186" s="97" t="s">
        <v>73</v>
      </c>
    </row>
    <row r="1187" spans="2:16" s="12" customFormat="1" ht="76.5" x14ac:dyDescent="0.25">
      <c r="B1187" s="95">
        <v>1182</v>
      </c>
      <c r="C1187" s="83" t="s">
        <v>1384</v>
      </c>
      <c r="D1187" s="83" t="s">
        <v>4942</v>
      </c>
      <c r="E1187" s="83" t="s">
        <v>1384</v>
      </c>
      <c r="F1187" s="83" t="s">
        <v>92</v>
      </c>
      <c r="G1187" s="85" t="s">
        <v>97</v>
      </c>
      <c r="H1187" s="89" t="s">
        <v>94</v>
      </c>
      <c r="I1187" s="86" t="s">
        <v>76</v>
      </c>
      <c r="J1187" s="158">
        <v>1.4735</v>
      </c>
      <c r="K1187" s="96">
        <v>0</v>
      </c>
      <c r="L1187" s="48">
        <f t="shared" si="21"/>
        <v>1.4735</v>
      </c>
      <c r="M1187" s="94"/>
      <c r="N1187" s="97" t="s">
        <v>73</v>
      </c>
      <c r="O1187" s="97" t="s">
        <v>73</v>
      </c>
      <c r="P1187" s="97" t="s">
        <v>73</v>
      </c>
    </row>
    <row r="1188" spans="2:16" s="12" customFormat="1" ht="76.5" x14ac:dyDescent="0.25">
      <c r="B1188" s="95">
        <v>1183</v>
      </c>
      <c r="C1188" s="83" t="s">
        <v>1385</v>
      </c>
      <c r="D1188" s="83" t="s">
        <v>4942</v>
      </c>
      <c r="E1188" s="83" t="s">
        <v>1385</v>
      </c>
      <c r="F1188" s="83" t="s">
        <v>92</v>
      </c>
      <c r="G1188" s="85" t="s">
        <v>97</v>
      </c>
      <c r="H1188" s="89" t="s">
        <v>94</v>
      </c>
      <c r="I1188" s="86" t="s">
        <v>76</v>
      </c>
      <c r="J1188" s="158">
        <v>1.4735</v>
      </c>
      <c r="K1188" s="96">
        <v>0</v>
      </c>
      <c r="L1188" s="48">
        <f t="shared" si="21"/>
        <v>1.4735</v>
      </c>
      <c r="M1188" s="94"/>
      <c r="N1188" s="97" t="s">
        <v>73</v>
      </c>
      <c r="O1188" s="97" t="s">
        <v>73</v>
      </c>
      <c r="P1188" s="97" t="s">
        <v>73</v>
      </c>
    </row>
    <row r="1189" spans="2:16" s="12" customFormat="1" ht="76.5" x14ac:dyDescent="0.25">
      <c r="B1189" s="95">
        <v>1184</v>
      </c>
      <c r="C1189" s="83" t="s">
        <v>1386</v>
      </c>
      <c r="D1189" s="83" t="s">
        <v>4942</v>
      </c>
      <c r="E1189" s="83" t="s">
        <v>1386</v>
      </c>
      <c r="F1189" s="83" t="s">
        <v>92</v>
      </c>
      <c r="G1189" s="85" t="s">
        <v>97</v>
      </c>
      <c r="H1189" s="89" t="s">
        <v>94</v>
      </c>
      <c r="I1189" s="86" t="s">
        <v>76</v>
      </c>
      <c r="J1189" s="158">
        <v>1.42</v>
      </c>
      <c r="K1189" s="96">
        <v>0</v>
      </c>
      <c r="L1189" s="48">
        <f t="shared" si="21"/>
        <v>1.42</v>
      </c>
      <c r="M1189" s="94"/>
      <c r="N1189" s="97" t="s">
        <v>73</v>
      </c>
      <c r="O1189" s="97" t="s">
        <v>73</v>
      </c>
      <c r="P1189" s="97" t="s">
        <v>73</v>
      </c>
    </row>
    <row r="1190" spans="2:16" s="12" customFormat="1" ht="63.75" x14ac:dyDescent="0.25">
      <c r="B1190" s="95">
        <v>1185</v>
      </c>
      <c r="C1190" s="83" t="s">
        <v>1387</v>
      </c>
      <c r="D1190" s="83" t="s">
        <v>4942</v>
      </c>
      <c r="E1190" s="83" t="s">
        <v>1387</v>
      </c>
      <c r="F1190" s="83" t="s">
        <v>92</v>
      </c>
      <c r="G1190" s="85" t="s">
        <v>97</v>
      </c>
      <c r="H1190" s="89" t="s">
        <v>94</v>
      </c>
      <c r="I1190" s="86" t="s">
        <v>76</v>
      </c>
      <c r="J1190" s="158">
        <v>1.38</v>
      </c>
      <c r="K1190" s="96">
        <v>0</v>
      </c>
      <c r="L1190" s="48">
        <f t="shared" si="21"/>
        <v>1.38</v>
      </c>
      <c r="M1190" s="94"/>
      <c r="N1190" s="97" t="s">
        <v>73</v>
      </c>
      <c r="O1190" s="97" t="s">
        <v>73</v>
      </c>
      <c r="P1190" s="97" t="s">
        <v>73</v>
      </c>
    </row>
    <row r="1191" spans="2:16" s="12" customFormat="1" ht="76.5" x14ac:dyDescent="0.25">
      <c r="B1191" s="95">
        <v>1186</v>
      </c>
      <c r="C1191" s="83" t="s">
        <v>1388</v>
      </c>
      <c r="D1191" s="83" t="s">
        <v>4942</v>
      </c>
      <c r="E1191" s="83" t="s">
        <v>1388</v>
      </c>
      <c r="F1191" s="83" t="s">
        <v>92</v>
      </c>
      <c r="G1191" s="85" t="s">
        <v>97</v>
      </c>
      <c r="H1191" s="89" t="s">
        <v>94</v>
      </c>
      <c r="I1191" s="86" t="s">
        <v>76</v>
      </c>
      <c r="J1191" s="158">
        <v>1.38</v>
      </c>
      <c r="K1191" s="96">
        <v>0</v>
      </c>
      <c r="L1191" s="48">
        <f t="shared" si="21"/>
        <v>1.38</v>
      </c>
      <c r="M1191" s="94"/>
      <c r="N1191" s="97" t="s">
        <v>73</v>
      </c>
      <c r="O1191" s="97" t="s">
        <v>73</v>
      </c>
      <c r="P1191" s="97" t="s">
        <v>73</v>
      </c>
    </row>
    <row r="1192" spans="2:16" s="12" customFormat="1" ht="76.5" x14ac:dyDescent="0.25">
      <c r="B1192" s="95">
        <v>1187</v>
      </c>
      <c r="C1192" s="83" t="s">
        <v>1389</v>
      </c>
      <c r="D1192" s="83" t="s">
        <v>4942</v>
      </c>
      <c r="E1192" s="83" t="s">
        <v>1389</v>
      </c>
      <c r="F1192" s="83" t="s">
        <v>92</v>
      </c>
      <c r="G1192" s="85" t="s">
        <v>97</v>
      </c>
      <c r="H1192" s="89" t="s">
        <v>94</v>
      </c>
      <c r="I1192" s="86" t="s">
        <v>76</v>
      </c>
      <c r="J1192" s="158">
        <v>1.38</v>
      </c>
      <c r="K1192" s="96">
        <v>0</v>
      </c>
      <c r="L1192" s="48">
        <f t="shared" si="21"/>
        <v>1.38</v>
      </c>
      <c r="M1192" s="94"/>
      <c r="N1192" s="97" t="s">
        <v>73</v>
      </c>
      <c r="O1192" s="97" t="s">
        <v>73</v>
      </c>
      <c r="P1192" s="97" t="s">
        <v>73</v>
      </c>
    </row>
    <row r="1193" spans="2:16" s="12" customFormat="1" ht="63.75" x14ac:dyDescent="0.25">
      <c r="B1193" s="95">
        <v>1188</v>
      </c>
      <c r="C1193" s="83" t="s">
        <v>1390</v>
      </c>
      <c r="D1193" s="83" t="s">
        <v>4942</v>
      </c>
      <c r="E1193" s="83" t="s">
        <v>1390</v>
      </c>
      <c r="F1193" s="83" t="s">
        <v>92</v>
      </c>
      <c r="G1193" s="85" t="s">
        <v>97</v>
      </c>
      <c r="H1193" s="89" t="s">
        <v>94</v>
      </c>
      <c r="I1193" s="86" t="s">
        <v>76</v>
      </c>
      <c r="J1193" s="158">
        <v>0.69</v>
      </c>
      <c r="K1193" s="96">
        <v>0</v>
      </c>
      <c r="L1193" s="48">
        <f t="shared" si="21"/>
        <v>0.69</v>
      </c>
      <c r="M1193" s="94"/>
      <c r="N1193" s="97" t="s">
        <v>73</v>
      </c>
      <c r="O1193" s="97" t="s">
        <v>73</v>
      </c>
      <c r="P1193" s="97" t="s">
        <v>73</v>
      </c>
    </row>
    <row r="1194" spans="2:16" s="12" customFormat="1" ht="76.5" x14ac:dyDescent="0.25">
      <c r="B1194" s="95">
        <v>1189</v>
      </c>
      <c r="C1194" s="83" t="s">
        <v>1391</v>
      </c>
      <c r="D1194" s="83" t="s">
        <v>4942</v>
      </c>
      <c r="E1194" s="83" t="s">
        <v>1391</v>
      </c>
      <c r="F1194" s="83" t="s">
        <v>92</v>
      </c>
      <c r="G1194" s="85" t="s">
        <v>97</v>
      </c>
      <c r="H1194" s="89" t="s">
        <v>94</v>
      </c>
      <c r="I1194" s="86" t="s">
        <v>76</v>
      </c>
      <c r="J1194" s="158">
        <v>0.74780000000000002</v>
      </c>
      <c r="K1194" s="96">
        <v>0</v>
      </c>
      <c r="L1194" s="48">
        <f t="shared" si="21"/>
        <v>0.74780000000000002</v>
      </c>
      <c r="M1194" s="94"/>
      <c r="N1194" s="97" t="s">
        <v>73</v>
      </c>
      <c r="O1194" s="97" t="s">
        <v>73</v>
      </c>
      <c r="P1194" s="97" t="s">
        <v>73</v>
      </c>
    </row>
    <row r="1195" spans="2:16" s="12" customFormat="1" ht="76.5" x14ac:dyDescent="0.25">
      <c r="B1195" s="95">
        <v>1190</v>
      </c>
      <c r="C1195" s="83" t="s">
        <v>1392</v>
      </c>
      <c r="D1195" s="83" t="s">
        <v>4942</v>
      </c>
      <c r="E1195" s="83" t="s">
        <v>1392</v>
      </c>
      <c r="F1195" s="83" t="s">
        <v>92</v>
      </c>
      <c r="G1195" s="85" t="s">
        <v>97</v>
      </c>
      <c r="H1195" s="89" t="s">
        <v>94</v>
      </c>
      <c r="I1195" s="86" t="s">
        <v>76</v>
      </c>
      <c r="J1195" s="158">
        <v>0.74780000000000002</v>
      </c>
      <c r="K1195" s="96">
        <v>0</v>
      </c>
      <c r="L1195" s="48">
        <f t="shared" si="21"/>
        <v>0.74780000000000002</v>
      </c>
      <c r="M1195" s="94"/>
      <c r="N1195" s="97" t="s">
        <v>73</v>
      </c>
      <c r="O1195" s="97" t="s">
        <v>73</v>
      </c>
      <c r="P1195" s="97" t="s">
        <v>73</v>
      </c>
    </row>
    <row r="1196" spans="2:16" s="12" customFormat="1" ht="76.5" x14ac:dyDescent="0.25">
      <c r="B1196" s="95">
        <v>1191</v>
      </c>
      <c r="C1196" s="83" t="s">
        <v>1393</v>
      </c>
      <c r="D1196" s="83" t="s">
        <v>4942</v>
      </c>
      <c r="E1196" s="83" t="s">
        <v>1393</v>
      </c>
      <c r="F1196" s="83" t="s">
        <v>92</v>
      </c>
      <c r="G1196" s="85" t="s">
        <v>97</v>
      </c>
      <c r="H1196" s="89" t="s">
        <v>94</v>
      </c>
      <c r="I1196" s="86" t="s">
        <v>76</v>
      </c>
      <c r="J1196" s="158">
        <v>0.74780000000000002</v>
      </c>
      <c r="K1196" s="96">
        <v>0</v>
      </c>
      <c r="L1196" s="48">
        <f t="shared" si="21"/>
        <v>0.74780000000000002</v>
      </c>
      <c r="M1196" s="94"/>
      <c r="N1196" s="97" t="s">
        <v>73</v>
      </c>
      <c r="O1196" s="97" t="s">
        <v>73</v>
      </c>
      <c r="P1196" s="97" t="s">
        <v>73</v>
      </c>
    </row>
    <row r="1197" spans="2:16" s="12" customFormat="1" ht="63.75" x14ac:dyDescent="0.25">
      <c r="B1197" s="95">
        <v>1192</v>
      </c>
      <c r="C1197" s="83" t="s">
        <v>1394</v>
      </c>
      <c r="D1197" s="83" t="s">
        <v>4942</v>
      </c>
      <c r="E1197" s="83" t="s">
        <v>1394</v>
      </c>
      <c r="F1197" s="83" t="s">
        <v>92</v>
      </c>
      <c r="G1197" s="85" t="s">
        <v>97</v>
      </c>
      <c r="H1197" s="89" t="s">
        <v>94</v>
      </c>
      <c r="I1197" s="86" t="s">
        <v>76</v>
      </c>
      <c r="J1197" s="158">
        <v>5.9299999999999999E-2</v>
      </c>
      <c r="K1197" s="96">
        <v>0</v>
      </c>
      <c r="L1197" s="48">
        <f t="shared" si="21"/>
        <v>5.9299999999999999E-2</v>
      </c>
      <c r="M1197" s="94"/>
      <c r="N1197" s="97" t="s">
        <v>73</v>
      </c>
      <c r="O1197" s="97" t="s">
        <v>73</v>
      </c>
      <c r="P1197" s="97" t="s">
        <v>73</v>
      </c>
    </row>
    <row r="1198" spans="2:16" s="12" customFormat="1" ht="76.5" x14ac:dyDescent="0.25">
      <c r="B1198" s="95">
        <v>1193</v>
      </c>
      <c r="C1198" s="83" t="s">
        <v>1395</v>
      </c>
      <c r="D1198" s="83" t="s">
        <v>4942</v>
      </c>
      <c r="E1198" s="83" t="s">
        <v>1395</v>
      </c>
      <c r="F1198" s="83" t="s">
        <v>92</v>
      </c>
      <c r="G1198" s="85" t="s">
        <v>97</v>
      </c>
      <c r="H1198" s="89" t="s">
        <v>94</v>
      </c>
      <c r="I1198" s="86" t="s">
        <v>76</v>
      </c>
      <c r="J1198" s="158">
        <v>5.9299999999999999E-2</v>
      </c>
      <c r="K1198" s="96">
        <v>0</v>
      </c>
      <c r="L1198" s="48">
        <f t="shared" si="21"/>
        <v>5.9299999999999999E-2</v>
      </c>
      <c r="M1198" s="94"/>
      <c r="N1198" s="97" t="s">
        <v>73</v>
      </c>
      <c r="O1198" s="97" t="s">
        <v>73</v>
      </c>
      <c r="P1198" s="97" t="s">
        <v>73</v>
      </c>
    </row>
    <row r="1199" spans="2:16" s="12" customFormat="1" ht="76.5" x14ac:dyDescent="0.25">
      <c r="B1199" s="95">
        <v>1194</v>
      </c>
      <c r="C1199" s="83" t="s">
        <v>1396</v>
      </c>
      <c r="D1199" s="83" t="s">
        <v>4942</v>
      </c>
      <c r="E1199" s="83" t="s">
        <v>1396</v>
      </c>
      <c r="F1199" s="83" t="s">
        <v>92</v>
      </c>
      <c r="G1199" s="85" t="s">
        <v>97</v>
      </c>
      <c r="H1199" s="89" t="s">
        <v>94</v>
      </c>
      <c r="I1199" s="86" t="s">
        <v>76</v>
      </c>
      <c r="J1199" s="158">
        <v>5.9299999999999999E-2</v>
      </c>
      <c r="K1199" s="96">
        <v>0</v>
      </c>
      <c r="L1199" s="48">
        <f t="shared" si="21"/>
        <v>5.9299999999999999E-2</v>
      </c>
      <c r="M1199" s="94"/>
      <c r="N1199" s="97" t="s">
        <v>73</v>
      </c>
      <c r="O1199" s="97" t="s">
        <v>73</v>
      </c>
      <c r="P1199" s="97" t="s">
        <v>73</v>
      </c>
    </row>
    <row r="1200" spans="2:16" s="12" customFormat="1" ht="76.5" x14ac:dyDescent="0.25">
      <c r="B1200" s="95">
        <v>1195</v>
      </c>
      <c r="C1200" s="83" t="s">
        <v>1397</v>
      </c>
      <c r="D1200" s="83" t="s">
        <v>4942</v>
      </c>
      <c r="E1200" s="83" t="s">
        <v>1397</v>
      </c>
      <c r="F1200" s="83" t="s">
        <v>92</v>
      </c>
      <c r="G1200" s="85" t="s">
        <v>97</v>
      </c>
      <c r="H1200" s="89" t="s">
        <v>94</v>
      </c>
      <c r="I1200" s="86" t="s">
        <v>76</v>
      </c>
      <c r="J1200" s="158">
        <v>5.9299999999999999E-2</v>
      </c>
      <c r="K1200" s="96">
        <v>0</v>
      </c>
      <c r="L1200" s="48">
        <f t="shared" si="21"/>
        <v>5.9299999999999999E-2</v>
      </c>
      <c r="M1200" s="94"/>
      <c r="N1200" s="97" t="s">
        <v>73</v>
      </c>
      <c r="O1200" s="97" t="s">
        <v>73</v>
      </c>
      <c r="P1200" s="97" t="s">
        <v>73</v>
      </c>
    </row>
    <row r="1201" spans="2:16" s="12" customFormat="1" ht="76.5" x14ac:dyDescent="0.25">
      <c r="B1201" s="95">
        <v>1196</v>
      </c>
      <c r="C1201" s="83" t="s">
        <v>1398</v>
      </c>
      <c r="D1201" s="83" t="s">
        <v>4942</v>
      </c>
      <c r="E1201" s="83" t="s">
        <v>1398</v>
      </c>
      <c r="F1201" s="83" t="s">
        <v>92</v>
      </c>
      <c r="G1201" s="85" t="s">
        <v>97</v>
      </c>
      <c r="H1201" s="89" t="s">
        <v>94</v>
      </c>
      <c r="I1201" s="86" t="s">
        <v>76</v>
      </c>
      <c r="J1201" s="158">
        <v>5.9299999999999999E-2</v>
      </c>
      <c r="K1201" s="96">
        <v>0</v>
      </c>
      <c r="L1201" s="48">
        <f t="shared" si="21"/>
        <v>5.9299999999999999E-2</v>
      </c>
      <c r="M1201" s="94"/>
      <c r="N1201" s="97" t="s">
        <v>73</v>
      </c>
      <c r="O1201" s="97" t="s">
        <v>73</v>
      </c>
      <c r="P1201" s="97" t="s">
        <v>73</v>
      </c>
    </row>
    <row r="1202" spans="2:16" s="12" customFormat="1" ht="76.5" x14ac:dyDescent="0.25">
      <c r="B1202" s="95">
        <v>1197</v>
      </c>
      <c r="C1202" s="83" t="s">
        <v>1399</v>
      </c>
      <c r="D1202" s="83" t="s">
        <v>4942</v>
      </c>
      <c r="E1202" s="83" t="s">
        <v>1399</v>
      </c>
      <c r="F1202" s="83" t="s">
        <v>92</v>
      </c>
      <c r="G1202" s="85" t="s">
        <v>97</v>
      </c>
      <c r="H1202" s="89" t="s">
        <v>94</v>
      </c>
      <c r="I1202" s="86" t="s">
        <v>76</v>
      </c>
      <c r="J1202" s="158">
        <v>0.62</v>
      </c>
      <c r="K1202" s="96">
        <v>0</v>
      </c>
      <c r="L1202" s="48">
        <f t="shared" si="21"/>
        <v>0.62</v>
      </c>
      <c r="M1202" s="94"/>
      <c r="N1202" s="97" t="s">
        <v>73</v>
      </c>
      <c r="O1202" s="97" t="s">
        <v>73</v>
      </c>
      <c r="P1202" s="97" t="s">
        <v>73</v>
      </c>
    </row>
    <row r="1203" spans="2:16" s="12" customFormat="1" ht="76.5" x14ac:dyDescent="0.25">
      <c r="B1203" s="95">
        <v>1198</v>
      </c>
      <c r="C1203" s="83" t="s">
        <v>1400</v>
      </c>
      <c r="D1203" s="83" t="s">
        <v>4942</v>
      </c>
      <c r="E1203" s="83" t="s">
        <v>1400</v>
      </c>
      <c r="F1203" s="83" t="s">
        <v>92</v>
      </c>
      <c r="G1203" s="85" t="s">
        <v>97</v>
      </c>
      <c r="H1203" s="89" t="s">
        <v>94</v>
      </c>
      <c r="I1203" s="86" t="s">
        <v>76</v>
      </c>
      <c r="J1203" s="158">
        <v>0.70840000000000003</v>
      </c>
      <c r="K1203" s="96">
        <v>0</v>
      </c>
      <c r="L1203" s="48">
        <f t="shared" si="21"/>
        <v>0.70840000000000003</v>
      </c>
      <c r="M1203" s="94"/>
      <c r="N1203" s="97" t="s">
        <v>73</v>
      </c>
      <c r="O1203" s="97" t="s">
        <v>73</v>
      </c>
      <c r="P1203" s="97" t="s">
        <v>73</v>
      </c>
    </row>
    <row r="1204" spans="2:16" s="12" customFormat="1" ht="76.5" x14ac:dyDescent="0.25">
      <c r="B1204" s="95">
        <v>1199</v>
      </c>
      <c r="C1204" s="83" t="s">
        <v>1401</v>
      </c>
      <c r="D1204" s="83" t="s">
        <v>4942</v>
      </c>
      <c r="E1204" s="83" t="s">
        <v>1401</v>
      </c>
      <c r="F1204" s="83" t="s">
        <v>92</v>
      </c>
      <c r="G1204" s="85" t="s">
        <v>97</v>
      </c>
      <c r="H1204" s="89" t="s">
        <v>94</v>
      </c>
      <c r="I1204" s="86" t="s">
        <v>76</v>
      </c>
      <c r="J1204" s="158">
        <v>0.31</v>
      </c>
      <c r="K1204" s="96">
        <v>0</v>
      </c>
      <c r="L1204" s="48">
        <f t="shared" si="21"/>
        <v>0.31</v>
      </c>
      <c r="M1204" s="94"/>
      <c r="N1204" s="97" t="s">
        <v>73</v>
      </c>
      <c r="O1204" s="97" t="s">
        <v>73</v>
      </c>
      <c r="P1204" s="97" t="s">
        <v>73</v>
      </c>
    </row>
    <row r="1205" spans="2:16" s="12" customFormat="1" ht="76.5" x14ac:dyDescent="0.25">
      <c r="B1205" s="95">
        <v>1200</v>
      </c>
      <c r="C1205" s="83" t="s">
        <v>1402</v>
      </c>
      <c r="D1205" s="83" t="s">
        <v>4942</v>
      </c>
      <c r="E1205" s="83" t="s">
        <v>1402</v>
      </c>
      <c r="F1205" s="83" t="s">
        <v>92</v>
      </c>
      <c r="G1205" s="85" t="s">
        <v>97</v>
      </c>
      <c r="H1205" s="89" t="s">
        <v>94</v>
      </c>
      <c r="I1205" s="86" t="s">
        <v>76</v>
      </c>
      <c r="J1205" s="158">
        <v>0.40939999999999999</v>
      </c>
      <c r="K1205" s="96">
        <v>0</v>
      </c>
      <c r="L1205" s="48">
        <f t="shared" si="21"/>
        <v>0.40939999999999999</v>
      </c>
      <c r="M1205" s="94"/>
      <c r="N1205" s="97" t="s">
        <v>73</v>
      </c>
      <c r="O1205" s="97" t="s">
        <v>73</v>
      </c>
      <c r="P1205" s="97" t="s">
        <v>73</v>
      </c>
    </row>
    <row r="1206" spans="2:16" s="12" customFormat="1" ht="76.5" x14ac:dyDescent="0.25">
      <c r="B1206" s="95">
        <v>1201</v>
      </c>
      <c r="C1206" s="83" t="s">
        <v>1403</v>
      </c>
      <c r="D1206" s="83" t="s">
        <v>4942</v>
      </c>
      <c r="E1206" s="83" t="s">
        <v>1403</v>
      </c>
      <c r="F1206" s="83" t="s">
        <v>92</v>
      </c>
      <c r="G1206" s="85" t="s">
        <v>97</v>
      </c>
      <c r="H1206" s="89" t="s">
        <v>94</v>
      </c>
      <c r="I1206" s="86" t="s">
        <v>76</v>
      </c>
      <c r="J1206" s="158">
        <v>0.40939999999999999</v>
      </c>
      <c r="K1206" s="96">
        <v>0</v>
      </c>
      <c r="L1206" s="48">
        <f t="shared" si="21"/>
        <v>0.40939999999999999</v>
      </c>
      <c r="M1206" s="94"/>
      <c r="N1206" s="97" t="s">
        <v>73</v>
      </c>
      <c r="O1206" s="97" t="s">
        <v>73</v>
      </c>
      <c r="P1206" s="97" t="s">
        <v>73</v>
      </c>
    </row>
    <row r="1207" spans="2:16" s="12" customFormat="1" ht="76.5" x14ac:dyDescent="0.25">
      <c r="B1207" s="95">
        <v>1202</v>
      </c>
      <c r="C1207" s="83" t="s">
        <v>1404</v>
      </c>
      <c r="D1207" s="83" t="s">
        <v>4942</v>
      </c>
      <c r="E1207" s="83" t="s">
        <v>1404</v>
      </c>
      <c r="F1207" s="83" t="s">
        <v>92</v>
      </c>
      <c r="G1207" s="85" t="s">
        <v>97</v>
      </c>
      <c r="H1207" s="89" t="s">
        <v>94</v>
      </c>
      <c r="I1207" s="86" t="s">
        <v>76</v>
      </c>
      <c r="J1207" s="158">
        <v>0.40939999999999999</v>
      </c>
      <c r="K1207" s="96">
        <v>0</v>
      </c>
      <c r="L1207" s="48">
        <f t="shared" si="21"/>
        <v>0.40939999999999999</v>
      </c>
      <c r="M1207" s="94"/>
      <c r="N1207" s="97" t="s">
        <v>73</v>
      </c>
      <c r="O1207" s="97" t="s">
        <v>73</v>
      </c>
      <c r="P1207" s="97" t="s">
        <v>73</v>
      </c>
    </row>
    <row r="1208" spans="2:16" s="12" customFormat="1" ht="76.5" x14ac:dyDescent="0.25">
      <c r="B1208" s="95">
        <v>1203</v>
      </c>
      <c r="C1208" s="83" t="s">
        <v>1405</v>
      </c>
      <c r="D1208" s="83" t="s">
        <v>4942</v>
      </c>
      <c r="E1208" s="83" t="s">
        <v>1405</v>
      </c>
      <c r="F1208" s="83" t="s">
        <v>92</v>
      </c>
      <c r="G1208" s="85" t="s">
        <v>97</v>
      </c>
      <c r="H1208" s="89" t="s">
        <v>94</v>
      </c>
      <c r="I1208" s="86" t="s">
        <v>76</v>
      </c>
      <c r="J1208" s="158">
        <v>1.1299999999999999</v>
      </c>
      <c r="K1208" s="96">
        <v>0</v>
      </c>
      <c r="L1208" s="48">
        <f t="shared" si="21"/>
        <v>1.1299999999999999</v>
      </c>
      <c r="M1208" s="94"/>
      <c r="N1208" s="97" t="s">
        <v>73</v>
      </c>
      <c r="O1208" s="97" t="s">
        <v>73</v>
      </c>
      <c r="P1208" s="97" t="s">
        <v>73</v>
      </c>
    </row>
    <row r="1209" spans="2:16" s="12" customFormat="1" ht="76.5" x14ac:dyDescent="0.25">
      <c r="B1209" s="95">
        <v>1204</v>
      </c>
      <c r="C1209" s="83" t="s">
        <v>1406</v>
      </c>
      <c r="D1209" s="83" t="s">
        <v>4942</v>
      </c>
      <c r="E1209" s="83" t="s">
        <v>1406</v>
      </c>
      <c r="F1209" s="83" t="s">
        <v>92</v>
      </c>
      <c r="G1209" s="85" t="s">
        <v>97</v>
      </c>
      <c r="H1209" s="89" t="s">
        <v>94</v>
      </c>
      <c r="I1209" s="86" t="s">
        <v>76</v>
      </c>
      <c r="J1209" s="158">
        <v>1.1299999999999999</v>
      </c>
      <c r="K1209" s="96">
        <v>0</v>
      </c>
      <c r="L1209" s="48">
        <f t="shared" si="21"/>
        <v>1.1299999999999999</v>
      </c>
      <c r="M1209" s="94"/>
      <c r="N1209" s="97" t="s">
        <v>73</v>
      </c>
      <c r="O1209" s="97" t="s">
        <v>73</v>
      </c>
      <c r="P1209" s="97" t="s">
        <v>73</v>
      </c>
    </row>
    <row r="1210" spans="2:16" s="12" customFormat="1" ht="63.75" x14ac:dyDescent="0.25">
      <c r="B1210" s="95">
        <v>1205</v>
      </c>
      <c r="C1210" s="83" t="s">
        <v>1407</v>
      </c>
      <c r="D1210" s="83" t="s">
        <v>4942</v>
      </c>
      <c r="E1210" s="83" t="s">
        <v>1407</v>
      </c>
      <c r="F1210" s="83" t="s">
        <v>92</v>
      </c>
      <c r="G1210" s="85" t="s">
        <v>97</v>
      </c>
      <c r="H1210" s="89" t="s">
        <v>94</v>
      </c>
      <c r="I1210" s="86" t="s">
        <v>76</v>
      </c>
      <c r="J1210" s="158">
        <v>1.85</v>
      </c>
      <c r="K1210" s="96">
        <v>0</v>
      </c>
      <c r="L1210" s="48">
        <f t="shared" si="21"/>
        <v>1.85</v>
      </c>
      <c r="M1210" s="94"/>
      <c r="N1210" s="97" t="s">
        <v>73</v>
      </c>
      <c r="O1210" s="97" t="s">
        <v>73</v>
      </c>
      <c r="P1210" s="97" t="s">
        <v>73</v>
      </c>
    </row>
    <row r="1211" spans="2:16" s="12" customFormat="1" ht="76.5" x14ac:dyDescent="0.25">
      <c r="B1211" s="95">
        <v>1206</v>
      </c>
      <c r="C1211" s="83" t="s">
        <v>1408</v>
      </c>
      <c r="D1211" s="83" t="s">
        <v>4942</v>
      </c>
      <c r="E1211" s="83" t="s">
        <v>1408</v>
      </c>
      <c r="F1211" s="83" t="s">
        <v>92</v>
      </c>
      <c r="G1211" s="85" t="s">
        <v>97</v>
      </c>
      <c r="H1211" s="89" t="s">
        <v>94</v>
      </c>
      <c r="I1211" s="86" t="s">
        <v>76</v>
      </c>
      <c r="J1211" s="158">
        <v>1.9671000000000001</v>
      </c>
      <c r="K1211" s="96">
        <v>0</v>
      </c>
      <c r="L1211" s="48">
        <f t="shared" si="21"/>
        <v>1.9671000000000001</v>
      </c>
      <c r="M1211" s="94"/>
      <c r="N1211" s="97" t="s">
        <v>73</v>
      </c>
      <c r="O1211" s="97" t="s">
        <v>73</v>
      </c>
      <c r="P1211" s="97" t="s">
        <v>73</v>
      </c>
    </row>
    <row r="1212" spans="2:16" s="12" customFormat="1" ht="76.5" x14ac:dyDescent="0.25">
      <c r="B1212" s="95">
        <v>1207</v>
      </c>
      <c r="C1212" s="83" t="s">
        <v>1409</v>
      </c>
      <c r="D1212" s="83" t="s">
        <v>4942</v>
      </c>
      <c r="E1212" s="83" t="s">
        <v>1409</v>
      </c>
      <c r="F1212" s="83" t="s">
        <v>92</v>
      </c>
      <c r="G1212" s="85" t="s">
        <v>97</v>
      </c>
      <c r="H1212" s="89" t="s">
        <v>94</v>
      </c>
      <c r="I1212" s="86" t="s">
        <v>76</v>
      </c>
      <c r="J1212" s="158">
        <v>1.9671000000000001</v>
      </c>
      <c r="K1212" s="96">
        <v>0</v>
      </c>
      <c r="L1212" s="48">
        <f t="shared" si="21"/>
        <v>1.9671000000000001</v>
      </c>
      <c r="M1212" s="94"/>
      <c r="N1212" s="97" t="s">
        <v>73</v>
      </c>
      <c r="O1212" s="97" t="s">
        <v>73</v>
      </c>
      <c r="P1212" s="97" t="s">
        <v>73</v>
      </c>
    </row>
    <row r="1213" spans="2:16" s="12" customFormat="1" ht="76.5" x14ac:dyDescent="0.25">
      <c r="B1213" s="95">
        <v>1208</v>
      </c>
      <c r="C1213" s="83" t="s">
        <v>1410</v>
      </c>
      <c r="D1213" s="83" t="s">
        <v>4942</v>
      </c>
      <c r="E1213" s="83" t="s">
        <v>1410</v>
      </c>
      <c r="F1213" s="83" t="s">
        <v>92</v>
      </c>
      <c r="G1213" s="85" t="s">
        <v>97</v>
      </c>
      <c r="H1213" s="89" t="s">
        <v>94</v>
      </c>
      <c r="I1213" s="86" t="s">
        <v>76</v>
      </c>
      <c r="J1213" s="158">
        <v>1.9671000000000001</v>
      </c>
      <c r="K1213" s="96">
        <v>0</v>
      </c>
      <c r="L1213" s="48">
        <f t="shared" si="21"/>
        <v>1.9671000000000001</v>
      </c>
      <c r="M1213" s="94"/>
      <c r="N1213" s="97" t="s">
        <v>73</v>
      </c>
      <c r="O1213" s="97" t="s">
        <v>73</v>
      </c>
      <c r="P1213" s="97" t="s">
        <v>73</v>
      </c>
    </row>
    <row r="1214" spans="2:16" s="12" customFormat="1" ht="63.75" x14ac:dyDescent="0.25">
      <c r="B1214" s="95">
        <v>1209</v>
      </c>
      <c r="C1214" s="83" t="s">
        <v>1411</v>
      </c>
      <c r="D1214" s="83" t="s">
        <v>4942</v>
      </c>
      <c r="E1214" s="83" t="s">
        <v>1411</v>
      </c>
      <c r="F1214" s="83" t="s">
        <v>92</v>
      </c>
      <c r="G1214" s="85" t="s">
        <v>97</v>
      </c>
      <c r="H1214" s="89" t="s">
        <v>94</v>
      </c>
      <c r="I1214" s="86" t="s">
        <v>76</v>
      </c>
      <c r="J1214" s="158">
        <v>0.25</v>
      </c>
      <c r="K1214" s="96">
        <v>0</v>
      </c>
      <c r="L1214" s="48">
        <f t="shared" si="21"/>
        <v>0.25</v>
      </c>
      <c r="M1214" s="94"/>
      <c r="N1214" s="97" t="s">
        <v>73</v>
      </c>
      <c r="O1214" s="97" t="s">
        <v>73</v>
      </c>
      <c r="P1214" s="97" t="s">
        <v>73</v>
      </c>
    </row>
    <row r="1215" spans="2:16" s="12" customFormat="1" ht="76.5" x14ac:dyDescent="0.25">
      <c r="B1215" s="95">
        <v>1210</v>
      </c>
      <c r="C1215" s="83" t="s">
        <v>1412</v>
      </c>
      <c r="D1215" s="83" t="s">
        <v>4942</v>
      </c>
      <c r="E1215" s="83" t="s">
        <v>1412</v>
      </c>
      <c r="F1215" s="83" t="s">
        <v>92</v>
      </c>
      <c r="G1215" s="85" t="s">
        <v>97</v>
      </c>
      <c r="H1215" s="89" t="s">
        <v>94</v>
      </c>
      <c r="I1215" s="86" t="s">
        <v>76</v>
      </c>
      <c r="J1215" s="158">
        <v>0.25</v>
      </c>
      <c r="K1215" s="96">
        <v>0</v>
      </c>
      <c r="L1215" s="48">
        <f t="shared" si="21"/>
        <v>0.25</v>
      </c>
      <c r="M1215" s="94"/>
      <c r="N1215" s="97" t="s">
        <v>73</v>
      </c>
      <c r="O1215" s="97" t="s">
        <v>73</v>
      </c>
      <c r="P1215" s="97" t="s">
        <v>73</v>
      </c>
    </row>
    <row r="1216" spans="2:16" s="12" customFormat="1" ht="76.5" x14ac:dyDescent="0.25">
      <c r="B1216" s="95">
        <v>1211</v>
      </c>
      <c r="C1216" s="83" t="s">
        <v>1413</v>
      </c>
      <c r="D1216" s="83" t="s">
        <v>4942</v>
      </c>
      <c r="E1216" s="83" t="s">
        <v>1413</v>
      </c>
      <c r="F1216" s="83" t="s">
        <v>92</v>
      </c>
      <c r="G1216" s="85" t="s">
        <v>97</v>
      </c>
      <c r="H1216" s="89" t="s">
        <v>94</v>
      </c>
      <c r="I1216" s="86" t="s">
        <v>76</v>
      </c>
      <c r="J1216" s="158">
        <v>0.38379999999999997</v>
      </c>
      <c r="K1216" s="96">
        <v>0</v>
      </c>
      <c r="L1216" s="48">
        <f t="shared" si="21"/>
        <v>0.38379999999999997</v>
      </c>
      <c r="M1216" s="94"/>
      <c r="N1216" s="97" t="s">
        <v>73</v>
      </c>
      <c r="O1216" s="97" t="s">
        <v>73</v>
      </c>
      <c r="P1216" s="97" t="s">
        <v>73</v>
      </c>
    </row>
    <row r="1217" spans="2:16" s="12" customFormat="1" ht="63.75" x14ac:dyDescent="0.25">
      <c r="B1217" s="95">
        <v>1212</v>
      </c>
      <c r="C1217" s="83" t="s">
        <v>1414</v>
      </c>
      <c r="D1217" s="83" t="s">
        <v>4942</v>
      </c>
      <c r="E1217" s="83" t="s">
        <v>1414</v>
      </c>
      <c r="F1217" s="83" t="s">
        <v>92</v>
      </c>
      <c r="G1217" s="85" t="s">
        <v>97</v>
      </c>
      <c r="H1217" s="89" t="s">
        <v>94</v>
      </c>
      <c r="I1217" s="86" t="s">
        <v>76</v>
      </c>
      <c r="J1217" s="158">
        <v>0.25</v>
      </c>
      <c r="K1217" s="96">
        <v>0</v>
      </c>
      <c r="L1217" s="48">
        <f t="shared" si="21"/>
        <v>0.25</v>
      </c>
      <c r="M1217" s="94"/>
      <c r="N1217" s="97" t="s">
        <v>73</v>
      </c>
      <c r="O1217" s="97" t="s">
        <v>73</v>
      </c>
      <c r="P1217" s="97" t="s">
        <v>73</v>
      </c>
    </row>
    <row r="1218" spans="2:16" s="12" customFormat="1" ht="76.5" x14ac:dyDescent="0.25">
      <c r="B1218" s="95">
        <v>1213</v>
      </c>
      <c r="C1218" s="83" t="s">
        <v>1415</v>
      </c>
      <c r="D1218" s="83" t="s">
        <v>4942</v>
      </c>
      <c r="E1218" s="83" t="s">
        <v>1415</v>
      </c>
      <c r="F1218" s="83" t="s">
        <v>92</v>
      </c>
      <c r="G1218" s="85" t="s">
        <v>97</v>
      </c>
      <c r="H1218" s="89" t="s">
        <v>94</v>
      </c>
      <c r="I1218" s="86" t="s">
        <v>76</v>
      </c>
      <c r="J1218" s="158">
        <v>0.25</v>
      </c>
      <c r="K1218" s="96">
        <v>0</v>
      </c>
      <c r="L1218" s="48">
        <f t="shared" si="21"/>
        <v>0.25</v>
      </c>
      <c r="M1218" s="94"/>
      <c r="N1218" s="97" t="s">
        <v>73</v>
      </c>
      <c r="O1218" s="97" t="s">
        <v>73</v>
      </c>
      <c r="P1218" s="97" t="s">
        <v>73</v>
      </c>
    </row>
    <row r="1219" spans="2:16" s="12" customFormat="1" ht="76.5" x14ac:dyDescent="0.25">
      <c r="B1219" s="95">
        <v>1214</v>
      </c>
      <c r="C1219" s="83" t="s">
        <v>1416</v>
      </c>
      <c r="D1219" s="83" t="s">
        <v>4942</v>
      </c>
      <c r="E1219" s="83" t="s">
        <v>1416</v>
      </c>
      <c r="F1219" s="83" t="s">
        <v>92</v>
      </c>
      <c r="G1219" s="85" t="s">
        <v>97</v>
      </c>
      <c r="H1219" s="89" t="s">
        <v>94</v>
      </c>
      <c r="I1219" s="86" t="s">
        <v>76</v>
      </c>
      <c r="J1219" s="158">
        <v>0.25</v>
      </c>
      <c r="K1219" s="96">
        <v>0</v>
      </c>
      <c r="L1219" s="48">
        <f t="shared" si="21"/>
        <v>0.25</v>
      </c>
      <c r="M1219" s="94"/>
      <c r="N1219" s="97" t="s">
        <v>73</v>
      </c>
      <c r="O1219" s="97" t="s">
        <v>73</v>
      </c>
      <c r="P1219" s="97" t="s">
        <v>73</v>
      </c>
    </row>
    <row r="1220" spans="2:16" s="12" customFormat="1" ht="76.5" x14ac:dyDescent="0.25">
      <c r="B1220" s="95">
        <v>1215</v>
      </c>
      <c r="C1220" s="83" t="s">
        <v>1417</v>
      </c>
      <c r="D1220" s="83" t="s">
        <v>4942</v>
      </c>
      <c r="E1220" s="83" t="s">
        <v>1417</v>
      </c>
      <c r="F1220" s="83" t="s">
        <v>92</v>
      </c>
      <c r="G1220" s="85" t="s">
        <v>97</v>
      </c>
      <c r="H1220" s="89" t="s">
        <v>94</v>
      </c>
      <c r="I1220" s="86" t="s">
        <v>76</v>
      </c>
      <c r="J1220" s="158">
        <v>0.25</v>
      </c>
      <c r="K1220" s="96">
        <v>0</v>
      </c>
      <c r="L1220" s="48">
        <f t="shared" si="21"/>
        <v>0.25</v>
      </c>
      <c r="M1220" s="94"/>
      <c r="N1220" s="97" t="s">
        <v>73</v>
      </c>
      <c r="O1220" s="97" t="s">
        <v>73</v>
      </c>
      <c r="P1220" s="97" t="s">
        <v>73</v>
      </c>
    </row>
    <row r="1221" spans="2:16" s="12" customFormat="1" ht="63.75" x14ac:dyDescent="0.25">
      <c r="B1221" s="95">
        <v>1216</v>
      </c>
      <c r="C1221" s="83" t="s">
        <v>1418</v>
      </c>
      <c r="D1221" s="83" t="s">
        <v>4942</v>
      </c>
      <c r="E1221" s="83" t="s">
        <v>1418</v>
      </c>
      <c r="F1221" s="83" t="s">
        <v>92</v>
      </c>
      <c r="G1221" s="85" t="s">
        <v>97</v>
      </c>
      <c r="H1221" s="89" t="s">
        <v>94</v>
      </c>
      <c r="I1221" s="86" t="s">
        <v>76</v>
      </c>
      <c r="J1221" s="158">
        <v>0.21099999999999999</v>
      </c>
      <c r="K1221" s="96">
        <v>0</v>
      </c>
      <c r="L1221" s="48">
        <f t="shared" si="21"/>
        <v>0.21099999999999999</v>
      </c>
      <c r="M1221" s="94"/>
      <c r="N1221" s="97" t="s">
        <v>73</v>
      </c>
      <c r="O1221" s="97" t="s">
        <v>73</v>
      </c>
      <c r="P1221" s="97" t="s">
        <v>73</v>
      </c>
    </row>
    <row r="1222" spans="2:16" s="12" customFormat="1" ht="63.75" x14ac:dyDescent="0.25">
      <c r="B1222" s="95">
        <v>1217</v>
      </c>
      <c r="C1222" s="83" t="s">
        <v>1419</v>
      </c>
      <c r="D1222" s="83" t="s">
        <v>4942</v>
      </c>
      <c r="E1222" s="83" t="s">
        <v>1419</v>
      </c>
      <c r="F1222" s="83" t="s">
        <v>92</v>
      </c>
      <c r="G1222" s="85" t="s">
        <v>97</v>
      </c>
      <c r="H1222" s="89" t="s">
        <v>94</v>
      </c>
      <c r="I1222" s="86" t="s">
        <v>76</v>
      </c>
      <c r="J1222" s="158">
        <v>0.21099999999999999</v>
      </c>
      <c r="K1222" s="96">
        <v>0</v>
      </c>
      <c r="L1222" s="48">
        <f t="shared" si="21"/>
        <v>0.21099999999999999</v>
      </c>
      <c r="M1222" s="94"/>
      <c r="N1222" s="97" t="s">
        <v>73</v>
      </c>
      <c r="O1222" s="97" t="s">
        <v>73</v>
      </c>
      <c r="P1222" s="97" t="s">
        <v>73</v>
      </c>
    </row>
    <row r="1223" spans="2:16" s="12" customFormat="1" ht="76.5" x14ac:dyDescent="0.25">
      <c r="B1223" s="95">
        <v>1218</v>
      </c>
      <c r="C1223" s="83" t="s">
        <v>1420</v>
      </c>
      <c r="D1223" s="83" t="s">
        <v>4942</v>
      </c>
      <c r="E1223" s="83" t="s">
        <v>1420</v>
      </c>
      <c r="F1223" s="83" t="s">
        <v>92</v>
      </c>
      <c r="G1223" s="85" t="s">
        <v>97</v>
      </c>
      <c r="H1223" s="89" t="s">
        <v>94</v>
      </c>
      <c r="I1223" s="86" t="s">
        <v>76</v>
      </c>
      <c r="J1223" s="158">
        <v>0.36</v>
      </c>
      <c r="K1223" s="96">
        <v>0</v>
      </c>
      <c r="L1223" s="48">
        <f t="shared" si="21"/>
        <v>0.36</v>
      </c>
      <c r="M1223" s="94"/>
      <c r="N1223" s="97" t="s">
        <v>73</v>
      </c>
      <c r="O1223" s="97" t="s">
        <v>73</v>
      </c>
      <c r="P1223" s="97" t="s">
        <v>73</v>
      </c>
    </row>
    <row r="1224" spans="2:16" s="12" customFormat="1" ht="76.5" x14ac:dyDescent="0.25">
      <c r="B1224" s="95">
        <v>1219</v>
      </c>
      <c r="C1224" s="83" t="s">
        <v>1421</v>
      </c>
      <c r="D1224" s="83" t="s">
        <v>4942</v>
      </c>
      <c r="E1224" s="83" t="s">
        <v>1421</v>
      </c>
      <c r="F1224" s="83" t="s">
        <v>92</v>
      </c>
      <c r="G1224" s="85" t="s">
        <v>97</v>
      </c>
      <c r="H1224" s="89" t="s">
        <v>94</v>
      </c>
      <c r="I1224" s="86" t="s">
        <v>76</v>
      </c>
      <c r="J1224" s="158">
        <v>0.36</v>
      </c>
      <c r="K1224" s="96">
        <v>0</v>
      </c>
      <c r="L1224" s="48">
        <f t="shared" si="21"/>
        <v>0.36</v>
      </c>
      <c r="M1224" s="94"/>
      <c r="N1224" s="97" t="s">
        <v>73</v>
      </c>
      <c r="O1224" s="97" t="s">
        <v>73</v>
      </c>
      <c r="P1224" s="97" t="s">
        <v>73</v>
      </c>
    </row>
    <row r="1225" spans="2:16" s="12" customFormat="1" ht="76.5" x14ac:dyDescent="0.25">
      <c r="B1225" s="95">
        <v>1220</v>
      </c>
      <c r="C1225" s="83" t="s">
        <v>1422</v>
      </c>
      <c r="D1225" s="83" t="s">
        <v>4942</v>
      </c>
      <c r="E1225" s="83" t="s">
        <v>1422</v>
      </c>
      <c r="F1225" s="83" t="s">
        <v>92</v>
      </c>
      <c r="G1225" s="85" t="s">
        <v>97</v>
      </c>
      <c r="H1225" s="89" t="s">
        <v>94</v>
      </c>
      <c r="I1225" s="86" t="s">
        <v>76</v>
      </c>
      <c r="J1225" s="158">
        <v>0.36</v>
      </c>
      <c r="K1225" s="96">
        <v>0</v>
      </c>
      <c r="L1225" s="48">
        <f t="shared" si="21"/>
        <v>0.36</v>
      </c>
      <c r="M1225" s="94"/>
      <c r="N1225" s="97" t="s">
        <v>73</v>
      </c>
      <c r="O1225" s="97" t="s">
        <v>73</v>
      </c>
      <c r="P1225" s="97" t="s">
        <v>73</v>
      </c>
    </row>
    <row r="1226" spans="2:16" s="12" customFormat="1" ht="63.75" x14ac:dyDescent="0.25">
      <c r="B1226" s="95">
        <v>1221</v>
      </c>
      <c r="C1226" s="83" t="s">
        <v>1423</v>
      </c>
      <c r="D1226" s="83" t="s">
        <v>4942</v>
      </c>
      <c r="E1226" s="83" t="s">
        <v>1423</v>
      </c>
      <c r="F1226" s="83" t="s">
        <v>92</v>
      </c>
      <c r="G1226" s="85" t="s">
        <v>97</v>
      </c>
      <c r="H1226" s="89" t="s">
        <v>94</v>
      </c>
      <c r="I1226" s="86" t="s">
        <v>76</v>
      </c>
      <c r="J1226" s="158">
        <v>0.23499999999999999</v>
      </c>
      <c r="K1226" s="96">
        <v>0</v>
      </c>
      <c r="L1226" s="48">
        <f t="shared" si="21"/>
        <v>0.23499999999999999</v>
      </c>
      <c r="M1226" s="94"/>
      <c r="N1226" s="97" t="s">
        <v>73</v>
      </c>
      <c r="O1226" s="97" t="s">
        <v>73</v>
      </c>
      <c r="P1226" s="97" t="s">
        <v>73</v>
      </c>
    </row>
    <row r="1227" spans="2:16" s="12" customFormat="1" ht="76.5" x14ac:dyDescent="0.25">
      <c r="B1227" s="95">
        <v>1222</v>
      </c>
      <c r="C1227" s="83" t="s">
        <v>1424</v>
      </c>
      <c r="D1227" s="83" t="s">
        <v>4942</v>
      </c>
      <c r="E1227" s="83" t="s">
        <v>1424</v>
      </c>
      <c r="F1227" s="83" t="s">
        <v>92</v>
      </c>
      <c r="G1227" s="85" t="s">
        <v>97</v>
      </c>
      <c r="H1227" s="89" t="s">
        <v>94</v>
      </c>
      <c r="I1227" s="86" t="s">
        <v>76</v>
      </c>
      <c r="J1227" s="158">
        <v>0.23499999999999999</v>
      </c>
      <c r="K1227" s="96">
        <v>0</v>
      </c>
      <c r="L1227" s="48">
        <f t="shared" si="21"/>
        <v>0.23499999999999999</v>
      </c>
      <c r="M1227" s="94"/>
      <c r="N1227" s="97" t="s">
        <v>73</v>
      </c>
      <c r="O1227" s="97" t="s">
        <v>73</v>
      </c>
      <c r="P1227" s="97" t="s">
        <v>73</v>
      </c>
    </row>
    <row r="1228" spans="2:16" s="12" customFormat="1" ht="76.5" x14ac:dyDescent="0.25">
      <c r="B1228" s="95">
        <v>1223</v>
      </c>
      <c r="C1228" s="83" t="s">
        <v>1425</v>
      </c>
      <c r="D1228" s="83" t="s">
        <v>4942</v>
      </c>
      <c r="E1228" s="83" t="s">
        <v>1425</v>
      </c>
      <c r="F1228" s="83" t="s">
        <v>92</v>
      </c>
      <c r="G1228" s="85" t="s">
        <v>97</v>
      </c>
      <c r="H1228" s="89" t="s">
        <v>94</v>
      </c>
      <c r="I1228" s="86" t="s">
        <v>76</v>
      </c>
      <c r="J1228" s="158">
        <v>0.23499999999999999</v>
      </c>
      <c r="K1228" s="96">
        <v>0</v>
      </c>
      <c r="L1228" s="48">
        <f t="shared" si="21"/>
        <v>0.23499999999999999</v>
      </c>
      <c r="M1228" s="94"/>
      <c r="N1228" s="97" t="s">
        <v>73</v>
      </c>
      <c r="O1228" s="97" t="s">
        <v>73</v>
      </c>
      <c r="P1228" s="97" t="s">
        <v>73</v>
      </c>
    </row>
    <row r="1229" spans="2:16" s="12" customFormat="1" ht="76.5" x14ac:dyDescent="0.25">
      <c r="B1229" s="95">
        <v>1224</v>
      </c>
      <c r="C1229" s="83" t="s">
        <v>1426</v>
      </c>
      <c r="D1229" s="83" t="s">
        <v>4942</v>
      </c>
      <c r="E1229" s="83" t="s">
        <v>1426</v>
      </c>
      <c r="F1229" s="83" t="s">
        <v>92</v>
      </c>
      <c r="G1229" s="85" t="s">
        <v>97</v>
      </c>
      <c r="H1229" s="89" t="s">
        <v>94</v>
      </c>
      <c r="I1229" s="86" t="s">
        <v>76</v>
      </c>
      <c r="J1229" s="158">
        <v>0.23499999999999999</v>
      </c>
      <c r="K1229" s="96">
        <v>0</v>
      </c>
      <c r="L1229" s="48">
        <f t="shared" si="21"/>
        <v>0.23499999999999999</v>
      </c>
      <c r="M1229" s="94"/>
      <c r="N1229" s="97" t="s">
        <v>73</v>
      </c>
      <c r="O1229" s="97" t="s">
        <v>73</v>
      </c>
      <c r="P1229" s="97" t="s">
        <v>73</v>
      </c>
    </row>
    <row r="1230" spans="2:16" s="12" customFormat="1" ht="76.5" x14ac:dyDescent="0.25">
      <c r="B1230" s="95">
        <v>1225</v>
      </c>
      <c r="C1230" s="83" t="s">
        <v>1427</v>
      </c>
      <c r="D1230" s="83" t="s">
        <v>4942</v>
      </c>
      <c r="E1230" s="83" t="s">
        <v>1427</v>
      </c>
      <c r="F1230" s="83" t="s">
        <v>92</v>
      </c>
      <c r="G1230" s="85" t="s">
        <v>97</v>
      </c>
      <c r="H1230" s="89" t="s">
        <v>94</v>
      </c>
      <c r="I1230" s="86" t="s">
        <v>76</v>
      </c>
      <c r="J1230" s="158">
        <v>0.23499999999999999</v>
      </c>
      <c r="K1230" s="96">
        <v>0</v>
      </c>
      <c r="L1230" s="48">
        <f t="shared" si="21"/>
        <v>0.23499999999999999</v>
      </c>
      <c r="M1230" s="94"/>
      <c r="N1230" s="97" t="s">
        <v>73</v>
      </c>
      <c r="O1230" s="97" t="s">
        <v>73</v>
      </c>
      <c r="P1230" s="97" t="s">
        <v>73</v>
      </c>
    </row>
    <row r="1231" spans="2:16" s="12" customFormat="1" ht="76.5" x14ac:dyDescent="0.25">
      <c r="B1231" s="95">
        <v>1226</v>
      </c>
      <c r="C1231" s="83" t="s">
        <v>1428</v>
      </c>
      <c r="D1231" s="83" t="s">
        <v>4942</v>
      </c>
      <c r="E1231" s="83" t="s">
        <v>1428</v>
      </c>
      <c r="F1231" s="83" t="s">
        <v>92</v>
      </c>
      <c r="G1231" s="85" t="s">
        <v>97</v>
      </c>
      <c r="H1231" s="89" t="s">
        <v>94</v>
      </c>
      <c r="I1231" s="86" t="s">
        <v>76</v>
      </c>
      <c r="J1231" s="158">
        <v>0.23499999999999999</v>
      </c>
      <c r="K1231" s="96">
        <v>0</v>
      </c>
      <c r="L1231" s="48">
        <f t="shared" si="21"/>
        <v>0.23499999999999999</v>
      </c>
      <c r="M1231" s="94"/>
      <c r="N1231" s="97" t="s">
        <v>73</v>
      </c>
      <c r="O1231" s="97" t="s">
        <v>73</v>
      </c>
      <c r="P1231" s="97" t="s">
        <v>73</v>
      </c>
    </row>
    <row r="1232" spans="2:16" s="12" customFormat="1" ht="76.5" x14ac:dyDescent="0.25">
      <c r="B1232" s="95">
        <v>1227</v>
      </c>
      <c r="C1232" s="83" t="s">
        <v>1429</v>
      </c>
      <c r="D1232" s="83" t="s">
        <v>4942</v>
      </c>
      <c r="E1232" s="83" t="s">
        <v>1429</v>
      </c>
      <c r="F1232" s="83" t="s">
        <v>92</v>
      </c>
      <c r="G1232" s="85" t="s">
        <v>97</v>
      </c>
      <c r="H1232" s="89" t="s">
        <v>94</v>
      </c>
      <c r="I1232" s="86" t="s">
        <v>76</v>
      </c>
      <c r="J1232" s="158">
        <v>0.23499999999999999</v>
      </c>
      <c r="K1232" s="96">
        <v>0</v>
      </c>
      <c r="L1232" s="48">
        <f t="shared" si="21"/>
        <v>0.23499999999999999</v>
      </c>
      <c r="M1232" s="94"/>
      <c r="N1232" s="97" t="s">
        <v>73</v>
      </c>
      <c r="O1232" s="97" t="s">
        <v>73</v>
      </c>
      <c r="P1232" s="97" t="s">
        <v>73</v>
      </c>
    </row>
    <row r="1233" spans="2:16" s="12" customFormat="1" ht="76.5" x14ac:dyDescent="0.25">
      <c r="B1233" s="95">
        <v>1228</v>
      </c>
      <c r="C1233" s="83" t="s">
        <v>1430</v>
      </c>
      <c r="D1233" s="83" t="s">
        <v>4942</v>
      </c>
      <c r="E1233" s="83" t="s">
        <v>1430</v>
      </c>
      <c r="F1233" s="83" t="s">
        <v>92</v>
      </c>
      <c r="G1233" s="85" t="s">
        <v>97</v>
      </c>
      <c r="H1233" s="89" t="s">
        <v>94</v>
      </c>
      <c r="I1233" s="86" t="s">
        <v>76</v>
      </c>
      <c r="J1233" s="158">
        <v>0.23499999999999999</v>
      </c>
      <c r="K1233" s="96">
        <v>0</v>
      </c>
      <c r="L1233" s="48">
        <f t="shared" si="21"/>
        <v>0.23499999999999999</v>
      </c>
      <c r="M1233" s="94"/>
      <c r="N1233" s="97" t="s">
        <v>73</v>
      </c>
      <c r="O1233" s="97" t="s">
        <v>73</v>
      </c>
      <c r="P1233" s="97" t="s">
        <v>73</v>
      </c>
    </row>
    <row r="1234" spans="2:16" s="12" customFormat="1" ht="76.5" x14ac:dyDescent="0.25">
      <c r="B1234" s="95">
        <v>1229</v>
      </c>
      <c r="C1234" s="83" t="s">
        <v>1431</v>
      </c>
      <c r="D1234" s="83" t="s">
        <v>4942</v>
      </c>
      <c r="E1234" s="83" t="s">
        <v>1431</v>
      </c>
      <c r="F1234" s="83" t="s">
        <v>92</v>
      </c>
      <c r="G1234" s="85" t="s">
        <v>97</v>
      </c>
      <c r="H1234" s="89" t="s">
        <v>94</v>
      </c>
      <c r="I1234" s="86" t="s">
        <v>76</v>
      </c>
      <c r="J1234" s="158">
        <v>0.23499999999999999</v>
      </c>
      <c r="K1234" s="96">
        <v>0</v>
      </c>
      <c r="L1234" s="48">
        <f t="shared" si="21"/>
        <v>0.23499999999999999</v>
      </c>
      <c r="M1234" s="94"/>
      <c r="N1234" s="97" t="s">
        <v>73</v>
      </c>
      <c r="O1234" s="97" t="s">
        <v>73</v>
      </c>
      <c r="P1234" s="97" t="s">
        <v>73</v>
      </c>
    </row>
    <row r="1235" spans="2:16" s="12" customFormat="1" ht="76.5" x14ac:dyDescent="0.25">
      <c r="B1235" s="95">
        <v>1230</v>
      </c>
      <c r="C1235" s="83" t="s">
        <v>1432</v>
      </c>
      <c r="D1235" s="83" t="s">
        <v>4942</v>
      </c>
      <c r="E1235" s="83" t="s">
        <v>1432</v>
      </c>
      <c r="F1235" s="83" t="s">
        <v>92</v>
      </c>
      <c r="G1235" s="85" t="s">
        <v>97</v>
      </c>
      <c r="H1235" s="89" t="s">
        <v>94</v>
      </c>
      <c r="I1235" s="86" t="s">
        <v>76</v>
      </c>
      <c r="J1235" s="158">
        <v>0.23499999999999999</v>
      </c>
      <c r="K1235" s="96">
        <v>0</v>
      </c>
      <c r="L1235" s="48">
        <f t="shared" si="21"/>
        <v>0.23499999999999999</v>
      </c>
      <c r="M1235" s="94"/>
      <c r="N1235" s="97" t="s">
        <v>73</v>
      </c>
      <c r="O1235" s="97" t="s">
        <v>73</v>
      </c>
      <c r="P1235" s="97" t="s">
        <v>73</v>
      </c>
    </row>
    <row r="1236" spans="2:16" s="12" customFormat="1" ht="76.5" x14ac:dyDescent="0.25">
      <c r="B1236" s="95">
        <v>1231</v>
      </c>
      <c r="C1236" s="83" t="s">
        <v>1433</v>
      </c>
      <c r="D1236" s="83" t="s">
        <v>4942</v>
      </c>
      <c r="E1236" s="83" t="s">
        <v>1433</v>
      </c>
      <c r="F1236" s="83" t="s">
        <v>92</v>
      </c>
      <c r="G1236" s="85" t="s">
        <v>97</v>
      </c>
      <c r="H1236" s="89" t="s">
        <v>94</v>
      </c>
      <c r="I1236" s="86" t="s">
        <v>76</v>
      </c>
      <c r="J1236" s="158">
        <v>0.23499999999999999</v>
      </c>
      <c r="K1236" s="96">
        <v>0</v>
      </c>
      <c r="L1236" s="48">
        <f t="shared" si="21"/>
        <v>0.23499999999999999</v>
      </c>
      <c r="M1236" s="94"/>
      <c r="N1236" s="97" t="s">
        <v>73</v>
      </c>
      <c r="O1236" s="97" t="s">
        <v>73</v>
      </c>
      <c r="P1236" s="97" t="s">
        <v>73</v>
      </c>
    </row>
    <row r="1237" spans="2:16" s="12" customFormat="1" ht="76.5" x14ac:dyDescent="0.25">
      <c r="B1237" s="95">
        <v>1232</v>
      </c>
      <c r="C1237" s="83" t="s">
        <v>1434</v>
      </c>
      <c r="D1237" s="83" t="s">
        <v>4942</v>
      </c>
      <c r="E1237" s="83" t="s">
        <v>1434</v>
      </c>
      <c r="F1237" s="83" t="s">
        <v>92</v>
      </c>
      <c r="G1237" s="85" t="s">
        <v>97</v>
      </c>
      <c r="H1237" s="89" t="s">
        <v>94</v>
      </c>
      <c r="I1237" s="86" t="s">
        <v>76</v>
      </c>
      <c r="J1237" s="158">
        <v>0.41170000000000001</v>
      </c>
      <c r="K1237" s="96">
        <v>0</v>
      </c>
      <c r="L1237" s="48">
        <f t="shared" si="21"/>
        <v>0.41170000000000001</v>
      </c>
      <c r="M1237" s="94"/>
      <c r="N1237" s="97" t="s">
        <v>73</v>
      </c>
      <c r="O1237" s="97" t="s">
        <v>73</v>
      </c>
      <c r="P1237" s="97" t="s">
        <v>73</v>
      </c>
    </row>
    <row r="1238" spans="2:16" s="12" customFormat="1" ht="76.5" x14ac:dyDescent="0.25">
      <c r="B1238" s="95">
        <v>1233</v>
      </c>
      <c r="C1238" s="83" t="s">
        <v>1435</v>
      </c>
      <c r="D1238" s="83" t="s">
        <v>4942</v>
      </c>
      <c r="E1238" s="83" t="s">
        <v>1435</v>
      </c>
      <c r="F1238" s="83" t="s">
        <v>92</v>
      </c>
      <c r="G1238" s="85" t="s">
        <v>97</v>
      </c>
      <c r="H1238" s="89" t="s">
        <v>94</v>
      </c>
      <c r="I1238" s="86" t="s">
        <v>76</v>
      </c>
      <c r="J1238" s="158">
        <v>0.41170000000000001</v>
      </c>
      <c r="K1238" s="96">
        <v>0</v>
      </c>
      <c r="L1238" s="48">
        <f t="shared" si="21"/>
        <v>0.41170000000000001</v>
      </c>
      <c r="M1238" s="94"/>
      <c r="N1238" s="97" t="s">
        <v>73</v>
      </c>
      <c r="O1238" s="97" t="s">
        <v>73</v>
      </c>
      <c r="P1238" s="97" t="s">
        <v>73</v>
      </c>
    </row>
    <row r="1239" spans="2:16" s="12" customFormat="1" ht="76.5" x14ac:dyDescent="0.25">
      <c r="B1239" s="95">
        <v>1234</v>
      </c>
      <c r="C1239" s="83" t="s">
        <v>1436</v>
      </c>
      <c r="D1239" s="83" t="s">
        <v>4942</v>
      </c>
      <c r="E1239" s="83" t="s">
        <v>1436</v>
      </c>
      <c r="F1239" s="83" t="s">
        <v>92</v>
      </c>
      <c r="G1239" s="85" t="s">
        <v>97</v>
      </c>
      <c r="H1239" s="89" t="s">
        <v>94</v>
      </c>
      <c r="I1239" s="86" t="s">
        <v>76</v>
      </c>
      <c r="J1239" s="158">
        <v>0.41170000000000001</v>
      </c>
      <c r="K1239" s="96">
        <v>0</v>
      </c>
      <c r="L1239" s="48">
        <f t="shared" si="21"/>
        <v>0.41170000000000001</v>
      </c>
      <c r="M1239" s="94"/>
      <c r="N1239" s="97" t="s">
        <v>73</v>
      </c>
      <c r="O1239" s="97" t="s">
        <v>73</v>
      </c>
      <c r="P1239" s="97" t="s">
        <v>73</v>
      </c>
    </row>
    <row r="1240" spans="2:16" s="12" customFormat="1" ht="76.5" x14ac:dyDescent="0.25">
      <c r="B1240" s="95">
        <v>1235</v>
      </c>
      <c r="C1240" s="83" t="s">
        <v>1437</v>
      </c>
      <c r="D1240" s="83" t="s">
        <v>4942</v>
      </c>
      <c r="E1240" s="83" t="s">
        <v>1437</v>
      </c>
      <c r="F1240" s="83" t="s">
        <v>92</v>
      </c>
      <c r="G1240" s="85" t="s">
        <v>97</v>
      </c>
      <c r="H1240" s="89" t="s">
        <v>94</v>
      </c>
      <c r="I1240" s="86" t="s">
        <v>76</v>
      </c>
      <c r="J1240" s="158">
        <v>0.41170000000000001</v>
      </c>
      <c r="K1240" s="96">
        <v>0</v>
      </c>
      <c r="L1240" s="48">
        <f t="shared" si="21"/>
        <v>0.41170000000000001</v>
      </c>
      <c r="M1240" s="94"/>
      <c r="N1240" s="97" t="s">
        <v>73</v>
      </c>
      <c r="O1240" s="97" t="s">
        <v>73</v>
      </c>
      <c r="P1240" s="97" t="s">
        <v>73</v>
      </c>
    </row>
    <row r="1241" spans="2:16" s="12" customFormat="1" ht="76.5" x14ac:dyDescent="0.25">
      <c r="B1241" s="95">
        <v>1236</v>
      </c>
      <c r="C1241" s="83" t="s">
        <v>1438</v>
      </c>
      <c r="D1241" s="83" t="s">
        <v>4942</v>
      </c>
      <c r="E1241" s="83" t="s">
        <v>1438</v>
      </c>
      <c r="F1241" s="83" t="s">
        <v>92</v>
      </c>
      <c r="G1241" s="85" t="s">
        <v>97</v>
      </c>
      <c r="H1241" s="89" t="s">
        <v>94</v>
      </c>
      <c r="I1241" s="86" t="s">
        <v>76</v>
      </c>
      <c r="J1241" s="158">
        <v>0.41170000000000001</v>
      </c>
      <c r="K1241" s="96">
        <v>0</v>
      </c>
      <c r="L1241" s="48">
        <f t="shared" si="21"/>
        <v>0.41170000000000001</v>
      </c>
      <c r="M1241" s="94"/>
      <c r="N1241" s="97" t="s">
        <v>73</v>
      </c>
      <c r="O1241" s="97" t="s">
        <v>73</v>
      </c>
      <c r="P1241" s="97" t="s">
        <v>73</v>
      </c>
    </row>
    <row r="1242" spans="2:16" s="12" customFormat="1" ht="76.5" x14ac:dyDescent="0.25">
      <c r="B1242" s="95">
        <v>1237</v>
      </c>
      <c r="C1242" s="83" t="s">
        <v>1439</v>
      </c>
      <c r="D1242" s="83" t="s">
        <v>4942</v>
      </c>
      <c r="E1242" s="83" t="s">
        <v>1439</v>
      </c>
      <c r="F1242" s="83" t="s">
        <v>92</v>
      </c>
      <c r="G1242" s="85" t="s">
        <v>97</v>
      </c>
      <c r="H1242" s="89" t="s">
        <v>94</v>
      </c>
      <c r="I1242" s="86" t="s">
        <v>76</v>
      </c>
      <c r="J1242" s="158">
        <v>0.23499999999999999</v>
      </c>
      <c r="K1242" s="96">
        <v>0</v>
      </c>
      <c r="L1242" s="48">
        <f t="shared" si="21"/>
        <v>0.23499999999999999</v>
      </c>
      <c r="M1242" s="94"/>
      <c r="N1242" s="97" t="s">
        <v>73</v>
      </c>
      <c r="O1242" s="97" t="s">
        <v>73</v>
      </c>
      <c r="P1242" s="97" t="s">
        <v>73</v>
      </c>
    </row>
    <row r="1243" spans="2:16" s="12" customFormat="1" ht="76.5" x14ac:dyDescent="0.25">
      <c r="B1243" s="95">
        <v>1238</v>
      </c>
      <c r="C1243" s="83" t="s">
        <v>1440</v>
      </c>
      <c r="D1243" s="83" t="s">
        <v>4942</v>
      </c>
      <c r="E1243" s="83" t="s">
        <v>1440</v>
      </c>
      <c r="F1243" s="83" t="s">
        <v>92</v>
      </c>
      <c r="G1243" s="85" t="s">
        <v>97</v>
      </c>
      <c r="H1243" s="89" t="s">
        <v>94</v>
      </c>
      <c r="I1243" s="86" t="s">
        <v>76</v>
      </c>
      <c r="J1243" s="158">
        <v>0.23499999999999999</v>
      </c>
      <c r="K1243" s="96">
        <v>0</v>
      </c>
      <c r="L1243" s="48">
        <f t="shared" si="21"/>
        <v>0.23499999999999999</v>
      </c>
      <c r="M1243" s="94"/>
      <c r="N1243" s="97" t="s">
        <v>73</v>
      </c>
      <c r="O1243" s="97" t="s">
        <v>73</v>
      </c>
      <c r="P1243" s="97" t="s">
        <v>73</v>
      </c>
    </row>
    <row r="1244" spans="2:16" s="12" customFormat="1" ht="76.5" x14ac:dyDescent="0.25">
      <c r="B1244" s="95">
        <v>1239</v>
      </c>
      <c r="C1244" s="83" t="s">
        <v>1441</v>
      </c>
      <c r="D1244" s="83" t="s">
        <v>4942</v>
      </c>
      <c r="E1244" s="83" t="s">
        <v>1441</v>
      </c>
      <c r="F1244" s="83" t="s">
        <v>92</v>
      </c>
      <c r="G1244" s="85" t="s">
        <v>97</v>
      </c>
      <c r="H1244" s="89" t="s">
        <v>94</v>
      </c>
      <c r="I1244" s="86" t="s">
        <v>76</v>
      </c>
      <c r="J1244" s="158">
        <v>0.23499999999999999</v>
      </c>
      <c r="K1244" s="96">
        <v>0</v>
      </c>
      <c r="L1244" s="48">
        <f t="shared" si="21"/>
        <v>0.23499999999999999</v>
      </c>
      <c r="M1244" s="94"/>
      <c r="N1244" s="97" t="s">
        <v>73</v>
      </c>
      <c r="O1244" s="97" t="s">
        <v>73</v>
      </c>
      <c r="P1244" s="97" t="s">
        <v>73</v>
      </c>
    </row>
    <row r="1245" spans="2:16" s="12" customFormat="1" ht="63.75" x14ac:dyDescent="0.25">
      <c r="B1245" s="95">
        <v>1240</v>
      </c>
      <c r="C1245" s="83" t="s">
        <v>1442</v>
      </c>
      <c r="D1245" s="83" t="s">
        <v>4942</v>
      </c>
      <c r="E1245" s="83" t="s">
        <v>1442</v>
      </c>
      <c r="F1245" s="83" t="s">
        <v>92</v>
      </c>
      <c r="G1245" s="85" t="s">
        <v>97</v>
      </c>
      <c r="H1245" s="89" t="s">
        <v>94</v>
      </c>
      <c r="I1245" s="86" t="s">
        <v>76</v>
      </c>
      <c r="J1245" s="158">
        <v>1.29</v>
      </c>
      <c r="K1245" s="96">
        <v>0</v>
      </c>
      <c r="L1245" s="48">
        <f t="shared" si="21"/>
        <v>1.29</v>
      </c>
      <c r="M1245" s="94"/>
      <c r="N1245" s="97" t="s">
        <v>73</v>
      </c>
      <c r="O1245" s="97" t="s">
        <v>73</v>
      </c>
      <c r="P1245" s="97" t="s">
        <v>73</v>
      </c>
    </row>
    <row r="1246" spans="2:16" s="12" customFormat="1" ht="76.5" x14ac:dyDescent="0.25">
      <c r="B1246" s="95">
        <v>1241</v>
      </c>
      <c r="C1246" s="83" t="s">
        <v>1443</v>
      </c>
      <c r="D1246" s="83" t="s">
        <v>4942</v>
      </c>
      <c r="E1246" s="83" t="s">
        <v>1443</v>
      </c>
      <c r="F1246" s="83" t="s">
        <v>92</v>
      </c>
      <c r="G1246" s="85" t="s">
        <v>97</v>
      </c>
      <c r="H1246" s="89" t="s">
        <v>94</v>
      </c>
      <c r="I1246" s="86" t="s">
        <v>76</v>
      </c>
      <c r="J1246" s="158">
        <v>1.29</v>
      </c>
      <c r="K1246" s="96">
        <v>0</v>
      </c>
      <c r="L1246" s="48">
        <f t="shared" si="21"/>
        <v>1.29</v>
      </c>
      <c r="M1246" s="94"/>
      <c r="N1246" s="97" t="s">
        <v>73</v>
      </c>
      <c r="O1246" s="97" t="s">
        <v>73</v>
      </c>
      <c r="P1246" s="97" t="s">
        <v>73</v>
      </c>
    </row>
    <row r="1247" spans="2:16" s="12" customFormat="1" ht="76.5" x14ac:dyDescent="0.25">
      <c r="B1247" s="95">
        <v>1242</v>
      </c>
      <c r="C1247" s="83" t="s">
        <v>1444</v>
      </c>
      <c r="D1247" s="83" t="s">
        <v>4942</v>
      </c>
      <c r="E1247" s="83" t="s">
        <v>1444</v>
      </c>
      <c r="F1247" s="83" t="s">
        <v>92</v>
      </c>
      <c r="G1247" s="85" t="s">
        <v>97</v>
      </c>
      <c r="H1247" s="89" t="s">
        <v>94</v>
      </c>
      <c r="I1247" s="86" t="s">
        <v>76</v>
      </c>
      <c r="J1247" s="158">
        <v>1.29</v>
      </c>
      <c r="K1247" s="96">
        <v>0</v>
      </c>
      <c r="L1247" s="48">
        <f t="shared" ref="L1247:L1309" si="22">IF(J1247="","",(J1247-(J1247*K1247)))</f>
        <v>1.29</v>
      </c>
      <c r="M1247" s="94"/>
      <c r="N1247" s="97" t="s">
        <v>73</v>
      </c>
      <c r="O1247" s="97" t="s">
        <v>73</v>
      </c>
      <c r="P1247" s="97" t="s">
        <v>73</v>
      </c>
    </row>
    <row r="1248" spans="2:16" s="12" customFormat="1" ht="63.75" x14ac:dyDescent="0.25">
      <c r="B1248" s="95">
        <v>1243</v>
      </c>
      <c r="C1248" s="83" t="s">
        <v>1445</v>
      </c>
      <c r="D1248" s="83" t="s">
        <v>4942</v>
      </c>
      <c r="E1248" s="83" t="s">
        <v>1445</v>
      </c>
      <c r="F1248" s="83" t="s">
        <v>92</v>
      </c>
      <c r="G1248" s="85" t="s">
        <v>97</v>
      </c>
      <c r="H1248" s="89" t="s">
        <v>94</v>
      </c>
      <c r="I1248" s="86" t="s">
        <v>76</v>
      </c>
      <c r="J1248" s="158">
        <v>0.68</v>
      </c>
      <c r="K1248" s="96">
        <v>0</v>
      </c>
      <c r="L1248" s="48">
        <f t="shared" si="22"/>
        <v>0.68</v>
      </c>
      <c r="M1248" s="94"/>
      <c r="N1248" s="97" t="s">
        <v>73</v>
      </c>
      <c r="O1248" s="97" t="s">
        <v>73</v>
      </c>
      <c r="P1248" s="97" t="s">
        <v>73</v>
      </c>
    </row>
    <row r="1249" spans="2:16" s="12" customFormat="1" ht="76.5" x14ac:dyDescent="0.25">
      <c r="B1249" s="95">
        <v>1244</v>
      </c>
      <c r="C1249" s="83" t="s">
        <v>1446</v>
      </c>
      <c r="D1249" s="83" t="s">
        <v>4942</v>
      </c>
      <c r="E1249" s="83" t="s">
        <v>1446</v>
      </c>
      <c r="F1249" s="83" t="s">
        <v>92</v>
      </c>
      <c r="G1249" s="85" t="s">
        <v>97</v>
      </c>
      <c r="H1249" s="89" t="s">
        <v>94</v>
      </c>
      <c r="I1249" s="86" t="s">
        <v>76</v>
      </c>
      <c r="J1249" s="158">
        <v>0.68</v>
      </c>
      <c r="K1249" s="96">
        <v>0</v>
      </c>
      <c r="L1249" s="48">
        <f t="shared" si="22"/>
        <v>0.68</v>
      </c>
      <c r="M1249" s="94"/>
      <c r="N1249" s="97" t="s">
        <v>73</v>
      </c>
      <c r="O1249" s="97" t="s">
        <v>73</v>
      </c>
      <c r="P1249" s="97" t="s">
        <v>73</v>
      </c>
    </row>
    <row r="1250" spans="2:16" s="12" customFormat="1" ht="76.5" x14ac:dyDescent="0.25">
      <c r="B1250" s="95">
        <v>1245</v>
      </c>
      <c r="C1250" s="83" t="s">
        <v>1447</v>
      </c>
      <c r="D1250" s="83" t="s">
        <v>4942</v>
      </c>
      <c r="E1250" s="83" t="s">
        <v>1447</v>
      </c>
      <c r="F1250" s="83" t="s">
        <v>92</v>
      </c>
      <c r="G1250" s="85" t="s">
        <v>97</v>
      </c>
      <c r="H1250" s="89" t="s">
        <v>94</v>
      </c>
      <c r="I1250" s="86" t="s">
        <v>76</v>
      </c>
      <c r="J1250" s="158">
        <v>0.68</v>
      </c>
      <c r="K1250" s="96">
        <v>0</v>
      </c>
      <c r="L1250" s="48">
        <f t="shared" si="22"/>
        <v>0.68</v>
      </c>
      <c r="M1250" s="94"/>
      <c r="N1250" s="97" t="s">
        <v>73</v>
      </c>
      <c r="O1250" s="97" t="s">
        <v>73</v>
      </c>
      <c r="P1250" s="97" t="s">
        <v>73</v>
      </c>
    </row>
    <row r="1251" spans="2:16" s="12" customFormat="1" ht="76.5" x14ac:dyDescent="0.25">
      <c r="B1251" s="95">
        <v>1246</v>
      </c>
      <c r="C1251" s="83" t="s">
        <v>1448</v>
      </c>
      <c r="D1251" s="83" t="s">
        <v>4942</v>
      </c>
      <c r="E1251" s="83" t="s">
        <v>1448</v>
      </c>
      <c r="F1251" s="83" t="s">
        <v>92</v>
      </c>
      <c r="G1251" s="85" t="s">
        <v>97</v>
      </c>
      <c r="H1251" s="89" t="s">
        <v>94</v>
      </c>
      <c r="I1251" s="86" t="s">
        <v>76</v>
      </c>
      <c r="J1251" s="158">
        <v>1.24</v>
      </c>
      <c r="K1251" s="96">
        <v>0</v>
      </c>
      <c r="L1251" s="48">
        <f t="shared" si="22"/>
        <v>1.24</v>
      </c>
      <c r="M1251" s="94"/>
      <c r="N1251" s="97" t="s">
        <v>73</v>
      </c>
      <c r="O1251" s="97" t="s">
        <v>73</v>
      </c>
      <c r="P1251" s="97" t="s">
        <v>73</v>
      </c>
    </row>
    <row r="1252" spans="2:16" s="12" customFormat="1" ht="63.75" x14ac:dyDescent="0.25">
      <c r="B1252" s="95">
        <v>1247</v>
      </c>
      <c r="C1252" s="83" t="s">
        <v>1449</v>
      </c>
      <c r="D1252" s="83" t="s">
        <v>4942</v>
      </c>
      <c r="E1252" s="83" t="s">
        <v>1449</v>
      </c>
      <c r="F1252" s="83" t="s">
        <v>92</v>
      </c>
      <c r="G1252" s="85" t="s">
        <v>97</v>
      </c>
      <c r="H1252" s="89" t="s">
        <v>94</v>
      </c>
      <c r="I1252" s="86" t="s">
        <v>76</v>
      </c>
      <c r="J1252" s="158">
        <v>0.36</v>
      </c>
      <c r="K1252" s="96">
        <v>0</v>
      </c>
      <c r="L1252" s="48">
        <f t="shared" si="22"/>
        <v>0.36</v>
      </c>
      <c r="M1252" s="94"/>
      <c r="N1252" s="97" t="s">
        <v>73</v>
      </c>
      <c r="O1252" s="97" t="s">
        <v>73</v>
      </c>
      <c r="P1252" s="97" t="s">
        <v>73</v>
      </c>
    </row>
    <row r="1253" spans="2:16" s="12" customFormat="1" ht="76.5" x14ac:dyDescent="0.25">
      <c r="B1253" s="95">
        <v>1248</v>
      </c>
      <c r="C1253" s="83" t="s">
        <v>1450</v>
      </c>
      <c r="D1253" s="83" t="s">
        <v>4942</v>
      </c>
      <c r="E1253" s="83" t="s">
        <v>1450</v>
      </c>
      <c r="F1253" s="83" t="s">
        <v>92</v>
      </c>
      <c r="G1253" s="85" t="s">
        <v>97</v>
      </c>
      <c r="H1253" s="89" t="s">
        <v>94</v>
      </c>
      <c r="I1253" s="86" t="s">
        <v>76</v>
      </c>
      <c r="J1253" s="158">
        <v>0.36</v>
      </c>
      <c r="K1253" s="96">
        <v>0</v>
      </c>
      <c r="L1253" s="48">
        <f t="shared" si="22"/>
        <v>0.36</v>
      </c>
      <c r="M1253" s="94"/>
      <c r="N1253" s="97" t="s">
        <v>73</v>
      </c>
      <c r="O1253" s="97" t="s">
        <v>73</v>
      </c>
      <c r="P1253" s="97" t="s">
        <v>73</v>
      </c>
    </row>
    <row r="1254" spans="2:16" s="12" customFormat="1" ht="76.5" x14ac:dyDescent="0.25">
      <c r="B1254" s="95">
        <v>1249</v>
      </c>
      <c r="C1254" s="83" t="s">
        <v>1451</v>
      </c>
      <c r="D1254" s="83" t="s">
        <v>4942</v>
      </c>
      <c r="E1254" s="83" t="s">
        <v>1451</v>
      </c>
      <c r="F1254" s="83" t="s">
        <v>92</v>
      </c>
      <c r="G1254" s="85" t="s">
        <v>97</v>
      </c>
      <c r="H1254" s="89" t="s">
        <v>94</v>
      </c>
      <c r="I1254" s="86" t="s">
        <v>76</v>
      </c>
      <c r="J1254" s="158">
        <v>0.36</v>
      </c>
      <c r="K1254" s="96">
        <v>0</v>
      </c>
      <c r="L1254" s="48">
        <f t="shared" si="22"/>
        <v>0.36</v>
      </c>
      <c r="M1254" s="94"/>
      <c r="N1254" s="97" t="s">
        <v>73</v>
      </c>
      <c r="O1254" s="97" t="s">
        <v>73</v>
      </c>
      <c r="P1254" s="97" t="s">
        <v>73</v>
      </c>
    </row>
    <row r="1255" spans="2:16" s="12" customFormat="1" ht="76.5" x14ac:dyDescent="0.25">
      <c r="B1255" s="95">
        <v>1250</v>
      </c>
      <c r="C1255" s="83" t="s">
        <v>1452</v>
      </c>
      <c r="D1255" s="83" t="s">
        <v>4942</v>
      </c>
      <c r="E1255" s="83" t="s">
        <v>1452</v>
      </c>
      <c r="F1255" s="83" t="s">
        <v>92</v>
      </c>
      <c r="G1255" s="85" t="s">
        <v>97</v>
      </c>
      <c r="H1255" s="89" t="s">
        <v>94</v>
      </c>
      <c r="I1255" s="86" t="s">
        <v>76</v>
      </c>
      <c r="J1255" s="158">
        <v>0.36</v>
      </c>
      <c r="K1255" s="96">
        <v>0</v>
      </c>
      <c r="L1255" s="48">
        <f t="shared" si="22"/>
        <v>0.36</v>
      </c>
      <c r="M1255" s="94"/>
      <c r="N1255" s="97" t="s">
        <v>73</v>
      </c>
      <c r="O1255" s="97" t="s">
        <v>73</v>
      </c>
      <c r="P1255" s="97" t="s">
        <v>73</v>
      </c>
    </row>
    <row r="1256" spans="2:16" s="12" customFormat="1" ht="76.5" x14ac:dyDescent="0.25">
      <c r="B1256" s="95">
        <v>1251</v>
      </c>
      <c r="C1256" s="83" t="s">
        <v>1453</v>
      </c>
      <c r="D1256" s="83" t="s">
        <v>4942</v>
      </c>
      <c r="E1256" s="83" t="s">
        <v>1453</v>
      </c>
      <c r="F1256" s="83" t="s">
        <v>92</v>
      </c>
      <c r="G1256" s="85" t="s">
        <v>97</v>
      </c>
      <c r="H1256" s="89" t="s">
        <v>94</v>
      </c>
      <c r="I1256" s="86" t="s">
        <v>76</v>
      </c>
      <c r="J1256" s="158">
        <v>0.87</v>
      </c>
      <c r="K1256" s="96">
        <v>0</v>
      </c>
      <c r="L1256" s="48">
        <f t="shared" si="22"/>
        <v>0.87</v>
      </c>
      <c r="M1256" s="94"/>
      <c r="N1256" s="97" t="s">
        <v>73</v>
      </c>
      <c r="O1256" s="97" t="s">
        <v>73</v>
      </c>
      <c r="P1256" s="97" t="s">
        <v>73</v>
      </c>
    </row>
    <row r="1257" spans="2:16" s="12" customFormat="1" ht="76.5" x14ac:dyDescent="0.25">
      <c r="B1257" s="95">
        <v>1252</v>
      </c>
      <c r="C1257" s="83" t="s">
        <v>1454</v>
      </c>
      <c r="D1257" s="83" t="s">
        <v>4942</v>
      </c>
      <c r="E1257" s="83" t="s">
        <v>1454</v>
      </c>
      <c r="F1257" s="83" t="s">
        <v>92</v>
      </c>
      <c r="G1257" s="85" t="s">
        <v>97</v>
      </c>
      <c r="H1257" s="89" t="s">
        <v>94</v>
      </c>
      <c r="I1257" s="86" t="s">
        <v>76</v>
      </c>
      <c r="J1257" s="158">
        <v>0.87</v>
      </c>
      <c r="K1257" s="96">
        <v>0</v>
      </c>
      <c r="L1257" s="48">
        <f t="shared" si="22"/>
        <v>0.87</v>
      </c>
      <c r="M1257" s="94"/>
      <c r="N1257" s="97" t="s">
        <v>73</v>
      </c>
      <c r="O1257" s="97" t="s">
        <v>73</v>
      </c>
      <c r="P1257" s="97" t="s">
        <v>73</v>
      </c>
    </row>
    <row r="1258" spans="2:16" s="12" customFormat="1" ht="76.5" x14ac:dyDescent="0.25">
      <c r="B1258" s="95">
        <v>1253</v>
      </c>
      <c r="C1258" s="83" t="s">
        <v>1455</v>
      </c>
      <c r="D1258" s="83" t="s">
        <v>4942</v>
      </c>
      <c r="E1258" s="83" t="s">
        <v>1455</v>
      </c>
      <c r="F1258" s="83" t="s">
        <v>92</v>
      </c>
      <c r="G1258" s="85" t="s">
        <v>97</v>
      </c>
      <c r="H1258" s="89" t="s">
        <v>94</v>
      </c>
      <c r="I1258" s="86" t="s">
        <v>76</v>
      </c>
      <c r="J1258" s="158">
        <v>0.87</v>
      </c>
      <c r="K1258" s="96">
        <v>0</v>
      </c>
      <c r="L1258" s="48">
        <f t="shared" si="22"/>
        <v>0.87</v>
      </c>
      <c r="M1258" s="94"/>
      <c r="N1258" s="97" t="s">
        <v>73</v>
      </c>
      <c r="O1258" s="97" t="s">
        <v>73</v>
      </c>
      <c r="P1258" s="97" t="s">
        <v>73</v>
      </c>
    </row>
    <row r="1259" spans="2:16" s="12" customFormat="1" ht="76.5" x14ac:dyDescent="0.25">
      <c r="B1259" s="95">
        <v>1254</v>
      </c>
      <c r="C1259" s="83" t="s">
        <v>1456</v>
      </c>
      <c r="D1259" s="83" t="s">
        <v>4942</v>
      </c>
      <c r="E1259" s="83" t="s">
        <v>1456</v>
      </c>
      <c r="F1259" s="83" t="s">
        <v>92</v>
      </c>
      <c r="G1259" s="85" t="s">
        <v>97</v>
      </c>
      <c r="H1259" s="89" t="s">
        <v>94</v>
      </c>
      <c r="I1259" s="86" t="s">
        <v>76</v>
      </c>
      <c r="J1259" s="158">
        <v>0.92779999999999996</v>
      </c>
      <c r="K1259" s="96">
        <v>0</v>
      </c>
      <c r="L1259" s="48">
        <f t="shared" si="22"/>
        <v>0.92779999999999996</v>
      </c>
      <c r="M1259" s="94"/>
      <c r="N1259" s="97" t="s">
        <v>73</v>
      </c>
      <c r="O1259" s="97" t="s">
        <v>73</v>
      </c>
      <c r="P1259" s="97" t="s">
        <v>73</v>
      </c>
    </row>
    <row r="1260" spans="2:16" s="12" customFormat="1" ht="76.5" x14ac:dyDescent="0.25">
      <c r="B1260" s="95">
        <v>1255</v>
      </c>
      <c r="C1260" s="83" t="s">
        <v>1457</v>
      </c>
      <c r="D1260" s="83" t="s">
        <v>4942</v>
      </c>
      <c r="E1260" s="83" t="s">
        <v>1457</v>
      </c>
      <c r="F1260" s="83" t="s">
        <v>92</v>
      </c>
      <c r="G1260" s="85" t="s">
        <v>97</v>
      </c>
      <c r="H1260" s="89" t="s">
        <v>94</v>
      </c>
      <c r="I1260" s="86" t="s">
        <v>76</v>
      </c>
      <c r="J1260" s="158">
        <v>0.92779999999999996</v>
      </c>
      <c r="K1260" s="96">
        <v>0</v>
      </c>
      <c r="L1260" s="48">
        <f t="shared" si="22"/>
        <v>0.92779999999999996</v>
      </c>
      <c r="M1260" s="94"/>
      <c r="N1260" s="97" t="s">
        <v>73</v>
      </c>
      <c r="O1260" s="97" t="s">
        <v>73</v>
      </c>
      <c r="P1260" s="97" t="s">
        <v>73</v>
      </c>
    </row>
    <row r="1261" spans="2:16" s="12" customFormat="1" ht="76.5" x14ac:dyDescent="0.25">
      <c r="B1261" s="95">
        <v>1256</v>
      </c>
      <c r="C1261" s="83" t="s">
        <v>1458</v>
      </c>
      <c r="D1261" s="83" t="s">
        <v>4942</v>
      </c>
      <c r="E1261" s="83" t="s">
        <v>1458</v>
      </c>
      <c r="F1261" s="83" t="s">
        <v>92</v>
      </c>
      <c r="G1261" s="85" t="s">
        <v>97</v>
      </c>
      <c r="H1261" s="89" t="s">
        <v>94</v>
      </c>
      <c r="I1261" s="86" t="s">
        <v>76</v>
      </c>
      <c r="J1261" s="158">
        <v>0.92779999999999996</v>
      </c>
      <c r="K1261" s="96">
        <v>0</v>
      </c>
      <c r="L1261" s="48">
        <f t="shared" si="22"/>
        <v>0.92779999999999996</v>
      </c>
      <c r="M1261" s="94"/>
      <c r="N1261" s="97" t="s">
        <v>73</v>
      </c>
      <c r="O1261" s="97" t="s">
        <v>73</v>
      </c>
      <c r="P1261" s="97" t="s">
        <v>73</v>
      </c>
    </row>
    <row r="1262" spans="2:16" s="12" customFormat="1" ht="76.5" x14ac:dyDescent="0.25">
      <c r="B1262" s="95">
        <v>1257</v>
      </c>
      <c r="C1262" s="83" t="s">
        <v>1459</v>
      </c>
      <c r="D1262" s="83" t="s">
        <v>4942</v>
      </c>
      <c r="E1262" s="83" t="s">
        <v>1459</v>
      </c>
      <c r="F1262" s="83" t="s">
        <v>92</v>
      </c>
      <c r="G1262" s="85" t="s">
        <v>97</v>
      </c>
      <c r="H1262" s="89" t="s">
        <v>94</v>
      </c>
      <c r="I1262" s="86" t="s">
        <v>76</v>
      </c>
      <c r="J1262" s="158">
        <v>0.92779999999999996</v>
      </c>
      <c r="K1262" s="96">
        <v>0</v>
      </c>
      <c r="L1262" s="48">
        <f t="shared" si="22"/>
        <v>0.92779999999999996</v>
      </c>
      <c r="M1262" s="94"/>
      <c r="N1262" s="97" t="s">
        <v>73</v>
      </c>
      <c r="O1262" s="97" t="s">
        <v>73</v>
      </c>
      <c r="P1262" s="97" t="s">
        <v>73</v>
      </c>
    </row>
    <row r="1263" spans="2:16" s="12" customFormat="1" ht="76.5" x14ac:dyDescent="0.25">
      <c r="B1263" s="95">
        <v>1258</v>
      </c>
      <c r="C1263" s="83" t="s">
        <v>1460</v>
      </c>
      <c r="D1263" s="83" t="s">
        <v>4942</v>
      </c>
      <c r="E1263" s="83" t="s">
        <v>1460</v>
      </c>
      <c r="F1263" s="83" t="s">
        <v>92</v>
      </c>
      <c r="G1263" s="85" t="s">
        <v>97</v>
      </c>
      <c r="H1263" s="89" t="s">
        <v>94</v>
      </c>
      <c r="I1263" s="86" t="s">
        <v>76</v>
      </c>
      <c r="J1263" s="158">
        <v>0.92779999999999996</v>
      </c>
      <c r="K1263" s="96">
        <v>0</v>
      </c>
      <c r="L1263" s="48">
        <f t="shared" si="22"/>
        <v>0.92779999999999996</v>
      </c>
      <c r="M1263" s="94"/>
      <c r="N1263" s="97" t="s">
        <v>73</v>
      </c>
      <c r="O1263" s="97" t="s">
        <v>73</v>
      </c>
      <c r="P1263" s="97" t="s">
        <v>73</v>
      </c>
    </row>
    <row r="1264" spans="2:16" s="12" customFormat="1" ht="63.75" x14ac:dyDescent="0.25">
      <c r="B1264" s="95">
        <v>1259</v>
      </c>
      <c r="C1264" s="83" t="s">
        <v>1461</v>
      </c>
      <c r="D1264" s="83" t="s">
        <v>4942</v>
      </c>
      <c r="E1264" s="83" t="s">
        <v>1461</v>
      </c>
      <c r="F1264" s="83" t="s">
        <v>92</v>
      </c>
      <c r="G1264" s="85" t="s">
        <v>97</v>
      </c>
      <c r="H1264" s="89" t="s">
        <v>94</v>
      </c>
      <c r="I1264" s="86" t="s">
        <v>76</v>
      </c>
      <c r="J1264" s="158">
        <v>0.42</v>
      </c>
      <c r="K1264" s="96">
        <v>0</v>
      </c>
      <c r="L1264" s="48">
        <f t="shared" si="22"/>
        <v>0.42</v>
      </c>
      <c r="M1264" s="94"/>
      <c r="N1264" s="97" t="s">
        <v>73</v>
      </c>
      <c r="O1264" s="97" t="s">
        <v>73</v>
      </c>
      <c r="P1264" s="97" t="s">
        <v>73</v>
      </c>
    </row>
    <row r="1265" spans="2:16" s="12" customFormat="1" ht="76.5" x14ac:dyDescent="0.25">
      <c r="B1265" s="95">
        <v>1260</v>
      </c>
      <c r="C1265" s="83" t="s">
        <v>1462</v>
      </c>
      <c r="D1265" s="83" t="s">
        <v>4942</v>
      </c>
      <c r="E1265" s="83" t="s">
        <v>1462</v>
      </c>
      <c r="F1265" s="83" t="s">
        <v>92</v>
      </c>
      <c r="G1265" s="85" t="s">
        <v>97</v>
      </c>
      <c r="H1265" s="89" t="s">
        <v>94</v>
      </c>
      <c r="I1265" s="86" t="s">
        <v>76</v>
      </c>
      <c r="J1265" s="158">
        <v>0.60650000000000004</v>
      </c>
      <c r="K1265" s="96">
        <v>0</v>
      </c>
      <c r="L1265" s="48">
        <f t="shared" si="22"/>
        <v>0.60650000000000004</v>
      </c>
      <c r="M1265" s="94"/>
      <c r="N1265" s="97" t="s">
        <v>73</v>
      </c>
      <c r="O1265" s="97" t="s">
        <v>73</v>
      </c>
      <c r="P1265" s="97" t="s">
        <v>73</v>
      </c>
    </row>
    <row r="1266" spans="2:16" s="12" customFormat="1" ht="63.75" x14ac:dyDescent="0.25">
      <c r="B1266" s="95">
        <v>1261</v>
      </c>
      <c r="C1266" s="83" t="s">
        <v>1463</v>
      </c>
      <c r="D1266" s="83" t="s">
        <v>4942</v>
      </c>
      <c r="E1266" s="83" t="s">
        <v>1463</v>
      </c>
      <c r="F1266" s="83" t="s">
        <v>92</v>
      </c>
      <c r="G1266" s="85" t="s">
        <v>97</v>
      </c>
      <c r="H1266" s="89" t="s">
        <v>94</v>
      </c>
      <c r="I1266" s="86" t="s">
        <v>76</v>
      </c>
      <c r="J1266" s="158">
        <v>1.86</v>
      </c>
      <c r="K1266" s="96">
        <v>0</v>
      </c>
      <c r="L1266" s="48">
        <f t="shared" si="22"/>
        <v>1.86</v>
      </c>
      <c r="M1266" s="94"/>
      <c r="N1266" s="97" t="s">
        <v>73</v>
      </c>
      <c r="O1266" s="97" t="s">
        <v>73</v>
      </c>
      <c r="P1266" s="97" t="s">
        <v>73</v>
      </c>
    </row>
    <row r="1267" spans="2:16" s="12" customFormat="1" ht="76.5" x14ac:dyDescent="0.25">
      <c r="B1267" s="95">
        <v>1262</v>
      </c>
      <c r="C1267" s="83" t="s">
        <v>1464</v>
      </c>
      <c r="D1267" s="83" t="s">
        <v>4942</v>
      </c>
      <c r="E1267" s="83" t="s">
        <v>1464</v>
      </c>
      <c r="F1267" s="83" t="s">
        <v>92</v>
      </c>
      <c r="G1267" s="85" t="s">
        <v>97</v>
      </c>
      <c r="H1267" s="89" t="s">
        <v>94</v>
      </c>
      <c r="I1267" s="86" t="s">
        <v>76</v>
      </c>
      <c r="J1267" s="158">
        <v>1.86</v>
      </c>
      <c r="K1267" s="96">
        <v>0</v>
      </c>
      <c r="L1267" s="48">
        <f t="shared" si="22"/>
        <v>1.86</v>
      </c>
      <c r="M1267" s="94"/>
      <c r="N1267" s="97" t="s">
        <v>73</v>
      </c>
      <c r="O1267" s="97" t="s">
        <v>73</v>
      </c>
      <c r="P1267" s="97" t="s">
        <v>73</v>
      </c>
    </row>
    <row r="1268" spans="2:16" s="12" customFormat="1" ht="76.5" x14ac:dyDescent="0.25">
      <c r="B1268" s="95">
        <v>1263</v>
      </c>
      <c r="C1268" s="83" t="s">
        <v>1465</v>
      </c>
      <c r="D1268" s="83" t="s">
        <v>4942</v>
      </c>
      <c r="E1268" s="83" t="s">
        <v>1465</v>
      </c>
      <c r="F1268" s="83" t="s">
        <v>92</v>
      </c>
      <c r="G1268" s="85" t="s">
        <v>97</v>
      </c>
      <c r="H1268" s="89" t="s">
        <v>94</v>
      </c>
      <c r="I1268" s="86" t="s">
        <v>76</v>
      </c>
      <c r="J1268" s="158">
        <v>0.45</v>
      </c>
      <c r="K1268" s="96">
        <v>0</v>
      </c>
      <c r="L1268" s="48">
        <f t="shared" si="22"/>
        <v>0.45</v>
      </c>
      <c r="M1268" s="94"/>
      <c r="N1268" s="97" t="s">
        <v>73</v>
      </c>
      <c r="O1268" s="97" t="s">
        <v>73</v>
      </c>
      <c r="P1268" s="97" t="s">
        <v>73</v>
      </c>
    </row>
    <row r="1269" spans="2:16" s="12" customFormat="1" ht="76.5" x14ac:dyDescent="0.25">
      <c r="B1269" s="95">
        <v>1264</v>
      </c>
      <c r="C1269" s="83" t="s">
        <v>1466</v>
      </c>
      <c r="D1269" s="83" t="s">
        <v>4942</v>
      </c>
      <c r="E1269" s="83" t="s">
        <v>1466</v>
      </c>
      <c r="F1269" s="83" t="s">
        <v>92</v>
      </c>
      <c r="G1269" s="85" t="s">
        <v>97</v>
      </c>
      <c r="H1269" s="89" t="s">
        <v>94</v>
      </c>
      <c r="I1269" s="86" t="s">
        <v>76</v>
      </c>
      <c r="J1269" s="158">
        <v>0.48</v>
      </c>
      <c r="K1269" s="96">
        <v>0</v>
      </c>
      <c r="L1269" s="48">
        <f t="shared" si="22"/>
        <v>0.48</v>
      </c>
      <c r="M1269" s="94"/>
      <c r="N1269" s="97" t="s">
        <v>73</v>
      </c>
      <c r="O1269" s="97" t="s">
        <v>73</v>
      </c>
      <c r="P1269" s="97" t="s">
        <v>73</v>
      </c>
    </row>
    <row r="1270" spans="2:16" s="12" customFormat="1" ht="76.5" x14ac:dyDescent="0.25">
      <c r="B1270" s="95">
        <v>1265</v>
      </c>
      <c r="C1270" s="83" t="s">
        <v>1467</v>
      </c>
      <c r="D1270" s="83" t="s">
        <v>4942</v>
      </c>
      <c r="E1270" s="83" t="s">
        <v>1467</v>
      </c>
      <c r="F1270" s="83" t="s">
        <v>92</v>
      </c>
      <c r="G1270" s="85" t="s">
        <v>97</v>
      </c>
      <c r="H1270" s="89" t="s">
        <v>94</v>
      </c>
      <c r="I1270" s="86" t="s">
        <v>76</v>
      </c>
      <c r="J1270" s="158">
        <v>0.48</v>
      </c>
      <c r="K1270" s="96">
        <v>0</v>
      </c>
      <c r="L1270" s="48">
        <f t="shared" si="22"/>
        <v>0.48</v>
      </c>
      <c r="M1270" s="94"/>
      <c r="N1270" s="97" t="s">
        <v>73</v>
      </c>
      <c r="O1270" s="97" t="s">
        <v>73</v>
      </c>
      <c r="P1270" s="97" t="s">
        <v>73</v>
      </c>
    </row>
    <row r="1271" spans="2:16" s="12" customFormat="1" ht="76.5" x14ac:dyDescent="0.25">
      <c r="B1271" s="95">
        <v>1266</v>
      </c>
      <c r="C1271" s="83" t="s">
        <v>1468</v>
      </c>
      <c r="D1271" s="83" t="s">
        <v>4942</v>
      </c>
      <c r="E1271" s="83" t="s">
        <v>1468</v>
      </c>
      <c r="F1271" s="83" t="s">
        <v>92</v>
      </c>
      <c r="G1271" s="85" t="s">
        <v>97</v>
      </c>
      <c r="H1271" s="89" t="s">
        <v>94</v>
      </c>
      <c r="I1271" s="86" t="s">
        <v>76</v>
      </c>
      <c r="J1271" s="158">
        <v>0.48</v>
      </c>
      <c r="K1271" s="96">
        <v>0</v>
      </c>
      <c r="L1271" s="48">
        <f t="shared" si="22"/>
        <v>0.48</v>
      </c>
      <c r="M1271" s="94"/>
      <c r="N1271" s="97" t="s">
        <v>73</v>
      </c>
      <c r="O1271" s="97" t="s">
        <v>73</v>
      </c>
      <c r="P1271" s="97" t="s">
        <v>73</v>
      </c>
    </row>
    <row r="1272" spans="2:16" s="12" customFormat="1" ht="76.5" x14ac:dyDescent="0.25">
      <c r="B1272" s="95">
        <v>1267</v>
      </c>
      <c r="C1272" s="83" t="s">
        <v>1469</v>
      </c>
      <c r="D1272" s="83" t="s">
        <v>4942</v>
      </c>
      <c r="E1272" s="83" t="s">
        <v>1469</v>
      </c>
      <c r="F1272" s="83" t="s">
        <v>92</v>
      </c>
      <c r="G1272" s="85" t="s">
        <v>97</v>
      </c>
      <c r="H1272" s="89" t="s">
        <v>94</v>
      </c>
      <c r="I1272" s="86" t="s">
        <v>76</v>
      </c>
      <c r="J1272" s="158">
        <v>0.25219999999999998</v>
      </c>
      <c r="K1272" s="96">
        <v>0</v>
      </c>
      <c r="L1272" s="48">
        <f t="shared" si="22"/>
        <v>0.25219999999999998</v>
      </c>
      <c r="M1272" s="94"/>
      <c r="N1272" s="97" t="s">
        <v>73</v>
      </c>
      <c r="O1272" s="97" t="s">
        <v>73</v>
      </c>
      <c r="P1272" s="97" t="s">
        <v>73</v>
      </c>
    </row>
    <row r="1273" spans="2:16" s="12" customFormat="1" ht="76.5" x14ac:dyDescent="0.25">
      <c r="B1273" s="95">
        <v>1268</v>
      </c>
      <c r="C1273" s="83" t="s">
        <v>1470</v>
      </c>
      <c r="D1273" s="83" t="s">
        <v>4942</v>
      </c>
      <c r="E1273" s="83" t="s">
        <v>1470</v>
      </c>
      <c r="F1273" s="83" t="s">
        <v>92</v>
      </c>
      <c r="G1273" s="85" t="s">
        <v>97</v>
      </c>
      <c r="H1273" s="89" t="s">
        <v>94</v>
      </c>
      <c r="I1273" s="86" t="s">
        <v>76</v>
      </c>
      <c r="J1273" s="158">
        <v>0.4365</v>
      </c>
      <c r="K1273" s="96">
        <v>0</v>
      </c>
      <c r="L1273" s="48">
        <f t="shared" si="22"/>
        <v>0.4365</v>
      </c>
      <c r="M1273" s="94"/>
      <c r="N1273" s="97" t="s">
        <v>73</v>
      </c>
      <c r="O1273" s="97" t="s">
        <v>73</v>
      </c>
      <c r="P1273" s="97" t="s">
        <v>73</v>
      </c>
    </row>
    <row r="1274" spans="2:16" s="12" customFormat="1" ht="76.5" x14ac:dyDescent="0.25">
      <c r="B1274" s="95">
        <v>1269</v>
      </c>
      <c r="C1274" s="83" t="s">
        <v>1471</v>
      </c>
      <c r="D1274" s="83" t="s">
        <v>4942</v>
      </c>
      <c r="E1274" s="83" t="s">
        <v>1471</v>
      </c>
      <c r="F1274" s="83" t="s">
        <v>92</v>
      </c>
      <c r="G1274" s="85" t="s">
        <v>97</v>
      </c>
      <c r="H1274" s="89" t="s">
        <v>94</v>
      </c>
      <c r="I1274" s="86" t="s">
        <v>76</v>
      </c>
      <c r="J1274" s="158">
        <v>0.25219999999999998</v>
      </c>
      <c r="K1274" s="96">
        <v>0</v>
      </c>
      <c r="L1274" s="48">
        <f t="shared" si="22"/>
        <v>0.25219999999999998</v>
      </c>
      <c r="M1274" s="94"/>
      <c r="N1274" s="97" t="s">
        <v>73</v>
      </c>
      <c r="O1274" s="97" t="s">
        <v>73</v>
      </c>
      <c r="P1274" s="97" t="s">
        <v>73</v>
      </c>
    </row>
    <row r="1275" spans="2:16" s="12" customFormat="1" ht="76.5" x14ac:dyDescent="0.25">
      <c r="B1275" s="95">
        <v>1270</v>
      </c>
      <c r="C1275" s="83" t="s">
        <v>1472</v>
      </c>
      <c r="D1275" s="83" t="s">
        <v>4942</v>
      </c>
      <c r="E1275" s="83" t="s">
        <v>1472</v>
      </c>
      <c r="F1275" s="83" t="s">
        <v>92</v>
      </c>
      <c r="G1275" s="85" t="s">
        <v>97</v>
      </c>
      <c r="H1275" s="89" t="s">
        <v>94</v>
      </c>
      <c r="I1275" s="86" t="s">
        <v>76</v>
      </c>
      <c r="J1275" s="158">
        <v>0.56999999999999995</v>
      </c>
      <c r="K1275" s="96">
        <v>0</v>
      </c>
      <c r="L1275" s="48">
        <f t="shared" si="22"/>
        <v>0.56999999999999995</v>
      </c>
      <c r="M1275" s="94"/>
      <c r="N1275" s="97" t="s">
        <v>73</v>
      </c>
      <c r="O1275" s="97" t="s">
        <v>73</v>
      </c>
      <c r="P1275" s="97" t="s">
        <v>73</v>
      </c>
    </row>
    <row r="1276" spans="2:16" s="12" customFormat="1" ht="76.5" x14ac:dyDescent="0.25">
      <c r="B1276" s="95">
        <v>1271</v>
      </c>
      <c r="C1276" s="83" t="s">
        <v>1473</v>
      </c>
      <c r="D1276" s="83" t="s">
        <v>4942</v>
      </c>
      <c r="E1276" s="83" t="s">
        <v>1473</v>
      </c>
      <c r="F1276" s="83" t="s">
        <v>92</v>
      </c>
      <c r="G1276" s="85" t="s">
        <v>97</v>
      </c>
      <c r="H1276" s="89" t="s">
        <v>94</v>
      </c>
      <c r="I1276" s="86" t="s">
        <v>76</v>
      </c>
      <c r="J1276" s="158">
        <v>0.56999999999999995</v>
      </c>
      <c r="K1276" s="96">
        <v>0</v>
      </c>
      <c r="L1276" s="48">
        <f t="shared" si="22"/>
        <v>0.56999999999999995</v>
      </c>
      <c r="M1276" s="94"/>
      <c r="N1276" s="97" t="s">
        <v>73</v>
      </c>
      <c r="O1276" s="97" t="s">
        <v>73</v>
      </c>
      <c r="P1276" s="97" t="s">
        <v>73</v>
      </c>
    </row>
    <row r="1277" spans="2:16" s="12" customFormat="1" ht="76.5" x14ac:dyDescent="0.25">
      <c r="B1277" s="95">
        <v>1272</v>
      </c>
      <c r="C1277" s="83" t="s">
        <v>1474</v>
      </c>
      <c r="D1277" s="83" t="s">
        <v>4942</v>
      </c>
      <c r="E1277" s="83" t="s">
        <v>1474</v>
      </c>
      <c r="F1277" s="83" t="s">
        <v>92</v>
      </c>
      <c r="G1277" s="85" t="s">
        <v>97</v>
      </c>
      <c r="H1277" s="89" t="s">
        <v>94</v>
      </c>
      <c r="I1277" s="86" t="s">
        <v>76</v>
      </c>
      <c r="J1277" s="158">
        <v>0.56999999999999995</v>
      </c>
      <c r="K1277" s="96">
        <v>0</v>
      </c>
      <c r="L1277" s="48">
        <f t="shared" si="22"/>
        <v>0.56999999999999995</v>
      </c>
      <c r="M1277" s="94"/>
      <c r="N1277" s="97" t="s">
        <v>73</v>
      </c>
      <c r="O1277" s="97" t="s">
        <v>73</v>
      </c>
      <c r="P1277" s="97" t="s">
        <v>73</v>
      </c>
    </row>
    <row r="1278" spans="2:16" s="12" customFormat="1" ht="76.5" x14ac:dyDescent="0.25">
      <c r="B1278" s="95">
        <v>1273</v>
      </c>
      <c r="C1278" s="83" t="s">
        <v>1475</v>
      </c>
      <c r="D1278" s="83" t="s">
        <v>4942</v>
      </c>
      <c r="E1278" s="83" t="s">
        <v>1475</v>
      </c>
      <c r="F1278" s="83" t="s">
        <v>92</v>
      </c>
      <c r="G1278" s="85" t="s">
        <v>97</v>
      </c>
      <c r="H1278" s="89" t="s">
        <v>94</v>
      </c>
      <c r="I1278" s="86" t="s">
        <v>76</v>
      </c>
      <c r="J1278" s="158">
        <v>0.56999999999999995</v>
      </c>
      <c r="K1278" s="96">
        <v>0</v>
      </c>
      <c r="L1278" s="48">
        <f t="shared" si="22"/>
        <v>0.56999999999999995</v>
      </c>
      <c r="M1278" s="94"/>
      <c r="N1278" s="97" t="s">
        <v>73</v>
      </c>
      <c r="O1278" s="97" t="s">
        <v>73</v>
      </c>
      <c r="P1278" s="97" t="s">
        <v>73</v>
      </c>
    </row>
    <row r="1279" spans="2:16" s="12" customFormat="1" ht="63.75" x14ac:dyDescent="0.25">
      <c r="B1279" s="95">
        <v>1274</v>
      </c>
      <c r="C1279" s="83" t="s">
        <v>1476</v>
      </c>
      <c r="D1279" s="83" t="s">
        <v>4942</v>
      </c>
      <c r="E1279" s="83" t="s">
        <v>1476</v>
      </c>
      <c r="F1279" s="83" t="s">
        <v>92</v>
      </c>
      <c r="G1279" s="85" t="s">
        <v>97</v>
      </c>
      <c r="H1279" s="89" t="s">
        <v>94</v>
      </c>
      <c r="I1279" s="86" t="s">
        <v>76</v>
      </c>
      <c r="J1279" s="158">
        <v>8.7300000000000003E-2</v>
      </c>
      <c r="K1279" s="96">
        <v>0</v>
      </c>
      <c r="L1279" s="48">
        <f t="shared" si="22"/>
        <v>8.7300000000000003E-2</v>
      </c>
      <c r="M1279" s="94"/>
      <c r="N1279" s="97" t="s">
        <v>73</v>
      </c>
      <c r="O1279" s="97" t="s">
        <v>73</v>
      </c>
      <c r="P1279" s="97" t="s">
        <v>73</v>
      </c>
    </row>
    <row r="1280" spans="2:16" s="12" customFormat="1" ht="76.5" x14ac:dyDescent="0.25">
      <c r="B1280" s="95">
        <v>1275</v>
      </c>
      <c r="C1280" s="83" t="s">
        <v>1477</v>
      </c>
      <c r="D1280" s="83" t="s">
        <v>4942</v>
      </c>
      <c r="E1280" s="83" t="s">
        <v>1477</v>
      </c>
      <c r="F1280" s="83" t="s">
        <v>92</v>
      </c>
      <c r="G1280" s="85" t="s">
        <v>97</v>
      </c>
      <c r="H1280" s="89" t="s">
        <v>94</v>
      </c>
      <c r="I1280" s="86" t="s">
        <v>76</v>
      </c>
      <c r="J1280" s="158">
        <v>8.7300000000000003E-2</v>
      </c>
      <c r="K1280" s="96">
        <v>0</v>
      </c>
      <c r="L1280" s="48">
        <f t="shared" si="22"/>
        <v>8.7300000000000003E-2</v>
      </c>
      <c r="M1280" s="94"/>
      <c r="N1280" s="97" t="s">
        <v>73</v>
      </c>
      <c r="O1280" s="97" t="s">
        <v>73</v>
      </c>
      <c r="P1280" s="97" t="s">
        <v>73</v>
      </c>
    </row>
    <row r="1281" spans="2:16" s="12" customFormat="1" ht="76.5" x14ac:dyDescent="0.25">
      <c r="B1281" s="95">
        <v>1276</v>
      </c>
      <c r="C1281" s="83" t="s">
        <v>1478</v>
      </c>
      <c r="D1281" s="83" t="s">
        <v>4942</v>
      </c>
      <c r="E1281" s="83" t="s">
        <v>1478</v>
      </c>
      <c r="F1281" s="83" t="s">
        <v>92</v>
      </c>
      <c r="G1281" s="85" t="s">
        <v>97</v>
      </c>
      <c r="H1281" s="89" t="s">
        <v>94</v>
      </c>
      <c r="I1281" s="86" t="s">
        <v>76</v>
      </c>
      <c r="J1281" s="158">
        <v>0.24249999999999999</v>
      </c>
      <c r="K1281" s="96">
        <v>0</v>
      </c>
      <c r="L1281" s="48">
        <f t="shared" si="22"/>
        <v>0.24249999999999999</v>
      </c>
      <c r="M1281" s="94"/>
      <c r="N1281" s="97" t="s">
        <v>73</v>
      </c>
      <c r="O1281" s="97" t="s">
        <v>73</v>
      </c>
      <c r="P1281" s="97" t="s">
        <v>73</v>
      </c>
    </row>
    <row r="1282" spans="2:16" s="12" customFormat="1" ht="76.5" x14ac:dyDescent="0.25">
      <c r="B1282" s="95">
        <v>1277</v>
      </c>
      <c r="C1282" s="83" t="s">
        <v>1479</v>
      </c>
      <c r="D1282" s="83" t="s">
        <v>4942</v>
      </c>
      <c r="E1282" s="83" t="s">
        <v>1479</v>
      </c>
      <c r="F1282" s="83" t="s">
        <v>92</v>
      </c>
      <c r="G1282" s="85" t="s">
        <v>97</v>
      </c>
      <c r="H1282" s="89" t="s">
        <v>94</v>
      </c>
      <c r="I1282" s="86" t="s">
        <v>76</v>
      </c>
      <c r="J1282" s="158">
        <v>0.24249999999999999</v>
      </c>
      <c r="K1282" s="96">
        <v>0</v>
      </c>
      <c r="L1282" s="48">
        <f t="shared" si="22"/>
        <v>0.24249999999999999</v>
      </c>
      <c r="M1282" s="94"/>
      <c r="N1282" s="97" t="s">
        <v>73</v>
      </c>
      <c r="O1282" s="97" t="s">
        <v>73</v>
      </c>
      <c r="P1282" s="97" t="s">
        <v>73</v>
      </c>
    </row>
    <row r="1283" spans="2:16" s="12" customFormat="1" ht="76.5" x14ac:dyDescent="0.25">
      <c r="B1283" s="95">
        <v>1278</v>
      </c>
      <c r="C1283" s="83" t="s">
        <v>1480</v>
      </c>
      <c r="D1283" s="83" t="s">
        <v>4942</v>
      </c>
      <c r="E1283" s="83" t="s">
        <v>1480</v>
      </c>
      <c r="F1283" s="83" t="s">
        <v>92</v>
      </c>
      <c r="G1283" s="85" t="s">
        <v>97</v>
      </c>
      <c r="H1283" s="89" t="s">
        <v>94</v>
      </c>
      <c r="I1283" s="86" t="s">
        <v>76</v>
      </c>
      <c r="J1283" s="158">
        <v>0.24249999999999999</v>
      </c>
      <c r="K1283" s="96">
        <v>0</v>
      </c>
      <c r="L1283" s="48">
        <f t="shared" si="22"/>
        <v>0.24249999999999999</v>
      </c>
      <c r="M1283" s="94"/>
      <c r="N1283" s="97" t="s">
        <v>73</v>
      </c>
      <c r="O1283" s="97" t="s">
        <v>73</v>
      </c>
      <c r="P1283" s="97" t="s">
        <v>73</v>
      </c>
    </row>
    <row r="1284" spans="2:16" s="12" customFormat="1" ht="76.5" x14ac:dyDescent="0.25">
      <c r="B1284" s="95">
        <v>1279</v>
      </c>
      <c r="C1284" s="83" t="s">
        <v>1481</v>
      </c>
      <c r="D1284" s="83" t="s">
        <v>4942</v>
      </c>
      <c r="E1284" s="83" t="s">
        <v>1481</v>
      </c>
      <c r="F1284" s="83" t="s">
        <v>92</v>
      </c>
      <c r="G1284" s="85" t="s">
        <v>97</v>
      </c>
      <c r="H1284" s="89" t="s">
        <v>94</v>
      </c>
      <c r="I1284" s="86" t="s">
        <v>76</v>
      </c>
      <c r="J1284" s="158">
        <v>0.24249999999999999</v>
      </c>
      <c r="K1284" s="96">
        <v>0</v>
      </c>
      <c r="L1284" s="48">
        <f t="shared" si="22"/>
        <v>0.24249999999999999</v>
      </c>
      <c r="M1284" s="94"/>
      <c r="N1284" s="97" t="s">
        <v>73</v>
      </c>
      <c r="O1284" s="97" t="s">
        <v>73</v>
      </c>
      <c r="P1284" s="97" t="s">
        <v>73</v>
      </c>
    </row>
    <row r="1285" spans="2:16" s="12" customFormat="1" ht="76.5" x14ac:dyDescent="0.25">
      <c r="B1285" s="95">
        <v>1280</v>
      </c>
      <c r="C1285" s="83" t="s">
        <v>1482</v>
      </c>
      <c r="D1285" s="83" t="s">
        <v>4942</v>
      </c>
      <c r="E1285" s="83" t="s">
        <v>1482</v>
      </c>
      <c r="F1285" s="83" t="s">
        <v>92</v>
      </c>
      <c r="G1285" s="85" t="s">
        <v>97</v>
      </c>
      <c r="H1285" s="89" t="s">
        <v>94</v>
      </c>
      <c r="I1285" s="86" t="s">
        <v>76</v>
      </c>
      <c r="J1285" s="158">
        <v>0.24249999999999999</v>
      </c>
      <c r="K1285" s="96">
        <v>0</v>
      </c>
      <c r="L1285" s="48">
        <f t="shared" si="22"/>
        <v>0.24249999999999999</v>
      </c>
      <c r="M1285" s="94"/>
      <c r="N1285" s="97" t="s">
        <v>73</v>
      </c>
      <c r="O1285" s="97" t="s">
        <v>73</v>
      </c>
      <c r="P1285" s="97" t="s">
        <v>73</v>
      </c>
    </row>
    <row r="1286" spans="2:16" s="12" customFormat="1" ht="76.5" x14ac:dyDescent="0.25">
      <c r="B1286" s="95">
        <v>1281</v>
      </c>
      <c r="C1286" s="83" t="s">
        <v>1483</v>
      </c>
      <c r="D1286" s="83" t="s">
        <v>4942</v>
      </c>
      <c r="E1286" s="83" t="s">
        <v>1483</v>
      </c>
      <c r="F1286" s="83" t="s">
        <v>92</v>
      </c>
      <c r="G1286" s="85" t="s">
        <v>97</v>
      </c>
      <c r="H1286" s="89" t="s">
        <v>94</v>
      </c>
      <c r="I1286" s="86" t="s">
        <v>76</v>
      </c>
      <c r="J1286" s="158">
        <v>0.24249999999999999</v>
      </c>
      <c r="K1286" s="96">
        <v>0</v>
      </c>
      <c r="L1286" s="48">
        <f t="shared" si="22"/>
        <v>0.24249999999999999</v>
      </c>
      <c r="M1286" s="94"/>
      <c r="N1286" s="97" t="s">
        <v>73</v>
      </c>
      <c r="O1286" s="97" t="s">
        <v>73</v>
      </c>
      <c r="P1286" s="97" t="s">
        <v>73</v>
      </c>
    </row>
    <row r="1287" spans="2:16" s="12" customFormat="1" ht="76.5" x14ac:dyDescent="0.25">
      <c r="B1287" s="95">
        <v>1282</v>
      </c>
      <c r="C1287" s="83" t="s">
        <v>1484</v>
      </c>
      <c r="D1287" s="83" t="s">
        <v>4942</v>
      </c>
      <c r="E1287" s="83" t="s">
        <v>1484</v>
      </c>
      <c r="F1287" s="83" t="s">
        <v>92</v>
      </c>
      <c r="G1287" s="85" t="s">
        <v>97</v>
      </c>
      <c r="H1287" s="89" t="s">
        <v>94</v>
      </c>
      <c r="I1287" s="86" t="s">
        <v>76</v>
      </c>
      <c r="J1287" s="158">
        <v>0.1</v>
      </c>
      <c r="K1287" s="96">
        <v>0</v>
      </c>
      <c r="L1287" s="48">
        <f t="shared" si="22"/>
        <v>0.1</v>
      </c>
      <c r="M1287" s="94"/>
      <c r="N1287" s="97" t="s">
        <v>73</v>
      </c>
      <c r="O1287" s="97" t="s">
        <v>73</v>
      </c>
      <c r="P1287" s="97" t="s">
        <v>73</v>
      </c>
    </row>
    <row r="1288" spans="2:16" s="12" customFormat="1" ht="76.5" x14ac:dyDescent="0.25">
      <c r="B1288" s="95">
        <v>1283</v>
      </c>
      <c r="C1288" s="83" t="s">
        <v>1485</v>
      </c>
      <c r="D1288" s="83" t="s">
        <v>4942</v>
      </c>
      <c r="E1288" s="83" t="s">
        <v>1485</v>
      </c>
      <c r="F1288" s="83" t="s">
        <v>92</v>
      </c>
      <c r="G1288" s="85" t="s">
        <v>97</v>
      </c>
      <c r="H1288" s="89" t="s">
        <v>94</v>
      </c>
      <c r="I1288" s="86" t="s">
        <v>76</v>
      </c>
      <c r="J1288" s="158">
        <v>3.29</v>
      </c>
      <c r="K1288" s="96">
        <v>0</v>
      </c>
      <c r="L1288" s="48">
        <f t="shared" si="22"/>
        <v>3.29</v>
      </c>
      <c r="M1288" s="94"/>
      <c r="N1288" s="97" t="s">
        <v>73</v>
      </c>
      <c r="O1288" s="97" t="s">
        <v>73</v>
      </c>
      <c r="P1288" s="97" t="s">
        <v>73</v>
      </c>
    </row>
    <row r="1289" spans="2:16" s="12" customFormat="1" ht="63.75" x14ac:dyDescent="0.25">
      <c r="B1289" s="95">
        <v>1284</v>
      </c>
      <c r="C1289" s="83" t="s">
        <v>1486</v>
      </c>
      <c r="D1289" s="83" t="s">
        <v>4942</v>
      </c>
      <c r="E1289" s="83" t="s">
        <v>1486</v>
      </c>
      <c r="F1289" s="83" t="s">
        <v>92</v>
      </c>
      <c r="G1289" s="85" t="s">
        <v>97</v>
      </c>
      <c r="H1289" s="89" t="s">
        <v>94</v>
      </c>
      <c r="I1289" s="86" t="s">
        <v>76</v>
      </c>
      <c r="J1289" s="158">
        <v>0.73</v>
      </c>
      <c r="K1289" s="96">
        <v>0</v>
      </c>
      <c r="L1289" s="48">
        <f t="shared" si="22"/>
        <v>0.73</v>
      </c>
      <c r="M1289" s="94"/>
      <c r="N1289" s="97" t="s">
        <v>73</v>
      </c>
      <c r="O1289" s="97" t="s">
        <v>73</v>
      </c>
      <c r="P1289" s="97" t="s">
        <v>73</v>
      </c>
    </row>
    <row r="1290" spans="2:16" s="12" customFormat="1" ht="63.75" x14ac:dyDescent="0.25">
      <c r="B1290" s="95">
        <v>1285</v>
      </c>
      <c r="C1290" s="83" t="s">
        <v>1487</v>
      </c>
      <c r="D1290" s="83" t="s">
        <v>4942</v>
      </c>
      <c r="E1290" s="83" t="s">
        <v>1487</v>
      </c>
      <c r="F1290" s="83" t="s">
        <v>92</v>
      </c>
      <c r="G1290" s="85" t="s">
        <v>97</v>
      </c>
      <c r="H1290" s="89" t="s">
        <v>94</v>
      </c>
      <c r="I1290" s="86" t="s">
        <v>76</v>
      </c>
      <c r="J1290" s="158">
        <v>0.47</v>
      </c>
      <c r="K1290" s="96">
        <v>0</v>
      </c>
      <c r="L1290" s="48">
        <f t="shared" si="22"/>
        <v>0.47</v>
      </c>
      <c r="M1290" s="94"/>
      <c r="N1290" s="97" t="s">
        <v>73</v>
      </c>
      <c r="O1290" s="97" t="s">
        <v>73</v>
      </c>
      <c r="P1290" s="97" t="s">
        <v>73</v>
      </c>
    </row>
    <row r="1291" spans="2:16" s="12" customFormat="1" ht="76.5" x14ac:dyDescent="0.25">
      <c r="B1291" s="95">
        <v>1286</v>
      </c>
      <c r="C1291" s="83" t="s">
        <v>1488</v>
      </c>
      <c r="D1291" s="83" t="s">
        <v>4942</v>
      </c>
      <c r="E1291" s="83" t="s">
        <v>1488</v>
      </c>
      <c r="F1291" s="83" t="s">
        <v>92</v>
      </c>
      <c r="G1291" s="85" t="s">
        <v>97</v>
      </c>
      <c r="H1291" s="89" t="s">
        <v>94</v>
      </c>
      <c r="I1291" s="86" t="s">
        <v>76</v>
      </c>
      <c r="J1291" s="158">
        <v>0.59319999999999995</v>
      </c>
      <c r="K1291" s="96">
        <v>0</v>
      </c>
      <c r="L1291" s="48">
        <f t="shared" si="22"/>
        <v>0.59319999999999995</v>
      </c>
      <c r="M1291" s="94"/>
      <c r="N1291" s="97" t="s">
        <v>73</v>
      </c>
      <c r="O1291" s="97" t="s">
        <v>73</v>
      </c>
      <c r="P1291" s="97" t="s">
        <v>73</v>
      </c>
    </row>
    <row r="1292" spans="2:16" s="12" customFormat="1" ht="76.5" x14ac:dyDescent="0.25">
      <c r="B1292" s="95">
        <v>1287</v>
      </c>
      <c r="C1292" s="83" t="s">
        <v>1489</v>
      </c>
      <c r="D1292" s="83" t="s">
        <v>4942</v>
      </c>
      <c r="E1292" s="83" t="s">
        <v>1489</v>
      </c>
      <c r="F1292" s="83" t="s">
        <v>92</v>
      </c>
      <c r="G1292" s="85" t="s">
        <v>97</v>
      </c>
      <c r="H1292" s="89" t="s">
        <v>94</v>
      </c>
      <c r="I1292" s="86" t="s">
        <v>76</v>
      </c>
      <c r="J1292" s="158">
        <v>0.59319999999999995</v>
      </c>
      <c r="K1292" s="96">
        <v>0</v>
      </c>
      <c r="L1292" s="48">
        <f t="shared" si="22"/>
        <v>0.59319999999999995</v>
      </c>
      <c r="M1292" s="94"/>
      <c r="N1292" s="97" t="s">
        <v>73</v>
      </c>
      <c r="O1292" s="97" t="s">
        <v>73</v>
      </c>
      <c r="P1292" s="97" t="s">
        <v>73</v>
      </c>
    </row>
    <row r="1293" spans="2:16" s="12" customFormat="1" ht="76.5" x14ac:dyDescent="0.25">
      <c r="B1293" s="95">
        <v>1288</v>
      </c>
      <c r="C1293" s="83" t="s">
        <v>1490</v>
      </c>
      <c r="D1293" s="83" t="s">
        <v>4942</v>
      </c>
      <c r="E1293" s="83" t="s">
        <v>1490</v>
      </c>
      <c r="F1293" s="83" t="s">
        <v>92</v>
      </c>
      <c r="G1293" s="85" t="s">
        <v>97</v>
      </c>
      <c r="H1293" s="89" t="s">
        <v>94</v>
      </c>
      <c r="I1293" s="86" t="s">
        <v>76</v>
      </c>
      <c r="J1293" s="158">
        <v>0.22</v>
      </c>
      <c r="K1293" s="96">
        <v>0</v>
      </c>
      <c r="L1293" s="48">
        <f t="shared" si="22"/>
        <v>0.22</v>
      </c>
      <c r="M1293" s="94"/>
      <c r="N1293" s="97" t="s">
        <v>73</v>
      </c>
      <c r="O1293" s="97" t="s">
        <v>73</v>
      </c>
      <c r="P1293" s="97" t="s">
        <v>73</v>
      </c>
    </row>
    <row r="1294" spans="2:16" s="12" customFormat="1" ht="76.5" x14ac:dyDescent="0.25">
      <c r="B1294" s="95">
        <v>1289</v>
      </c>
      <c r="C1294" s="83" t="s">
        <v>1491</v>
      </c>
      <c r="D1294" s="83" t="s">
        <v>4942</v>
      </c>
      <c r="E1294" s="83" t="s">
        <v>1491</v>
      </c>
      <c r="F1294" s="83" t="s">
        <v>92</v>
      </c>
      <c r="G1294" s="85" t="s">
        <v>97</v>
      </c>
      <c r="H1294" s="89" t="s">
        <v>94</v>
      </c>
      <c r="I1294" s="86" t="s">
        <v>76</v>
      </c>
      <c r="J1294" s="158">
        <v>0.27889999999999998</v>
      </c>
      <c r="K1294" s="96">
        <v>0</v>
      </c>
      <c r="L1294" s="48">
        <f t="shared" si="22"/>
        <v>0.27889999999999998</v>
      </c>
      <c r="M1294" s="94"/>
      <c r="N1294" s="97" t="s">
        <v>73</v>
      </c>
      <c r="O1294" s="97" t="s">
        <v>73</v>
      </c>
      <c r="P1294" s="97" t="s">
        <v>73</v>
      </c>
    </row>
    <row r="1295" spans="2:16" s="12" customFormat="1" ht="76.5" x14ac:dyDescent="0.25">
      <c r="B1295" s="95">
        <v>1290</v>
      </c>
      <c r="C1295" s="83" t="s">
        <v>1492</v>
      </c>
      <c r="D1295" s="83" t="s">
        <v>4942</v>
      </c>
      <c r="E1295" s="83" t="s">
        <v>1492</v>
      </c>
      <c r="F1295" s="83" t="s">
        <v>92</v>
      </c>
      <c r="G1295" s="85" t="s">
        <v>97</v>
      </c>
      <c r="H1295" s="89" t="s">
        <v>94</v>
      </c>
      <c r="I1295" s="86" t="s">
        <v>76</v>
      </c>
      <c r="J1295" s="158">
        <v>0.27889999999999998</v>
      </c>
      <c r="K1295" s="96">
        <v>0</v>
      </c>
      <c r="L1295" s="48">
        <f t="shared" si="22"/>
        <v>0.27889999999999998</v>
      </c>
      <c r="M1295" s="94"/>
      <c r="N1295" s="97" t="s">
        <v>73</v>
      </c>
      <c r="O1295" s="97" t="s">
        <v>73</v>
      </c>
      <c r="P1295" s="97" t="s">
        <v>73</v>
      </c>
    </row>
    <row r="1296" spans="2:16" s="12" customFormat="1" ht="76.5" x14ac:dyDescent="0.25">
      <c r="B1296" s="95">
        <v>1291</v>
      </c>
      <c r="C1296" s="83" t="s">
        <v>1493</v>
      </c>
      <c r="D1296" s="83" t="s">
        <v>4942</v>
      </c>
      <c r="E1296" s="83" t="s">
        <v>1493</v>
      </c>
      <c r="F1296" s="83" t="s">
        <v>92</v>
      </c>
      <c r="G1296" s="85" t="s">
        <v>97</v>
      </c>
      <c r="H1296" s="89" t="s">
        <v>94</v>
      </c>
      <c r="I1296" s="86" t="s">
        <v>76</v>
      </c>
      <c r="J1296" s="158">
        <v>0.22</v>
      </c>
      <c r="K1296" s="96">
        <v>0</v>
      </c>
      <c r="L1296" s="48">
        <f t="shared" si="22"/>
        <v>0.22</v>
      </c>
      <c r="M1296" s="94"/>
      <c r="N1296" s="97" t="s">
        <v>73</v>
      </c>
      <c r="O1296" s="97" t="s">
        <v>73</v>
      </c>
      <c r="P1296" s="97" t="s">
        <v>73</v>
      </c>
    </row>
    <row r="1297" spans="2:16" s="12" customFormat="1" ht="63.75" x14ac:dyDescent="0.25">
      <c r="B1297" s="95">
        <v>1292</v>
      </c>
      <c r="C1297" s="83" t="s">
        <v>1494</v>
      </c>
      <c r="D1297" s="83" t="s">
        <v>4942</v>
      </c>
      <c r="E1297" s="83" t="s">
        <v>1494</v>
      </c>
      <c r="F1297" s="83" t="s">
        <v>92</v>
      </c>
      <c r="G1297" s="85" t="s">
        <v>97</v>
      </c>
      <c r="H1297" s="89" t="s">
        <v>94</v>
      </c>
      <c r="I1297" s="86" t="s">
        <v>76</v>
      </c>
      <c r="J1297" s="158">
        <v>7.36</v>
      </c>
      <c r="K1297" s="96">
        <v>0</v>
      </c>
      <c r="L1297" s="48">
        <f t="shared" si="22"/>
        <v>7.36</v>
      </c>
      <c r="M1297" s="94"/>
      <c r="N1297" s="97" t="s">
        <v>73</v>
      </c>
      <c r="O1297" s="97" t="s">
        <v>73</v>
      </c>
      <c r="P1297" s="97" t="s">
        <v>73</v>
      </c>
    </row>
    <row r="1298" spans="2:16" s="12" customFormat="1" ht="76.5" x14ac:dyDescent="0.25">
      <c r="B1298" s="95">
        <v>1293</v>
      </c>
      <c r="C1298" s="83" t="s">
        <v>1495</v>
      </c>
      <c r="D1298" s="83" t="s">
        <v>4942</v>
      </c>
      <c r="E1298" s="83" t="s">
        <v>1495</v>
      </c>
      <c r="F1298" s="83" t="s">
        <v>92</v>
      </c>
      <c r="G1298" s="85" t="s">
        <v>97</v>
      </c>
      <c r="H1298" s="89" t="s">
        <v>94</v>
      </c>
      <c r="I1298" s="86" t="s">
        <v>76</v>
      </c>
      <c r="J1298" s="158">
        <v>7.5419999999999998</v>
      </c>
      <c r="K1298" s="96">
        <v>0</v>
      </c>
      <c r="L1298" s="48">
        <f t="shared" si="22"/>
        <v>7.5419999999999998</v>
      </c>
      <c r="M1298" s="94"/>
      <c r="N1298" s="97" t="s">
        <v>73</v>
      </c>
      <c r="O1298" s="97" t="s">
        <v>73</v>
      </c>
      <c r="P1298" s="97" t="s">
        <v>73</v>
      </c>
    </row>
    <row r="1299" spans="2:16" s="12" customFormat="1" ht="63.75" x14ac:dyDescent="0.25">
      <c r="B1299" s="95">
        <v>1294</v>
      </c>
      <c r="C1299" s="83" t="s">
        <v>1496</v>
      </c>
      <c r="D1299" s="83" t="s">
        <v>4942</v>
      </c>
      <c r="E1299" s="83" t="s">
        <v>1496</v>
      </c>
      <c r="F1299" s="83" t="s">
        <v>92</v>
      </c>
      <c r="G1299" s="85" t="s">
        <v>97</v>
      </c>
      <c r="H1299" s="89" t="s">
        <v>94</v>
      </c>
      <c r="I1299" s="86" t="s">
        <v>76</v>
      </c>
      <c r="J1299" s="158">
        <v>0.38</v>
      </c>
      <c r="K1299" s="96">
        <v>0</v>
      </c>
      <c r="L1299" s="48">
        <f t="shared" si="22"/>
        <v>0.38</v>
      </c>
      <c r="M1299" s="94"/>
      <c r="N1299" s="97" t="s">
        <v>73</v>
      </c>
      <c r="O1299" s="97" t="s">
        <v>73</v>
      </c>
      <c r="P1299" s="97" t="s">
        <v>73</v>
      </c>
    </row>
    <row r="1300" spans="2:16" s="12" customFormat="1" ht="76.5" x14ac:dyDescent="0.25">
      <c r="B1300" s="95">
        <v>1295</v>
      </c>
      <c r="C1300" s="83" t="s">
        <v>1497</v>
      </c>
      <c r="D1300" s="83" t="s">
        <v>4942</v>
      </c>
      <c r="E1300" s="83" t="s">
        <v>1497</v>
      </c>
      <c r="F1300" s="83" t="s">
        <v>92</v>
      </c>
      <c r="G1300" s="85" t="s">
        <v>97</v>
      </c>
      <c r="H1300" s="89" t="s">
        <v>94</v>
      </c>
      <c r="I1300" s="86" t="s">
        <v>76</v>
      </c>
      <c r="J1300" s="158">
        <v>0.38</v>
      </c>
      <c r="K1300" s="96">
        <v>0</v>
      </c>
      <c r="L1300" s="48">
        <f t="shared" si="22"/>
        <v>0.38</v>
      </c>
      <c r="M1300" s="94"/>
      <c r="N1300" s="97" t="s">
        <v>73</v>
      </c>
      <c r="O1300" s="97" t="s">
        <v>73</v>
      </c>
      <c r="P1300" s="97" t="s">
        <v>73</v>
      </c>
    </row>
    <row r="1301" spans="2:16" s="12" customFormat="1" ht="76.5" x14ac:dyDescent="0.25">
      <c r="B1301" s="95">
        <v>1296</v>
      </c>
      <c r="C1301" s="83" t="s">
        <v>1498</v>
      </c>
      <c r="D1301" s="83" t="s">
        <v>4942</v>
      </c>
      <c r="E1301" s="83" t="s">
        <v>1498</v>
      </c>
      <c r="F1301" s="83" t="s">
        <v>92</v>
      </c>
      <c r="G1301" s="85" t="s">
        <v>97</v>
      </c>
      <c r="H1301" s="89" t="s">
        <v>94</v>
      </c>
      <c r="I1301" s="86" t="s">
        <v>76</v>
      </c>
      <c r="J1301" s="158">
        <v>0.38</v>
      </c>
      <c r="K1301" s="96">
        <v>0</v>
      </c>
      <c r="L1301" s="48">
        <f t="shared" si="22"/>
        <v>0.38</v>
      </c>
      <c r="M1301" s="94"/>
      <c r="N1301" s="97" t="s">
        <v>73</v>
      </c>
      <c r="O1301" s="97" t="s">
        <v>73</v>
      </c>
      <c r="P1301" s="97" t="s">
        <v>73</v>
      </c>
    </row>
    <row r="1302" spans="2:16" s="12" customFormat="1" ht="76.5" x14ac:dyDescent="0.25">
      <c r="B1302" s="95">
        <v>1297</v>
      </c>
      <c r="C1302" s="83" t="s">
        <v>1499</v>
      </c>
      <c r="D1302" s="83" t="s">
        <v>4942</v>
      </c>
      <c r="E1302" s="83" t="s">
        <v>1499</v>
      </c>
      <c r="F1302" s="83" t="s">
        <v>92</v>
      </c>
      <c r="G1302" s="85" t="s">
        <v>97</v>
      </c>
      <c r="H1302" s="89" t="s">
        <v>94</v>
      </c>
      <c r="I1302" s="86" t="s">
        <v>76</v>
      </c>
      <c r="J1302" s="158">
        <v>0.38</v>
      </c>
      <c r="K1302" s="96">
        <v>0</v>
      </c>
      <c r="L1302" s="48">
        <f t="shared" si="22"/>
        <v>0.38</v>
      </c>
      <c r="M1302" s="94"/>
      <c r="N1302" s="97" t="s">
        <v>73</v>
      </c>
      <c r="O1302" s="97" t="s">
        <v>73</v>
      </c>
      <c r="P1302" s="97" t="s">
        <v>73</v>
      </c>
    </row>
    <row r="1303" spans="2:16" s="12" customFormat="1" ht="76.5" x14ac:dyDescent="0.25">
      <c r="B1303" s="95">
        <v>1298</v>
      </c>
      <c r="C1303" s="83" t="s">
        <v>1500</v>
      </c>
      <c r="D1303" s="83" t="s">
        <v>4942</v>
      </c>
      <c r="E1303" s="83" t="s">
        <v>1500</v>
      </c>
      <c r="F1303" s="83" t="s">
        <v>92</v>
      </c>
      <c r="G1303" s="85" t="s">
        <v>97</v>
      </c>
      <c r="H1303" s="89" t="s">
        <v>94</v>
      </c>
      <c r="I1303" s="86" t="s">
        <v>76</v>
      </c>
      <c r="J1303" s="158">
        <v>0.38</v>
      </c>
      <c r="K1303" s="96">
        <v>0</v>
      </c>
      <c r="L1303" s="48">
        <f t="shared" si="22"/>
        <v>0.38</v>
      </c>
      <c r="M1303" s="94"/>
      <c r="N1303" s="97" t="s">
        <v>73</v>
      </c>
      <c r="O1303" s="97" t="s">
        <v>73</v>
      </c>
      <c r="P1303" s="97" t="s">
        <v>73</v>
      </c>
    </row>
    <row r="1304" spans="2:16" s="12" customFormat="1" ht="76.5" x14ac:dyDescent="0.25">
      <c r="B1304" s="95">
        <v>1299</v>
      </c>
      <c r="C1304" s="83" t="s">
        <v>1501</v>
      </c>
      <c r="D1304" s="83" t="s">
        <v>4942</v>
      </c>
      <c r="E1304" s="83" t="s">
        <v>1501</v>
      </c>
      <c r="F1304" s="83" t="s">
        <v>92</v>
      </c>
      <c r="G1304" s="85" t="s">
        <v>97</v>
      </c>
      <c r="H1304" s="89" t="s">
        <v>94</v>
      </c>
      <c r="I1304" s="86" t="s">
        <v>76</v>
      </c>
      <c r="J1304" s="158">
        <v>0.38</v>
      </c>
      <c r="K1304" s="96">
        <v>0</v>
      </c>
      <c r="L1304" s="48">
        <f t="shared" si="22"/>
        <v>0.38</v>
      </c>
      <c r="M1304" s="94"/>
      <c r="N1304" s="97" t="s">
        <v>73</v>
      </c>
      <c r="O1304" s="97" t="s">
        <v>73</v>
      </c>
      <c r="P1304" s="97" t="s">
        <v>73</v>
      </c>
    </row>
    <row r="1305" spans="2:16" s="12" customFormat="1" ht="76.5" x14ac:dyDescent="0.25">
      <c r="B1305" s="95">
        <v>1300</v>
      </c>
      <c r="C1305" s="83" t="s">
        <v>1502</v>
      </c>
      <c r="D1305" s="83" t="s">
        <v>4942</v>
      </c>
      <c r="E1305" s="83" t="s">
        <v>1502</v>
      </c>
      <c r="F1305" s="83" t="s">
        <v>92</v>
      </c>
      <c r="G1305" s="85" t="s">
        <v>97</v>
      </c>
      <c r="H1305" s="89" t="s">
        <v>94</v>
      </c>
      <c r="I1305" s="86" t="s">
        <v>76</v>
      </c>
      <c r="J1305" s="158">
        <v>0.38</v>
      </c>
      <c r="K1305" s="96">
        <v>0</v>
      </c>
      <c r="L1305" s="48">
        <f t="shared" si="22"/>
        <v>0.38</v>
      </c>
      <c r="M1305" s="94"/>
      <c r="N1305" s="97" t="s">
        <v>73</v>
      </c>
      <c r="O1305" s="97" t="s">
        <v>73</v>
      </c>
      <c r="P1305" s="97" t="s">
        <v>73</v>
      </c>
    </row>
    <row r="1306" spans="2:16" s="12" customFormat="1" ht="76.5" x14ac:dyDescent="0.25">
      <c r="B1306" s="95">
        <v>1301</v>
      </c>
      <c r="C1306" s="83" t="s">
        <v>1503</v>
      </c>
      <c r="D1306" s="83" t="s">
        <v>4942</v>
      </c>
      <c r="E1306" s="83" t="s">
        <v>1503</v>
      </c>
      <c r="F1306" s="83" t="s">
        <v>92</v>
      </c>
      <c r="G1306" s="85" t="s">
        <v>97</v>
      </c>
      <c r="H1306" s="89" t="s">
        <v>94</v>
      </c>
      <c r="I1306" s="86" t="s">
        <v>76</v>
      </c>
      <c r="J1306" s="158">
        <v>0.49049999999999999</v>
      </c>
      <c r="K1306" s="96">
        <v>0</v>
      </c>
      <c r="L1306" s="48">
        <f t="shared" si="22"/>
        <v>0.49049999999999999</v>
      </c>
      <c r="M1306" s="94"/>
      <c r="N1306" s="97" t="s">
        <v>73</v>
      </c>
      <c r="O1306" s="97" t="s">
        <v>73</v>
      </c>
      <c r="P1306" s="97" t="s">
        <v>73</v>
      </c>
    </row>
    <row r="1307" spans="2:16" s="12" customFormat="1" ht="76.5" x14ac:dyDescent="0.25">
      <c r="B1307" s="95">
        <v>1302</v>
      </c>
      <c r="C1307" s="83" t="s">
        <v>1504</v>
      </c>
      <c r="D1307" s="83" t="s">
        <v>4942</v>
      </c>
      <c r="E1307" s="83" t="s">
        <v>1504</v>
      </c>
      <c r="F1307" s="83" t="s">
        <v>92</v>
      </c>
      <c r="G1307" s="85" t="s">
        <v>97</v>
      </c>
      <c r="H1307" s="89" t="s">
        <v>94</v>
      </c>
      <c r="I1307" s="86" t="s">
        <v>76</v>
      </c>
      <c r="J1307" s="158">
        <v>0.49049999999999999</v>
      </c>
      <c r="K1307" s="96">
        <v>0</v>
      </c>
      <c r="L1307" s="48">
        <f t="shared" si="22"/>
        <v>0.49049999999999999</v>
      </c>
      <c r="M1307" s="94"/>
      <c r="N1307" s="97" t="s">
        <v>73</v>
      </c>
      <c r="O1307" s="97" t="s">
        <v>73</v>
      </c>
      <c r="P1307" s="97" t="s">
        <v>73</v>
      </c>
    </row>
    <row r="1308" spans="2:16" s="12" customFormat="1" ht="76.5" x14ac:dyDescent="0.25">
      <c r="B1308" s="95">
        <v>1303</v>
      </c>
      <c r="C1308" s="83" t="s">
        <v>1505</v>
      </c>
      <c r="D1308" s="83" t="s">
        <v>4942</v>
      </c>
      <c r="E1308" s="83" t="s">
        <v>1505</v>
      </c>
      <c r="F1308" s="83" t="s">
        <v>92</v>
      </c>
      <c r="G1308" s="85" t="s">
        <v>97</v>
      </c>
      <c r="H1308" s="89" t="s">
        <v>94</v>
      </c>
      <c r="I1308" s="86" t="s">
        <v>76</v>
      </c>
      <c r="J1308" s="158">
        <v>0.49049999999999999</v>
      </c>
      <c r="K1308" s="96">
        <v>0</v>
      </c>
      <c r="L1308" s="48">
        <f t="shared" si="22"/>
        <v>0.49049999999999999</v>
      </c>
      <c r="M1308" s="94"/>
      <c r="N1308" s="97" t="s">
        <v>73</v>
      </c>
      <c r="O1308" s="97" t="s">
        <v>73</v>
      </c>
      <c r="P1308" s="97" t="s">
        <v>73</v>
      </c>
    </row>
    <row r="1309" spans="2:16" s="12" customFormat="1" ht="76.5" x14ac:dyDescent="0.25">
      <c r="B1309" s="95">
        <v>1304</v>
      </c>
      <c r="C1309" s="83" t="s">
        <v>1506</v>
      </c>
      <c r="D1309" s="83" t="s">
        <v>4942</v>
      </c>
      <c r="E1309" s="83" t="s">
        <v>1506</v>
      </c>
      <c r="F1309" s="83" t="s">
        <v>92</v>
      </c>
      <c r="G1309" s="85" t="s">
        <v>97</v>
      </c>
      <c r="H1309" s="89" t="s">
        <v>94</v>
      </c>
      <c r="I1309" s="86" t="s">
        <v>76</v>
      </c>
      <c r="J1309" s="158">
        <v>0.49049999999999999</v>
      </c>
      <c r="K1309" s="96">
        <v>0</v>
      </c>
      <c r="L1309" s="48">
        <f t="shared" si="22"/>
        <v>0.49049999999999999</v>
      </c>
      <c r="M1309" s="94"/>
      <c r="N1309" s="97" t="s">
        <v>73</v>
      </c>
      <c r="O1309" s="97" t="s">
        <v>73</v>
      </c>
      <c r="P1309" s="97" t="s">
        <v>73</v>
      </c>
    </row>
    <row r="1310" spans="2:16" s="12" customFormat="1" ht="76.5" x14ac:dyDescent="0.25">
      <c r="B1310" s="95">
        <v>1305</v>
      </c>
      <c r="C1310" s="83" t="s">
        <v>1507</v>
      </c>
      <c r="D1310" s="83" t="s">
        <v>4942</v>
      </c>
      <c r="E1310" s="83" t="s">
        <v>1507</v>
      </c>
      <c r="F1310" s="83" t="s">
        <v>92</v>
      </c>
      <c r="G1310" s="85" t="s">
        <v>97</v>
      </c>
      <c r="H1310" s="89" t="s">
        <v>94</v>
      </c>
      <c r="I1310" s="86" t="s">
        <v>76</v>
      </c>
      <c r="J1310" s="158">
        <v>0.38</v>
      </c>
      <c r="K1310" s="96">
        <v>0</v>
      </c>
      <c r="L1310" s="48">
        <f t="shared" ref="L1310:L1373" si="23">IF(J1310="","",(J1310-(J1310*K1310)))</f>
        <v>0.38</v>
      </c>
      <c r="M1310" s="94"/>
      <c r="N1310" s="97" t="s">
        <v>73</v>
      </c>
      <c r="O1310" s="97" t="s">
        <v>73</v>
      </c>
      <c r="P1310" s="97" t="s">
        <v>73</v>
      </c>
    </row>
    <row r="1311" spans="2:16" s="12" customFormat="1" ht="63.75" x14ac:dyDescent="0.25">
      <c r="B1311" s="95">
        <v>1306</v>
      </c>
      <c r="C1311" s="83" t="s">
        <v>1508</v>
      </c>
      <c r="D1311" s="83" t="s">
        <v>4942</v>
      </c>
      <c r="E1311" s="83" t="s">
        <v>1508</v>
      </c>
      <c r="F1311" s="83" t="s">
        <v>92</v>
      </c>
      <c r="G1311" s="85" t="s">
        <v>97</v>
      </c>
      <c r="H1311" s="89" t="s">
        <v>94</v>
      </c>
      <c r="I1311" s="86" t="s">
        <v>76</v>
      </c>
      <c r="J1311" s="158">
        <v>0.47899999999999998</v>
      </c>
      <c r="K1311" s="96">
        <v>0</v>
      </c>
      <c r="L1311" s="48">
        <f t="shared" si="23"/>
        <v>0.47899999999999998</v>
      </c>
      <c r="M1311" s="94"/>
      <c r="N1311" s="97" t="s">
        <v>73</v>
      </c>
      <c r="O1311" s="97" t="s">
        <v>73</v>
      </c>
      <c r="P1311" s="97" t="s">
        <v>73</v>
      </c>
    </row>
    <row r="1312" spans="2:16" s="12" customFormat="1" ht="76.5" x14ac:dyDescent="0.25">
      <c r="B1312" s="95">
        <v>1307</v>
      </c>
      <c r="C1312" s="83" t="s">
        <v>1509</v>
      </c>
      <c r="D1312" s="83" t="s">
        <v>4942</v>
      </c>
      <c r="E1312" s="83" t="s">
        <v>1509</v>
      </c>
      <c r="F1312" s="83" t="s">
        <v>92</v>
      </c>
      <c r="G1312" s="85" t="s">
        <v>97</v>
      </c>
      <c r="H1312" s="89" t="s">
        <v>94</v>
      </c>
      <c r="I1312" s="86" t="s">
        <v>76</v>
      </c>
      <c r="J1312" s="158">
        <v>0.47899999999999998</v>
      </c>
      <c r="K1312" s="96">
        <v>0</v>
      </c>
      <c r="L1312" s="48">
        <f t="shared" si="23"/>
        <v>0.47899999999999998</v>
      </c>
      <c r="M1312" s="94"/>
      <c r="N1312" s="97" t="s">
        <v>73</v>
      </c>
      <c r="O1312" s="97" t="s">
        <v>73</v>
      </c>
      <c r="P1312" s="97" t="s">
        <v>73</v>
      </c>
    </row>
    <row r="1313" spans="2:16" s="12" customFormat="1" ht="76.5" x14ac:dyDescent="0.25">
      <c r="B1313" s="95">
        <v>1308</v>
      </c>
      <c r="C1313" s="83" t="s">
        <v>1510</v>
      </c>
      <c r="D1313" s="83" t="s">
        <v>4942</v>
      </c>
      <c r="E1313" s="83" t="s">
        <v>1510</v>
      </c>
      <c r="F1313" s="83" t="s">
        <v>92</v>
      </c>
      <c r="G1313" s="85" t="s">
        <v>97</v>
      </c>
      <c r="H1313" s="89" t="s">
        <v>94</v>
      </c>
      <c r="I1313" s="86" t="s">
        <v>76</v>
      </c>
      <c r="J1313" s="158">
        <v>0.63070000000000004</v>
      </c>
      <c r="K1313" s="96">
        <v>0</v>
      </c>
      <c r="L1313" s="48">
        <f t="shared" si="23"/>
        <v>0.63070000000000004</v>
      </c>
      <c r="M1313" s="94"/>
      <c r="N1313" s="97" t="s">
        <v>73</v>
      </c>
      <c r="O1313" s="97" t="s">
        <v>73</v>
      </c>
      <c r="P1313" s="97" t="s">
        <v>73</v>
      </c>
    </row>
    <row r="1314" spans="2:16" s="12" customFormat="1" ht="76.5" x14ac:dyDescent="0.25">
      <c r="B1314" s="95">
        <v>1309</v>
      </c>
      <c r="C1314" s="83" t="s">
        <v>1511</v>
      </c>
      <c r="D1314" s="83" t="s">
        <v>4942</v>
      </c>
      <c r="E1314" s="83" t="s">
        <v>1511</v>
      </c>
      <c r="F1314" s="83" t="s">
        <v>92</v>
      </c>
      <c r="G1314" s="85" t="s">
        <v>97</v>
      </c>
      <c r="H1314" s="89" t="s">
        <v>94</v>
      </c>
      <c r="I1314" s="86" t="s">
        <v>76</v>
      </c>
      <c r="J1314" s="158">
        <v>0.63070000000000004</v>
      </c>
      <c r="K1314" s="96">
        <v>0</v>
      </c>
      <c r="L1314" s="48">
        <f t="shared" si="23"/>
        <v>0.63070000000000004</v>
      </c>
      <c r="M1314" s="94"/>
      <c r="N1314" s="97" t="s">
        <v>73</v>
      </c>
      <c r="O1314" s="97" t="s">
        <v>73</v>
      </c>
      <c r="P1314" s="97" t="s">
        <v>73</v>
      </c>
    </row>
    <row r="1315" spans="2:16" s="12" customFormat="1" ht="76.5" x14ac:dyDescent="0.25">
      <c r="B1315" s="95">
        <v>1310</v>
      </c>
      <c r="C1315" s="83" t="s">
        <v>1512</v>
      </c>
      <c r="D1315" s="83" t="s">
        <v>4942</v>
      </c>
      <c r="E1315" s="83" t="s">
        <v>1512</v>
      </c>
      <c r="F1315" s="83" t="s">
        <v>92</v>
      </c>
      <c r="G1315" s="85" t="s">
        <v>97</v>
      </c>
      <c r="H1315" s="89" t="s">
        <v>94</v>
      </c>
      <c r="I1315" s="86" t="s">
        <v>76</v>
      </c>
      <c r="J1315" s="158">
        <v>0.63070000000000004</v>
      </c>
      <c r="K1315" s="96">
        <v>0</v>
      </c>
      <c r="L1315" s="48">
        <f t="shared" si="23"/>
        <v>0.63070000000000004</v>
      </c>
      <c r="M1315" s="94"/>
      <c r="N1315" s="97" t="s">
        <v>73</v>
      </c>
      <c r="O1315" s="97" t="s">
        <v>73</v>
      </c>
      <c r="P1315" s="97" t="s">
        <v>73</v>
      </c>
    </row>
    <row r="1316" spans="2:16" s="12" customFormat="1" ht="63.75" x14ac:dyDescent="0.25">
      <c r="B1316" s="95">
        <v>1311</v>
      </c>
      <c r="C1316" s="83" t="s">
        <v>1513</v>
      </c>
      <c r="D1316" s="83" t="s">
        <v>4942</v>
      </c>
      <c r="E1316" s="83" t="s">
        <v>1513</v>
      </c>
      <c r="F1316" s="83" t="s">
        <v>92</v>
      </c>
      <c r="G1316" s="85" t="s">
        <v>97</v>
      </c>
      <c r="H1316" s="89" t="s">
        <v>94</v>
      </c>
      <c r="I1316" s="86" t="s">
        <v>76</v>
      </c>
      <c r="J1316" s="158">
        <v>0.43</v>
      </c>
      <c r="K1316" s="96">
        <v>0</v>
      </c>
      <c r="L1316" s="48">
        <f t="shared" si="23"/>
        <v>0.43</v>
      </c>
      <c r="M1316" s="94"/>
      <c r="N1316" s="97" t="s">
        <v>73</v>
      </c>
      <c r="O1316" s="97" t="s">
        <v>73</v>
      </c>
      <c r="P1316" s="97" t="s">
        <v>73</v>
      </c>
    </row>
    <row r="1317" spans="2:16" s="12" customFormat="1" ht="76.5" x14ac:dyDescent="0.25">
      <c r="B1317" s="95">
        <v>1312</v>
      </c>
      <c r="C1317" s="83" t="s">
        <v>1514</v>
      </c>
      <c r="D1317" s="83" t="s">
        <v>4942</v>
      </c>
      <c r="E1317" s="83" t="s">
        <v>1514</v>
      </c>
      <c r="F1317" s="83" t="s">
        <v>92</v>
      </c>
      <c r="G1317" s="85" t="s">
        <v>97</v>
      </c>
      <c r="H1317" s="89" t="s">
        <v>94</v>
      </c>
      <c r="I1317" s="86" t="s">
        <v>76</v>
      </c>
      <c r="J1317" s="158">
        <v>0.43</v>
      </c>
      <c r="K1317" s="96">
        <v>0</v>
      </c>
      <c r="L1317" s="48">
        <f t="shared" si="23"/>
        <v>0.43</v>
      </c>
      <c r="M1317" s="94"/>
      <c r="N1317" s="97" t="s">
        <v>73</v>
      </c>
      <c r="O1317" s="97" t="s">
        <v>73</v>
      </c>
      <c r="P1317" s="97" t="s">
        <v>73</v>
      </c>
    </row>
    <row r="1318" spans="2:16" s="12" customFormat="1" ht="76.5" x14ac:dyDescent="0.25">
      <c r="B1318" s="95">
        <v>1313</v>
      </c>
      <c r="C1318" s="83" t="s">
        <v>1515</v>
      </c>
      <c r="D1318" s="83" t="s">
        <v>4942</v>
      </c>
      <c r="E1318" s="83" t="s">
        <v>1515</v>
      </c>
      <c r="F1318" s="83" t="s">
        <v>92</v>
      </c>
      <c r="G1318" s="85" t="s">
        <v>97</v>
      </c>
      <c r="H1318" s="89" t="s">
        <v>94</v>
      </c>
      <c r="I1318" s="86" t="s">
        <v>76</v>
      </c>
      <c r="J1318" s="158">
        <v>0.43</v>
      </c>
      <c r="K1318" s="96">
        <v>0</v>
      </c>
      <c r="L1318" s="48">
        <f t="shared" si="23"/>
        <v>0.43</v>
      </c>
      <c r="M1318" s="94"/>
      <c r="N1318" s="97" t="s">
        <v>73</v>
      </c>
      <c r="O1318" s="97" t="s">
        <v>73</v>
      </c>
      <c r="P1318" s="97" t="s">
        <v>73</v>
      </c>
    </row>
    <row r="1319" spans="2:16" s="12" customFormat="1" ht="76.5" x14ac:dyDescent="0.25">
      <c r="B1319" s="95">
        <v>1314</v>
      </c>
      <c r="C1319" s="83" t="s">
        <v>1516</v>
      </c>
      <c r="D1319" s="83" t="s">
        <v>4942</v>
      </c>
      <c r="E1319" s="83" t="s">
        <v>1516</v>
      </c>
      <c r="F1319" s="83" t="s">
        <v>92</v>
      </c>
      <c r="G1319" s="85" t="s">
        <v>97</v>
      </c>
      <c r="H1319" s="89" t="s">
        <v>94</v>
      </c>
      <c r="I1319" s="86" t="s">
        <v>76</v>
      </c>
      <c r="J1319" s="158">
        <v>0.5423</v>
      </c>
      <c r="K1319" s="96">
        <v>0</v>
      </c>
      <c r="L1319" s="48">
        <f t="shared" si="23"/>
        <v>0.5423</v>
      </c>
      <c r="M1319" s="94"/>
      <c r="N1319" s="97" t="s">
        <v>73</v>
      </c>
      <c r="O1319" s="97" t="s">
        <v>73</v>
      </c>
      <c r="P1319" s="97" t="s">
        <v>73</v>
      </c>
    </row>
    <row r="1320" spans="2:16" s="12" customFormat="1" ht="76.5" x14ac:dyDescent="0.25">
      <c r="B1320" s="95">
        <v>1315</v>
      </c>
      <c r="C1320" s="83" t="s">
        <v>1517</v>
      </c>
      <c r="D1320" s="83" t="s">
        <v>4942</v>
      </c>
      <c r="E1320" s="83" t="s">
        <v>1517</v>
      </c>
      <c r="F1320" s="83" t="s">
        <v>92</v>
      </c>
      <c r="G1320" s="85" t="s">
        <v>97</v>
      </c>
      <c r="H1320" s="89" t="s">
        <v>94</v>
      </c>
      <c r="I1320" s="86" t="s">
        <v>76</v>
      </c>
      <c r="J1320" s="158">
        <v>0.5423</v>
      </c>
      <c r="K1320" s="96">
        <v>0</v>
      </c>
      <c r="L1320" s="48">
        <f t="shared" si="23"/>
        <v>0.5423</v>
      </c>
      <c r="M1320" s="94"/>
      <c r="N1320" s="97" t="s">
        <v>73</v>
      </c>
      <c r="O1320" s="97" t="s">
        <v>73</v>
      </c>
      <c r="P1320" s="97" t="s">
        <v>73</v>
      </c>
    </row>
    <row r="1321" spans="2:16" s="12" customFormat="1" ht="76.5" x14ac:dyDescent="0.25">
      <c r="B1321" s="95">
        <v>1316</v>
      </c>
      <c r="C1321" s="83" t="s">
        <v>1518</v>
      </c>
      <c r="D1321" s="83" t="s">
        <v>4942</v>
      </c>
      <c r="E1321" s="83" t="s">
        <v>1518</v>
      </c>
      <c r="F1321" s="83" t="s">
        <v>92</v>
      </c>
      <c r="G1321" s="85" t="s">
        <v>97</v>
      </c>
      <c r="H1321" s="89" t="s">
        <v>94</v>
      </c>
      <c r="I1321" s="86" t="s">
        <v>76</v>
      </c>
      <c r="J1321" s="158">
        <v>0.5423</v>
      </c>
      <c r="K1321" s="96">
        <v>0</v>
      </c>
      <c r="L1321" s="48">
        <f t="shared" si="23"/>
        <v>0.5423</v>
      </c>
      <c r="M1321" s="94"/>
      <c r="N1321" s="97" t="s">
        <v>73</v>
      </c>
      <c r="O1321" s="97" t="s">
        <v>73</v>
      </c>
      <c r="P1321" s="97" t="s">
        <v>73</v>
      </c>
    </row>
    <row r="1322" spans="2:16" s="12" customFormat="1" ht="76.5" x14ac:dyDescent="0.25">
      <c r="B1322" s="95">
        <v>1317</v>
      </c>
      <c r="C1322" s="83" t="s">
        <v>1519</v>
      </c>
      <c r="D1322" s="83" t="s">
        <v>4942</v>
      </c>
      <c r="E1322" s="83" t="s">
        <v>1519</v>
      </c>
      <c r="F1322" s="83" t="s">
        <v>92</v>
      </c>
      <c r="G1322" s="85" t="s">
        <v>97</v>
      </c>
      <c r="H1322" s="89" t="s">
        <v>94</v>
      </c>
      <c r="I1322" s="86" t="s">
        <v>76</v>
      </c>
      <c r="J1322" s="158">
        <v>0.5423</v>
      </c>
      <c r="K1322" s="96">
        <v>0</v>
      </c>
      <c r="L1322" s="48">
        <f t="shared" si="23"/>
        <v>0.5423</v>
      </c>
      <c r="M1322" s="94"/>
      <c r="N1322" s="97" t="s">
        <v>73</v>
      </c>
      <c r="O1322" s="97" t="s">
        <v>73</v>
      </c>
      <c r="P1322" s="97" t="s">
        <v>73</v>
      </c>
    </row>
    <row r="1323" spans="2:16" s="12" customFormat="1" ht="76.5" x14ac:dyDescent="0.25">
      <c r="B1323" s="95">
        <v>1318</v>
      </c>
      <c r="C1323" s="83" t="s">
        <v>1520</v>
      </c>
      <c r="D1323" s="83" t="s">
        <v>4942</v>
      </c>
      <c r="E1323" s="83" t="s">
        <v>1520</v>
      </c>
      <c r="F1323" s="83" t="s">
        <v>92</v>
      </c>
      <c r="G1323" s="85" t="s">
        <v>97</v>
      </c>
      <c r="H1323" s="89" t="s">
        <v>94</v>
      </c>
      <c r="I1323" s="86" t="s">
        <v>76</v>
      </c>
      <c r="J1323" s="158">
        <v>0.5423</v>
      </c>
      <c r="K1323" s="96">
        <v>0</v>
      </c>
      <c r="L1323" s="48">
        <f t="shared" si="23"/>
        <v>0.5423</v>
      </c>
      <c r="M1323" s="94"/>
      <c r="N1323" s="97" t="s">
        <v>73</v>
      </c>
      <c r="O1323" s="97" t="s">
        <v>73</v>
      </c>
      <c r="P1323" s="97" t="s">
        <v>73</v>
      </c>
    </row>
    <row r="1324" spans="2:16" s="12" customFormat="1" ht="76.5" x14ac:dyDescent="0.25">
      <c r="B1324" s="95">
        <v>1319</v>
      </c>
      <c r="C1324" s="83" t="s">
        <v>1521</v>
      </c>
      <c r="D1324" s="83" t="s">
        <v>4942</v>
      </c>
      <c r="E1324" s="83" t="s">
        <v>1521</v>
      </c>
      <c r="F1324" s="83" t="s">
        <v>92</v>
      </c>
      <c r="G1324" s="85" t="s">
        <v>97</v>
      </c>
      <c r="H1324" s="89" t="s">
        <v>94</v>
      </c>
      <c r="I1324" s="86" t="s">
        <v>76</v>
      </c>
      <c r="J1324" s="158">
        <v>0.43</v>
      </c>
      <c r="K1324" s="96">
        <v>0</v>
      </c>
      <c r="L1324" s="48">
        <f t="shared" si="23"/>
        <v>0.43</v>
      </c>
      <c r="M1324" s="94"/>
      <c r="N1324" s="97" t="s">
        <v>73</v>
      </c>
      <c r="O1324" s="97" t="s">
        <v>73</v>
      </c>
      <c r="P1324" s="97" t="s">
        <v>73</v>
      </c>
    </row>
    <row r="1325" spans="2:16" s="12" customFormat="1" ht="76.5" x14ac:dyDescent="0.25">
      <c r="B1325" s="95">
        <v>1320</v>
      </c>
      <c r="C1325" s="83" t="s">
        <v>1522</v>
      </c>
      <c r="D1325" s="83" t="s">
        <v>4942</v>
      </c>
      <c r="E1325" s="83" t="s">
        <v>1522</v>
      </c>
      <c r="F1325" s="83" t="s">
        <v>92</v>
      </c>
      <c r="G1325" s="85" t="s">
        <v>97</v>
      </c>
      <c r="H1325" s="89" t="s">
        <v>94</v>
      </c>
      <c r="I1325" s="86" t="s">
        <v>76</v>
      </c>
      <c r="J1325" s="158">
        <v>0.43</v>
      </c>
      <c r="K1325" s="96">
        <v>0</v>
      </c>
      <c r="L1325" s="48">
        <f t="shared" si="23"/>
        <v>0.43</v>
      </c>
      <c r="M1325" s="94"/>
      <c r="N1325" s="97" t="s">
        <v>73</v>
      </c>
      <c r="O1325" s="97" t="s">
        <v>73</v>
      </c>
      <c r="P1325" s="97" t="s">
        <v>73</v>
      </c>
    </row>
    <row r="1326" spans="2:16" s="12" customFormat="1" ht="76.5" x14ac:dyDescent="0.25">
      <c r="B1326" s="95">
        <v>1321</v>
      </c>
      <c r="C1326" s="83" t="s">
        <v>1523</v>
      </c>
      <c r="D1326" s="83" t="s">
        <v>4942</v>
      </c>
      <c r="E1326" s="83" t="s">
        <v>1523</v>
      </c>
      <c r="F1326" s="83" t="s">
        <v>92</v>
      </c>
      <c r="G1326" s="85" t="s">
        <v>97</v>
      </c>
      <c r="H1326" s="89" t="s">
        <v>94</v>
      </c>
      <c r="I1326" s="86" t="s">
        <v>76</v>
      </c>
      <c r="J1326" s="158">
        <v>0.43</v>
      </c>
      <c r="K1326" s="96">
        <v>0</v>
      </c>
      <c r="L1326" s="48">
        <f t="shared" si="23"/>
        <v>0.43</v>
      </c>
      <c r="M1326" s="94"/>
      <c r="N1326" s="97" t="s">
        <v>73</v>
      </c>
      <c r="O1326" s="97" t="s">
        <v>73</v>
      </c>
      <c r="P1326" s="97" t="s">
        <v>73</v>
      </c>
    </row>
    <row r="1327" spans="2:16" s="12" customFormat="1" ht="76.5" x14ac:dyDescent="0.25">
      <c r="B1327" s="95">
        <v>1322</v>
      </c>
      <c r="C1327" s="83" t="s">
        <v>1524</v>
      </c>
      <c r="D1327" s="83" t="s">
        <v>4942</v>
      </c>
      <c r="E1327" s="83" t="s">
        <v>1524</v>
      </c>
      <c r="F1327" s="83" t="s">
        <v>92</v>
      </c>
      <c r="G1327" s="85" t="s">
        <v>97</v>
      </c>
      <c r="H1327" s="89" t="s">
        <v>94</v>
      </c>
      <c r="I1327" s="86" t="s">
        <v>76</v>
      </c>
      <c r="J1327" s="158">
        <v>1.54</v>
      </c>
      <c r="K1327" s="96">
        <v>0</v>
      </c>
      <c r="L1327" s="48">
        <f t="shared" si="23"/>
        <v>1.54</v>
      </c>
      <c r="M1327" s="94"/>
      <c r="N1327" s="97" t="s">
        <v>73</v>
      </c>
      <c r="O1327" s="97" t="s">
        <v>73</v>
      </c>
      <c r="P1327" s="97" t="s">
        <v>73</v>
      </c>
    </row>
    <row r="1328" spans="2:16" s="12" customFormat="1" ht="76.5" x14ac:dyDescent="0.25">
      <c r="B1328" s="95">
        <v>1323</v>
      </c>
      <c r="C1328" s="83" t="s">
        <v>1525</v>
      </c>
      <c r="D1328" s="83" t="s">
        <v>4942</v>
      </c>
      <c r="E1328" s="83" t="s">
        <v>1525</v>
      </c>
      <c r="F1328" s="83" t="s">
        <v>92</v>
      </c>
      <c r="G1328" s="85" t="s">
        <v>97</v>
      </c>
      <c r="H1328" s="89" t="s">
        <v>94</v>
      </c>
      <c r="I1328" s="86" t="s">
        <v>76</v>
      </c>
      <c r="J1328" s="158">
        <v>1.54</v>
      </c>
      <c r="K1328" s="96">
        <v>0</v>
      </c>
      <c r="L1328" s="48">
        <f t="shared" si="23"/>
        <v>1.54</v>
      </c>
      <c r="M1328" s="94"/>
      <c r="N1328" s="97" t="s">
        <v>73</v>
      </c>
      <c r="O1328" s="97" t="s">
        <v>73</v>
      </c>
      <c r="P1328" s="97" t="s">
        <v>73</v>
      </c>
    </row>
    <row r="1329" spans="2:16" s="12" customFormat="1" ht="63.75" x14ac:dyDescent="0.25">
      <c r="B1329" s="95">
        <v>1324</v>
      </c>
      <c r="C1329" s="83" t="s">
        <v>1526</v>
      </c>
      <c r="D1329" s="83" t="s">
        <v>4942</v>
      </c>
      <c r="E1329" s="83" t="s">
        <v>1526</v>
      </c>
      <c r="F1329" s="83" t="s">
        <v>92</v>
      </c>
      <c r="G1329" s="85" t="s">
        <v>97</v>
      </c>
      <c r="H1329" s="89" t="s">
        <v>94</v>
      </c>
      <c r="I1329" s="86" t="s">
        <v>76</v>
      </c>
      <c r="J1329" s="158">
        <v>0.95</v>
      </c>
      <c r="K1329" s="96">
        <v>0</v>
      </c>
      <c r="L1329" s="48">
        <f t="shared" si="23"/>
        <v>0.95</v>
      </c>
      <c r="M1329" s="94"/>
      <c r="N1329" s="97" t="s">
        <v>73</v>
      </c>
      <c r="O1329" s="97" t="s">
        <v>73</v>
      </c>
      <c r="P1329" s="97" t="s">
        <v>73</v>
      </c>
    </row>
    <row r="1330" spans="2:16" s="12" customFormat="1" ht="76.5" x14ac:dyDescent="0.25">
      <c r="B1330" s="95">
        <v>1325</v>
      </c>
      <c r="C1330" s="83" t="s">
        <v>1527</v>
      </c>
      <c r="D1330" s="83" t="s">
        <v>4942</v>
      </c>
      <c r="E1330" s="83" t="s">
        <v>1527</v>
      </c>
      <c r="F1330" s="83" t="s">
        <v>92</v>
      </c>
      <c r="G1330" s="85" t="s">
        <v>97</v>
      </c>
      <c r="H1330" s="89" t="s">
        <v>94</v>
      </c>
      <c r="I1330" s="86" t="s">
        <v>76</v>
      </c>
      <c r="J1330" s="158">
        <v>0.95</v>
      </c>
      <c r="K1330" s="96">
        <v>0</v>
      </c>
      <c r="L1330" s="48">
        <f t="shared" si="23"/>
        <v>0.95</v>
      </c>
      <c r="M1330" s="94"/>
      <c r="N1330" s="97" t="s">
        <v>73</v>
      </c>
      <c r="O1330" s="97" t="s">
        <v>73</v>
      </c>
      <c r="P1330" s="97" t="s">
        <v>73</v>
      </c>
    </row>
    <row r="1331" spans="2:16" s="12" customFormat="1" ht="63.75" x14ac:dyDescent="0.25">
      <c r="B1331" s="95">
        <v>1326</v>
      </c>
      <c r="C1331" s="83" t="s">
        <v>1528</v>
      </c>
      <c r="D1331" s="83" t="s">
        <v>4942</v>
      </c>
      <c r="E1331" s="83" t="s">
        <v>1528</v>
      </c>
      <c r="F1331" s="83" t="s">
        <v>92</v>
      </c>
      <c r="G1331" s="85" t="s">
        <v>97</v>
      </c>
      <c r="H1331" s="89" t="s">
        <v>94</v>
      </c>
      <c r="I1331" s="86" t="s">
        <v>76</v>
      </c>
      <c r="J1331" s="158">
        <v>0.53</v>
      </c>
      <c r="K1331" s="96">
        <v>0</v>
      </c>
      <c r="L1331" s="48">
        <f t="shared" si="23"/>
        <v>0.53</v>
      </c>
      <c r="M1331" s="94"/>
      <c r="N1331" s="97" t="s">
        <v>73</v>
      </c>
      <c r="O1331" s="97" t="s">
        <v>73</v>
      </c>
      <c r="P1331" s="97" t="s">
        <v>73</v>
      </c>
    </row>
    <row r="1332" spans="2:16" s="12" customFormat="1" ht="76.5" x14ac:dyDescent="0.25">
      <c r="B1332" s="95">
        <v>1327</v>
      </c>
      <c r="C1332" s="83" t="s">
        <v>1529</v>
      </c>
      <c r="D1332" s="83" t="s">
        <v>4942</v>
      </c>
      <c r="E1332" s="83" t="s">
        <v>1529</v>
      </c>
      <c r="F1332" s="83" t="s">
        <v>92</v>
      </c>
      <c r="G1332" s="85" t="s">
        <v>97</v>
      </c>
      <c r="H1332" s="89" t="s">
        <v>94</v>
      </c>
      <c r="I1332" s="86" t="s">
        <v>76</v>
      </c>
      <c r="J1332" s="158">
        <v>0.82450000000000001</v>
      </c>
      <c r="K1332" s="96">
        <v>0</v>
      </c>
      <c r="L1332" s="48">
        <f t="shared" si="23"/>
        <v>0.82450000000000001</v>
      </c>
      <c r="M1332" s="94"/>
      <c r="N1332" s="97" t="s">
        <v>73</v>
      </c>
      <c r="O1332" s="97" t="s">
        <v>73</v>
      </c>
      <c r="P1332" s="97" t="s">
        <v>73</v>
      </c>
    </row>
    <row r="1333" spans="2:16" s="12" customFormat="1" ht="76.5" x14ac:dyDescent="0.25">
      <c r="B1333" s="95">
        <v>1328</v>
      </c>
      <c r="C1333" s="83" t="s">
        <v>1530</v>
      </c>
      <c r="D1333" s="83" t="s">
        <v>4942</v>
      </c>
      <c r="E1333" s="83" t="s">
        <v>1530</v>
      </c>
      <c r="F1333" s="83" t="s">
        <v>92</v>
      </c>
      <c r="G1333" s="85" t="s">
        <v>97</v>
      </c>
      <c r="H1333" s="89" t="s">
        <v>94</v>
      </c>
      <c r="I1333" s="86" t="s">
        <v>76</v>
      </c>
      <c r="J1333" s="158">
        <v>0.82450000000000001</v>
      </c>
      <c r="K1333" s="96">
        <v>0</v>
      </c>
      <c r="L1333" s="48">
        <f t="shared" si="23"/>
        <v>0.82450000000000001</v>
      </c>
      <c r="M1333" s="94"/>
      <c r="N1333" s="97" t="s">
        <v>73</v>
      </c>
      <c r="O1333" s="97" t="s">
        <v>73</v>
      </c>
      <c r="P1333" s="97" t="s">
        <v>73</v>
      </c>
    </row>
    <row r="1334" spans="2:16" s="12" customFormat="1" ht="76.5" x14ac:dyDescent="0.25">
      <c r="B1334" s="95">
        <v>1329</v>
      </c>
      <c r="C1334" s="83" t="s">
        <v>1531</v>
      </c>
      <c r="D1334" s="83" t="s">
        <v>4942</v>
      </c>
      <c r="E1334" s="83" t="s">
        <v>1531</v>
      </c>
      <c r="F1334" s="83" t="s">
        <v>92</v>
      </c>
      <c r="G1334" s="85" t="s">
        <v>97</v>
      </c>
      <c r="H1334" s="89" t="s">
        <v>94</v>
      </c>
      <c r="I1334" s="86" t="s">
        <v>76</v>
      </c>
      <c r="J1334" s="158">
        <v>0.82450000000000001</v>
      </c>
      <c r="K1334" s="96">
        <v>0</v>
      </c>
      <c r="L1334" s="48">
        <f t="shared" si="23"/>
        <v>0.82450000000000001</v>
      </c>
      <c r="M1334" s="94"/>
      <c r="N1334" s="97" t="s">
        <v>73</v>
      </c>
      <c r="O1334" s="97" t="s">
        <v>73</v>
      </c>
      <c r="P1334" s="97" t="s">
        <v>73</v>
      </c>
    </row>
    <row r="1335" spans="2:16" s="12" customFormat="1" ht="76.5" x14ac:dyDescent="0.25">
      <c r="B1335" s="95">
        <v>1330</v>
      </c>
      <c r="C1335" s="83" t="s">
        <v>1532</v>
      </c>
      <c r="D1335" s="83" t="s">
        <v>4942</v>
      </c>
      <c r="E1335" s="83" t="s">
        <v>1532</v>
      </c>
      <c r="F1335" s="83" t="s">
        <v>92</v>
      </c>
      <c r="G1335" s="85" t="s">
        <v>97</v>
      </c>
      <c r="H1335" s="89" t="s">
        <v>94</v>
      </c>
      <c r="I1335" s="86" t="s">
        <v>76</v>
      </c>
      <c r="J1335" s="158">
        <v>0.82450000000000001</v>
      </c>
      <c r="K1335" s="96">
        <v>0</v>
      </c>
      <c r="L1335" s="48">
        <f t="shared" si="23"/>
        <v>0.82450000000000001</v>
      </c>
      <c r="M1335" s="94"/>
      <c r="N1335" s="97" t="s">
        <v>73</v>
      </c>
      <c r="O1335" s="97" t="s">
        <v>73</v>
      </c>
      <c r="P1335" s="97" t="s">
        <v>73</v>
      </c>
    </row>
    <row r="1336" spans="2:16" s="12" customFormat="1" ht="76.5" x14ac:dyDescent="0.25">
      <c r="B1336" s="95">
        <v>1331</v>
      </c>
      <c r="C1336" s="83" t="s">
        <v>1533</v>
      </c>
      <c r="D1336" s="83" t="s">
        <v>4942</v>
      </c>
      <c r="E1336" s="83" t="s">
        <v>1533</v>
      </c>
      <c r="F1336" s="83" t="s">
        <v>92</v>
      </c>
      <c r="G1336" s="85" t="s">
        <v>97</v>
      </c>
      <c r="H1336" s="89" t="s">
        <v>94</v>
      </c>
      <c r="I1336" s="86" t="s">
        <v>76</v>
      </c>
      <c r="J1336" s="158">
        <v>0.8</v>
      </c>
      <c r="K1336" s="96">
        <v>0</v>
      </c>
      <c r="L1336" s="48">
        <f t="shared" si="23"/>
        <v>0.8</v>
      </c>
      <c r="M1336" s="94"/>
      <c r="N1336" s="97" t="s">
        <v>73</v>
      </c>
      <c r="O1336" s="97" t="s">
        <v>73</v>
      </c>
      <c r="P1336" s="97" t="s">
        <v>73</v>
      </c>
    </row>
    <row r="1337" spans="2:16" s="12" customFormat="1" ht="63.75" x14ac:dyDescent="0.25">
      <c r="B1337" s="95">
        <v>1332</v>
      </c>
      <c r="C1337" s="83" t="s">
        <v>1534</v>
      </c>
      <c r="D1337" s="83" t="s">
        <v>4942</v>
      </c>
      <c r="E1337" s="83" t="s">
        <v>1534</v>
      </c>
      <c r="F1337" s="83" t="s">
        <v>92</v>
      </c>
      <c r="G1337" s="85" t="s">
        <v>97</v>
      </c>
      <c r="H1337" s="89" t="s">
        <v>94</v>
      </c>
      <c r="I1337" s="86" t="s">
        <v>76</v>
      </c>
      <c r="J1337" s="158">
        <v>0.92</v>
      </c>
      <c r="K1337" s="96">
        <v>0</v>
      </c>
      <c r="L1337" s="48">
        <f t="shared" si="23"/>
        <v>0.92</v>
      </c>
      <c r="M1337" s="94"/>
      <c r="N1337" s="97" t="s">
        <v>73</v>
      </c>
      <c r="O1337" s="97" t="s">
        <v>73</v>
      </c>
      <c r="P1337" s="97" t="s">
        <v>73</v>
      </c>
    </row>
    <row r="1338" spans="2:16" s="12" customFormat="1" ht="76.5" x14ac:dyDescent="0.25">
      <c r="B1338" s="95">
        <v>1333</v>
      </c>
      <c r="C1338" s="83" t="s">
        <v>1535</v>
      </c>
      <c r="D1338" s="83" t="s">
        <v>4942</v>
      </c>
      <c r="E1338" s="83" t="s">
        <v>1535</v>
      </c>
      <c r="F1338" s="83" t="s">
        <v>92</v>
      </c>
      <c r="G1338" s="85" t="s">
        <v>97</v>
      </c>
      <c r="H1338" s="89" t="s">
        <v>94</v>
      </c>
      <c r="I1338" s="86" t="s">
        <v>76</v>
      </c>
      <c r="J1338" s="158">
        <v>0.92</v>
      </c>
      <c r="K1338" s="96">
        <v>0</v>
      </c>
      <c r="L1338" s="48">
        <f t="shared" si="23"/>
        <v>0.92</v>
      </c>
      <c r="M1338" s="94"/>
      <c r="N1338" s="97" t="s">
        <v>73</v>
      </c>
      <c r="O1338" s="97" t="s">
        <v>73</v>
      </c>
      <c r="P1338" s="97" t="s">
        <v>73</v>
      </c>
    </row>
    <row r="1339" spans="2:16" s="12" customFormat="1" ht="76.5" x14ac:dyDescent="0.25">
      <c r="B1339" s="95">
        <v>1334</v>
      </c>
      <c r="C1339" s="83" t="s">
        <v>1536</v>
      </c>
      <c r="D1339" s="83" t="s">
        <v>4942</v>
      </c>
      <c r="E1339" s="83" t="s">
        <v>1536</v>
      </c>
      <c r="F1339" s="83" t="s">
        <v>92</v>
      </c>
      <c r="G1339" s="85" t="s">
        <v>97</v>
      </c>
      <c r="H1339" s="89" t="s">
        <v>94</v>
      </c>
      <c r="I1339" s="86" t="s">
        <v>76</v>
      </c>
      <c r="J1339" s="158">
        <v>1.0149999999999999</v>
      </c>
      <c r="K1339" s="96">
        <v>0</v>
      </c>
      <c r="L1339" s="48">
        <f t="shared" si="23"/>
        <v>1.0149999999999999</v>
      </c>
      <c r="M1339" s="94"/>
      <c r="N1339" s="97" t="s">
        <v>73</v>
      </c>
      <c r="O1339" s="97" t="s">
        <v>73</v>
      </c>
      <c r="P1339" s="97" t="s">
        <v>73</v>
      </c>
    </row>
    <row r="1340" spans="2:16" s="12" customFormat="1" ht="76.5" x14ac:dyDescent="0.25">
      <c r="B1340" s="95">
        <v>1335</v>
      </c>
      <c r="C1340" s="83" t="s">
        <v>1537</v>
      </c>
      <c r="D1340" s="83" t="s">
        <v>4942</v>
      </c>
      <c r="E1340" s="83" t="s">
        <v>1537</v>
      </c>
      <c r="F1340" s="83" t="s">
        <v>92</v>
      </c>
      <c r="G1340" s="85" t="s">
        <v>97</v>
      </c>
      <c r="H1340" s="89" t="s">
        <v>94</v>
      </c>
      <c r="I1340" s="86" t="s">
        <v>76</v>
      </c>
      <c r="J1340" s="158">
        <v>1.0149999999999999</v>
      </c>
      <c r="K1340" s="96">
        <v>0</v>
      </c>
      <c r="L1340" s="48">
        <f t="shared" si="23"/>
        <v>1.0149999999999999</v>
      </c>
      <c r="M1340" s="94"/>
      <c r="N1340" s="97" t="s">
        <v>73</v>
      </c>
      <c r="O1340" s="97" t="s">
        <v>73</v>
      </c>
      <c r="P1340" s="97" t="s">
        <v>73</v>
      </c>
    </row>
    <row r="1341" spans="2:16" s="12" customFormat="1" ht="76.5" x14ac:dyDescent="0.25">
      <c r="B1341" s="95">
        <v>1336</v>
      </c>
      <c r="C1341" s="83" t="s">
        <v>1538</v>
      </c>
      <c r="D1341" s="83" t="s">
        <v>4942</v>
      </c>
      <c r="E1341" s="83" t="s">
        <v>1538</v>
      </c>
      <c r="F1341" s="83" t="s">
        <v>92</v>
      </c>
      <c r="G1341" s="85" t="s">
        <v>97</v>
      </c>
      <c r="H1341" s="89" t="s">
        <v>94</v>
      </c>
      <c r="I1341" s="86" t="s">
        <v>76</v>
      </c>
      <c r="J1341" s="158">
        <v>0.36</v>
      </c>
      <c r="K1341" s="96">
        <v>0</v>
      </c>
      <c r="L1341" s="48">
        <f t="shared" si="23"/>
        <v>0.36</v>
      </c>
      <c r="M1341" s="94"/>
      <c r="N1341" s="97" t="s">
        <v>73</v>
      </c>
      <c r="O1341" s="97" t="s">
        <v>73</v>
      </c>
      <c r="P1341" s="97" t="s">
        <v>73</v>
      </c>
    </row>
    <row r="1342" spans="2:16" s="12" customFormat="1" ht="76.5" x14ac:dyDescent="0.25">
      <c r="B1342" s="95">
        <v>1337</v>
      </c>
      <c r="C1342" s="83" t="s">
        <v>1539</v>
      </c>
      <c r="D1342" s="83" t="s">
        <v>4942</v>
      </c>
      <c r="E1342" s="83" t="s">
        <v>1539</v>
      </c>
      <c r="F1342" s="83" t="s">
        <v>92</v>
      </c>
      <c r="G1342" s="85" t="s">
        <v>97</v>
      </c>
      <c r="H1342" s="89" t="s">
        <v>94</v>
      </c>
      <c r="I1342" s="86" t="s">
        <v>76</v>
      </c>
      <c r="J1342" s="158">
        <v>0.498</v>
      </c>
      <c r="K1342" s="96">
        <v>0</v>
      </c>
      <c r="L1342" s="48">
        <f t="shared" si="23"/>
        <v>0.498</v>
      </c>
      <c r="M1342" s="94"/>
      <c r="N1342" s="97" t="s">
        <v>73</v>
      </c>
      <c r="O1342" s="97" t="s">
        <v>73</v>
      </c>
      <c r="P1342" s="97" t="s">
        <v>73</v>
      </c>
    </row>
    <row r="1343" spans="2:16" s="12" customFormat="1" ht="76.5" x14ac:dyDescent="0.25">
      <c r="B1343" s="95">
        <v>1338</v>
      </c>
      <c r="C1343" s="83" t="s">
        <v>1540</v>
      </c>
      <c r="D1343" s="83" t="s">
        <v>4942</v>
      </c>
      <c r="E1343" s="83" t="s">
        <v>1540</v>
      </c>
      <c r="F1343" s="83" t="s">
        <v>92</v>
      </c>
      <c r="G1343" s="85" t="s">
        <v>97</v>
      </c>
      <c r="H1343" s="89" t="s">
        <v>94</v>
      </c>
      <c r="I1343" s="86" t="s">
        <v>76</v>
      </c>
      <c r="J1343" s="158">
        <v>1.1000000000000001</v>
      </c>
      <c r="K1343" s="96">
        <v>0</v>
      </c>
      <c r="L1343" s="48">
        <f t="shared" si="23"/>
        <v>1.1000000000000001</v>
      </c>
      <c r="M1343" s="94"/>
      <c r="N1343" s="97" t="s">
        <v>73</v>
      </c>
      <c r="O1343" s="97" t="s">
        <v>73</v>
      </c>
      <c r="P1343" s="97" t="s">
        <v>73</v>
      </c>
    </row>
    <row r="1344" spans="2:16" s="12" customFormat="1" ht="63.75" x14ac:dyDescent="0.25">
      <c r="B1344" s="95">
        <v>1339</v>
      </c>
      <c r="C1344" s="83" t="s">
        <v>1541</v>
      </c>
      <c r="D1344" s="83" t="s">
        <v>4942</v>
      </c>
      <c r="E1344" s="83" t="s">
        <v>1541</v>
      </c>
      <c r="F1344" s="83" t="s">
        <v>92</v>
      </c>
      <c r="G1344" s="85" t="s">
        <v>97</v>
      </c>
      <c r="H1344" s="89" t="s">
        <v>94</v>
      </c>
      <c r="I1344" s="86" t="s">
        <v>76</v>
      </c>
      <c r="J1344" s="158">
        <v>0.73</v>
      </c>
      <c r="K1344" s="96">
        <v>0</v>
      </c>
      <c r="L1344" s="48">
        <f t="shared" si="23"/>
        <v>0.73</v>
      </c>
      <c r="M1344" s="94"/>
      <c r="N1344" s="97" t="s">
        <v>73</v>
      </c>
      <c r="O1344" s="97" t="s">
        <v>73</v>
      </c>
      <c r="P1344" s="97" t="s">
        <v>73</v>
      </c>
    </row>
    <row r="1345" spans="2:16" s="12" customFormat="1" ht="63.75" x14ac:dyDescent="0.25">
      <c r="B1345" s="95">
        <v>1340</v>
      </c>
      <c r="C1345" s="83" t="s">
        <v>1542</v>
      </c>
      <c r="D1345" s="83" t="s">
        <v>4942</v>
      </c>
      <c r="E1345" s="83" t="s">
        <v>1542</v>
      </c>
      <c r="F1345" s="83" t="s">
        <v>92</v>
      </c>
      <c r="G1345" s="85" t="s">
        <v>97</v>
      </c>
      <c r="H1345" s="89" t="s">
        <v>94</v>
      </c>
      <c r="I1345" s="86" t="s">
        <v>76</v>
      </c>
      <c r="J1345" s="158">
        <v>0.74370000000000003</v>
      </c>
      <c r="K1345" s="96">
        <v>0</v>
      </c>
      <c r="L1345" s="48">
        <f t="shared" si="23"/>
        <v>0.74370000000000003</v>
      </c>
      <c r="M1345" s="94"/>
      <c r="N1345" s="97" t="s">
        <v>73</v>
      </c>
      <c r="O1345" s="97" t="s">
        <v>73</v>
      </c>
      <c r="P1345" s="97" t="s">
        <v>73</v>
      </c>
    </row>
    <row r="1346" spans="2:16" s="12" customFormat="1" ht="63.75" x14ac:dyDescent="0.25">
      <c r="B1346" s="95">
        <v>1341</v>
      </c>
      <c r="C1346" s="83" t="s">
        <v>1543</v>
      </c>
      <c r="D1346" s="83" t="s">
        <v>4942</v>
      </c>
      <c r="E1346" s="83" t="s">
        <v>1543</v>
      </c>
      <c r="F1346" s="83" t="s">
        <v>92</v>
      </c>
      <c r="G1346" s="85" t="s">
        <v>97</v>
      </c>
      <c r="H1346" s="89" t="s">
        <v>94</v>
      </c>
      <c r="I1346" s="86" t="s">
        <v>76</v>
      </c>
      <c r="J1346" s="158">
        <v>8.7300000000000003E-2</v>
      </c>
      <c r="K1346" s="96">
        <v>0</v>
      </c>
      <c r="L1346" s="48">
        <f t="shared" si="23"/>
        <v>8.7300000000000003E-2</v>
      </c>
      <c r="M1346" s="94"/>
      <c r="N1346" s="97" t="s">
        <v>73</v>
      </c>
      <c r="O1346" s="97" t="s">
        <v>73</v>
      </c>
      <c r="P1346" s="97" t="s">
        <v>73</v>
      </c>
    </row>
    <row r="1347" spans="2:16" s="12" customFormat="1" ht="76.5" x14ac:dyDescent="0.25">
      <c r="B1347" s="95">
        <v>1342</v>
      </c>
      <c r="C1347" s="83" t="s">
        <v>1544</v>
      </c>
      <c r="D1347" s="83" t="s">
        <v>4942</v>
      </c>
      <c r="E1347" s="83" t="s">
        <v>1544</v>
      </c>
      <c r="F1347" s="83" t="s">
        <v>92</v>
      </c>
      <c r="G1347" s="85" t="s">
        <v>97</v>
      </c>
      <c r="H1347" s="89" t="s">
        <v>94</v>
      </c>
      <c r="I1347" s="86" t="s">
        <v>76</v>
      </c>
      <c r="J1347" s="158">
        <v>8.7300000000000003E-2</v>
      </c>
      <c r="K1347" s="96">
        <v>0</v>
      </c>
      <c r="L1347" s="48">
        <f t="shared" si="23"/>
        <v>8.7300000000000003E-2</v>
      </c>
      <c r="M1347" s="94"/>
      <c r="N1347" s="97" t="s">
        <v>73</v>
      </c>
      <c r="O1347" s="97" t="s">
        <v>73</v>
      </c>
      <c r="P1347" s="97" t="s">
        <v>73</v>
      </c>
    </row>
    <row r="1348" spans="2:16" s="12" customFormat="1" ht="76.5" x14ac:dyDescent="0.25">
      <c r="B1348" s="95">
        <v>1343</v>
      </c>
      <c r="C1348" s="83" t="s">
        <v>1545</v>
      </c>
      <c r="D1348" s="83" t="s">
        <v>4942</v>
      </c>
      <c r="E1348" s="83" t="s">
        <v>1545</v>
      </c>
      <c r="F1348" s="83" t="s">
        <v>92</v>
      </c>
      <c r="G1348" s="85" t="s">
        <v>97</v>
      </c>
      <c r="H1348" s="89" t="s">
        <v>94</v>
      </c>
      <c r="I1348" s="86" t="s">
        <v>76</v>
      </c>
      <c r="J1348" s="158">
        <v>0.1648</v>
      </c>
      <c r="K1348" s="96">
        <v>0</v>
      </c>
      <c r="L1348" s="48">
        <f t="shared" si="23"/>
        <v>0.1648</v>
      </c>
      <c r="M1348" s="94"/>
      <c r="N1348" s="97" t="s">
        <v>73</v>
      </c>
      <c r="O1348" s="97" t="s">
        <v>73</v>
      </c>
      <c r="P1348" s="97" t="s">
        <v>73</v>
      </c>
    </row>
    <row r="1349" spans="2:16" s="12" customFormat="1" ht="76.5" x14ac:dyDescent="0.25">
      <c r="B1349" s="95">
        <v>1344</v>
      </c>
      <c r="C1349" s="83" t="s">
        <v>1546</v>
      </c>
      <c r="D1349" s="83" t="s">
        <v>4942</v>
      </c>
      <c r="E1349" s="83" t="s">
        <v>1546</v>
      </c>
      <c r="F1349" s="83" t="s">
        <v>92</v>
      </c>
      <c r="G1349" s="85" t="s">
        <v>97</v>
      </c>
      <c r="H1349" s="89" t="s">
        <v>94</v>
      </c>
      <c r="I1349" s="86" t="s">
        <v>76</v>
      </c>
      <c r="J1349" s="158">
        <v>0.11</v>
      </c>
      <c r="K1349" s="96">
        <v>0</v>
      </c>
      <c r="L1349" s="48">
        <f t="shared" si="23"/>
        <v>0.11</v>
      </c>
      <c r="M1349" s="94"/>
      <c r="N1349" s="97" t="s">
        <v>73</v>
      </c>
      <c r="O1349" s="97" t="s">
        <v>73</v>
      </c>
      <c r="P1349" s="97" t="s">
        <v>73</v>
      </c>
    </row>
    <row r="1350" spans="2:16" s="12" customFormat="1" ht="63.75" x14ac:dyDescent="0.25">
      <c r="B1350" s="95">
        <v>1345</v>
      </c>
      <c r="C1350" s="83" t="s">
        <v>1547</v>
      </c>
      <c r="D1350" s="83" t="s">
        <v>4942</v>
      </c>
      <c r="E1350" s="83" t="s">
        <v>1547</v>
      </c>
      <c r="F1350" s="83" t="s">
        <v>92</v>
      </c>
      <c r="G1350" s="85" t="s">
        <v>97</v>
      </c>
      <c r="H1350" s="89" t="s">
        <v>94</v>
      </c>
      <c r="I1350" s="86" t="s">
        <v>76</v>
      </c>
      <c r="J1350" s="158">
        <v>7.9000000000000001E-2</v>
      </c>
      <c r="K1350" s="96">
        <v>0</v>
      </c>
      <c r="L1350" s="48">
        <f t="shared" si="23"/>
        <v>7.9000000000000001E-2</v>
      </c>
      <c r="M1350" s="94"/>
      <c r="N1350" s="97" t="s">
        <v>73</v>
      </c>
      <c r="O1350" s="97" t="s">
        <v>73</v>
      </c>
      <c r="P1350" s="97" t="s">
        <v>73</v>
      </c>
    </row>
    <row r="1351" spans="2:16" s="12" customFormat="1" ht="76.5" x14ac:dyDescent="0.25">
      <c r="B1351" s="95">
        <v>1346</v>
      </c>
      <c r="C1351" s="83" t="s">
        <v>1548</v>
      </c>
      <c r="D1351" s="83" t="s">
        <v>4942</v>
      </c>
      <c r="E1351" s="83" t="s">
        <v>1548</v>
      </c>
      <c r="F1351" s="83" t="s">
        <v>92</v>
      </c>
      <c r="G1351" s="85" t="s">
        <v>97</v>
      </c>
      <c r="H1351" s="89" t="s">
        <v>94</v>
      </c>
      <c r="I1351" s="86" t="s">
        <v>76</v>
      </c>
      <c r="J1351" s="158">
        <v>0.21179999999999999</v>
      </c>
      <c r="K1351" s="96">
        <v>0</v>
      </c>
      <c r="L1351" s="48">
        <f t="shared" si="23"/>
        <v>0.21179999999999999</v>
      </c>
      <c r="M1351" s="94"/>
      <c r="N1351" s="97" t="s">
        <v>73</v>
      </c>
      <c r="O1351" s="97" t="s">
        <v>73</v>
      </c>
      <c r="P1351" s="97" t="s">
        <v>73</v>
      </c>
    </row>
    <row r="1352" spans="2:16" s="12" customFormat="1" ht="76.5" x14ac:dyDescent="0.25">
      <c r="B1352" s="95">
        <v>1347</v>
      </c>
      <c r="C1352" s="83" t="s">
        <v>1549</v>
      </c>
      <c r="D1352" s="83" t="s">
        <v>4942</v>
      </c>
      <c r="E1352" s="83" t="s">
        <v>1549</v>
      </c>
      <c r="F1352" s="83" t="s">
        <v>92</v>
      </c>
      <c r="G1352" s="85" t="s">
        <v>97</v>
      </c>
      <c r="H1352" s="89" t="s">
        <v>94</v>
      </c>
      <c r="I1352" s="86" t="s">
        <v>76</v>
      </c>
      <c r="J1352" s="158">
        <v>0.21179999999999999</v>
      </c>
      <c r="K1352" s="96">
        <v>0</v>
      </c>
      <c r="L1352" s="48">
        <f t="shared" si="23"/>
        <v>0.21179999999999999</v>
      </c>
      <c r="M1352" s="94"/>
      <c r="N1352" s="97" t="s">
        <v>73</v>
      </c>
      <c r="O1352" s="97" t="s">
        <v>73</v>
      </c>
      <c r="P1352" s="97" t="s">
        <v>73</v>
      </c>
    </row>
    <row r="1353" spans="2:16" s="12" customFormat="1" ht="76.5" x14ac:dyDescent="0.25">
      <c r="B1353" s="95">
        <v>1348</v>
      </c>
      <c r="C1353" s="83" t="s">
        <v>1550</v>
      </c>
      <c r="D1353" s="83" t="s">
        <v>4942</v>
      </c>
      <c r="E1353" s="83" t="s">
        <v>1550</v>
      </c>
      <c r="F1353" s="83" t="s">
        <v>92</v>
      </c>
      <c r="G1353" s="85" t="s">
        <v>97</v>
      </c>
      <c r="H1353" s="89" t="s">
        <v>94</v>
      </c>
      <c r="I1353" s="86" t="s">
        <v>76</v>
      </c>
      <c r="J1353" s="158">
        <v>0.21179999999999999</v>
      </c>
      <c r="K1353" s="96">
        <v>0</v>
      </c>
      <c r="L1353" s="48">
        <f t="shared" si="23"/>
        <v>0.21179999999999999</v>
      </c>
      <c r="M1353" s="94"/>
      <c r="N1353" s="97" t="s">
        <v>73</v>
      </c>
      <c r="O1353" s="97" t="s">
        <v>73</v>
      </c>
      <c r="P1353" s="97" t="s">
        <v>73</v>
      </c>
    </row>
    <row r="1354" spans="2:16" s="12" customFormat="1" ht="76.5" x14ac:dyDescent="0.25">
      <c r="B1354" s="95">
        <v>1349</v>
      </c>
      <c r="C1354" s="83" t="s">
        <v>1551</v>
      </c>
      <c r="D1354" s="83" t="s">
        <v>4942</v>
      </c>
      <c r="E1354" s="83" t="s">
        <v>1551</v>
      </c>
      <c r="F1354" s="83" t="s">
        <v>92</v>
      </c>
      <c r="G1354" s="85" t="s">
        <v>97</v>
      </c>
      <c r="H1354" s="89" t="s">
        <v>94</v>
      </c>
      <c r="I1354" s="86" t="s">
        <v>76</v>
      </c>
      <c r="J1354" s="158">
        <v>0.21179999999999999</v>
      </c>
      <c r="K1354" s="96">
        <v>0</v>
      </c>
      <c r="L1354" s="48">
        <f t="shared" si="23"/>
        <v>0.21179999999999999</v>
      </c>
      <c r="M1354" s="94"/>
      <c r="N1354" s="97" t="s">
        <v>73</v>
      </c>
      <c r="O1354" s="97" t="s">
        <v>73</v>
      </c>
      <c r="P1354" s="97" t="s">
        <v>73</v>
      </c>
    </row>
    <row r="1355" spans="2:16" s="12" customFormat="1" ht="76.5" x14ac:dyDescent="0.25">
      <c r="B1355" s="95">
        <v>1350</v>
      </c>
      <c r="C1355" s="83" t="s">
        <v>1552</v>
      </c>
      <c r="D1355" s="83" t="s">
        <v>4942</v>
      </c>
      <c r="E1355" s="83" t="s">
        <v>1552</v>
      </c>
      <c r="F1355" s="83" t="s">
        <v>92</v>
      </c>
      <c r="G1355" s="85" t="s">
        <v>97</v>
      </c>
      <c r="H1355" s="89" t="s">
        <v>94</v>
      </c>
      <c r="I1355" s="86" t="s">
        <v>76</v>
      </c>
      <c r="J1355" s="158">
        <v>0.21179999999999999</v>
      </c>
      <c r="K1355" s="96">
        <v>0</v>
      </c>
      <c r="L1355" s="48">
        <f t="shared" si="23"/>
        <v>0.21179999999999999</v>
      </c>
      <c r="M1355" s="94"/>
      <c r="N1355" s="97" t="s">
        <v>73</v>
      </c>
      <c r="O1355" s="97" t="s">
        <v>73</v>
      </c>
      <c r="P1355" s="97" t="s">
        <v>73</v>
      </c>
    </row>
    <row r="1356" spans="2:16" s="12" customFormat="1" ht="76.5" x14ac:dyDescent="0.25">
      <c r="B1356" s="95">
        <v>1351</v>
      </c>
      <c r="C1356" s="83" t="s">
        <v>1553</v>
      </c>
      <c r="D1356" s="83" t="s">
        <v>4942</v>
      </c>
      <c r="E1356" s="83" t="s">
        <v>1553</v>
      </c>
      <c r="F1356" s="83" t="s">
        <v>92</v>
      </c>
      <c r="G1356" s="85" t="s">
        <v>97</v>
      </c>
      <c r="H1356" s="89" t="s">
        <v>94</v>
      </c>
      <c r="I1356" s="86" t="s">
        <v>76</v>
      </c>
      <c r="J1356" s="158">
        <v>7.9000000000000001E-2</v>
      </c>
      <c r="K1356" s="96">
        <v>0</v>
      </c>
      <c r="L1356" s="48">
        <f t="shared" si="23"/>
        <v>7.9000000000000001E-2</v>
      </c>
      <c r="M1356" s="94"/>
      <c r="N1356" s="97" t="s">
        <v>73</v>
      </c>
      <c r="O1356" s="97" t="s">
        <v>73</v>
      </c>
      <c r="P1356" s="97" t="s">
        <v>73</v>
      </c>
    </row>
    <row r="1357" spans="2:16" s="12" customFormat="1" ht="76.5" x14ac:dyDescent="0.25">
      <c r="B1357" s="95">
        <v>1352</v>
      </c>
      <c r="C1357" s="83" t="s">
        <v>1554</v>
      </c>
      <c r="D1357" s="83" t="s">
        <v>4942</v>
      </c>
      <c r="E1357" s="83" t="s">
        <v>1554</v>
      </c>
      <c r="F1357" s="83" t="s">
        <v>92</v>
      </c>
      <c r="G1357" s="85" t="s">
        <v>97</v>
      </c>
      <c r="H1357" s="89" t="s">
        <v>94</v>
      </c>
      <c r="I1357" s="86" t="s">
        <v>76</v>
      </c>
      <c r="J1357" s="158">
        <v>7.9000000000000001E-2</v>
      </c>
      <c r="K1357" s="96">
        <v>0</v>
      </c>
      <c r="L1357" s="48">
        <f t="shared" si="23"/>
        <v>7.9000000000000001E-2</v>
      </c>
      <c r="M1357" s="94"/>
      <c r="N1357" s="97" t="s">
        <v>73</v>
      </c>
      <c r="O1357" s="97" t="s">
        <v>73</v>
      </c>
      <c r="P1357" s="97" t="s">
        <v>73</v>
      </c>
    </row>
    <row r="1358" spans="2:16" s="12" customFormat="1" ht="76.5" x14ac:dyDescent="0.25">
      <c r="B1358" s="95">
        <v>1353</v>
      </c>
      <c r="C1358" s="83" t="s">
        <v>1555</v>
      </c>
      <c r="D1358" s="83" t="s">
        <v>4942</v>
      </c>
      <c r="E1358" s="83" t="s">
        <v>1555</v>
      </c>
      <c r="F1358" s="83" t="s">
        <v>92</v>
      </c>
      <c r="G1358" s="85" t="s">
        <v>97</v>
      </c>
      <c r="H1358" s="89" t="s">
        <v>94</v>
      </c>
      <c r="I1358" s="86" t="s">
        <v>76</v>
      </c>
      <c r="J1358" s="158">
        <v>7.9000000000000001E-2</v>
      </c>
      <c r="K1358" s="96">
        <v>0</v>
      </c>
      <c r="L1358" s="48">
        <f t="shared" si="23"/>
        <v>7.9000000000000001E-2</v>
      </c>
      <c r="M1358" s="94"/>
      <c r="N1358" s="97" t="s">
        <v>73</v>
      </c>
      <c r="O1358" s="97" t="s">
        <v>73</v>
      </c>
      <c r="P1358" s="97" t="s">
        <v>73</v>
      </c>
    </row>
    <row r="1359" spans="2:16" s="12" customFormat="1" ht="76.5" x14ac:dyDescent="0.25">
      <c r="B1359" s="95">
        <v>1354</v>
      </c>
      <c r="C1359" s="83" t="s">
        <v>1556</v>
      </c>
      <c r="D1359" s="83" t="s">
        <v>4942</v>
      </c>
      <c r="E1359" s="83" t="s">
        <v>1556</v>
      </c>
      <c r="F1359" s="83" t="s">
        <v>92</v>
      </c>
      <c r="G1359" s="85" t="s">
        <v>97</v>
      </c>
      <c r="H1359" s="89" t="s">
        <v>94</v>
      </c>
      <c r="I1359" s="86" t="s">
        <v>76</v>
      </c>
      <c r="J1359" s="158">
        <v>7.9000000000000001E-2</v>
      </c>
      <c r="K1359" s="96">
        <v>0</v>
      </c>
      <c r="L1359" s="48">
        <f t="shared" si="23"/>
        <v>7.9000000000000001E-2</v>
      </c>
      <c r="M1359" s="94"/>
      <c r="N1359" s="97" t="s">
        <v>73</v>
      </c>
      <c r="O1359" s="97" t="s">
        <v>73</v>
      </c>
      <c r="P1359" s="97" t="s">
        <v>73</v>
      </c>
    </row>
    <row r="1360" spans="2:16" s="12" customFormat="1" ht="76.5" x14ac:dyDescent="0.25">
      <c r="B1360" s="95">
        <v>1355</v>
      </c>
      <c r="C1360" s="83" t="s">
        <v>1557</v>
      </c>
      <c r="D1360" s="83" t="s">
        <v>4942</v>
      </c>
      <c r="E1360" s="83" t="s">
        <v>1557</v>
      </c>
      <c r="F1360" s="83" t="s">
        <v>92</v>
      </c>
      <c r="G1360" s="85" t="s">
        <v>97</v>
      </c>
      <c r="H1360" s="89" t="s">
        <v>94</v>
      </c>
      <c r="I1360" s="86" t="s">
        <v>76</v>
      </c>
      <c r="J1360" s="158">
        <v>0.51</v>
      </c>
      <c r="K1360" s="96">
        <v>0</v>
      </c>
      <c r="L1360" s="48">
        <f t="shared" si="23"/>
        <v>0.51</v>
      </c>
      <c r="M1360" s="94"/>
      <c r="N1360" s="97" t="s">
        <v>73</v>
      </c>
      <c r="O1360" s="97" t="s">
        <v>73</v>
      </c>
      <c r="P1360" s="97" t="s">
        <v>73</v>
      </c>
    </row>
    <row r="1361" spans="2:16" s="12" customFormat="1" ht="76.5" x14ac:dyDescent="0.25">
      <c r="B1361" s="95">
        <v>1356</v>
      </c>
      <c r="C1361" s="83" t="s">
        <v>1558</v>
      </c>
      <c r="D1361" s="83" t="s">
        <v>4942</v>
      </c>
      <c r="E1361" s="83" t="s">
        <v>1558</v>
      </c>
      <c r="F1361" s="83" t="s">
        <v>92</v>
      </c>
      <c r="G1361" s="85" t="s">
        <v>97</v>
      </c>
      <c r="H1361" s="89" t="s">
        <v>94</v>
      </c>
      <c r="I1361" s="86" t="s">
        <v>76</v>
      </c>
      <c r="J1361" s="158">
        <v>0.63200000000000001</v>
      </c>
      <c r="K1361" s="96">
        <v>0</v>
      </c>
      <c r="L1361" s="48">
        <f t="shared" si="23"/>
        <v>0.63200000000000001</v>
      </c>
      <c r="M1361" s="94"/>
      <c r="N1361" s="97" t="s">
        <v>73</v>
      </c>
      <c r="O1361" s="97" t="s">
        <v>73</v>
      </c>
      <c r="P1361" s="97" t="s">
        <v>73</v>
      </c>
    </row>
    <row r="1362" spans="2:16" s="12" customFormat="1" ht="76.5" x14ac:dyDescent="0.25">
      <c r="B1362" s="95">
        <v>1357</v>
      </c>
      <c r="C1362" s="83" t="s">
        <v>1559</v>
      </c>
      <c r="D1362" s="83" t="s">
        <v>4942</v>
      </c>
      <c r="E1362" s="83" t="s">
        <v>1559</v>
      </c>
      <c r="F1362" s="83" t="s">
        <v>92</v>
      </c>
      <c r="G1362" s="85" t="s">
        <v>97</v>
      </c>
      <c r="H1362" s="89" t="s">
        <v>94</v>
      </c>
      <c r="I1362" s="86" t="s">
        <v>76</v>
      </c>
      <c r="J1362" s="158">
        <v>0.63200000000000001</v>
      </c>
      <c r="K1362" s="96">
        <v>0</v>
      </c>
      <c r="L1362" s="48">
        <f t="shared" si="23"/>
        <v>0.63200000000000001</v>
      </c>
      <c r="M1362" s="94"/>
      <c r="N1362" s="97" t="s">
        <v>73</v>
      </c>
      <c r="O1362" s="97" t="s">
        <v>73</v>
      </c>
      <c r="P1362" s="97" t="s">
        <v>73</v>
      </c>
    </row>
    <row r="1363" spans="2:16" s="12" customFormat="1" ht="76.5" x14ac:dyDescent="0.25">
      <c r="B1363" s="95">
        <v>1358</v>
      </c>
      <c r="C1363" s="83" t="s">
        <v>1560</v>
      </c>
      <c r="D1363" s="83" t="s">
        <v>4942</v>
      </c>
      <c r="E1363" s="83" t="s">
        <v>1560</v>
      </c>
      <c r="F1363" s="83" t="s">
        <v>92</v>
      </c>
      <c r="G1363" s="85" t="s">
        <v>97</v>
      </c>
      <c r="H1363" s="89" t="s">
        <v>94</v>
      </c>
      <c r="I1363" s="86" t="s">
        <v>76</v>
      </c>
      <c r="J1363" s="158">
        <v>0.99</v>
      </c>
      <c r="K1363" s="96">
        <v>0</v>
      </c>
      <c r="L1363" s="48">
        <f t="shared" si="23"/>
        <v>0.99</v>
      </c>
      <c r="M1363" s="94"/>
      <c r="N1363" s="97" t="s">
        <v>73</v>
      </c>
      <c r="O1363" s="97" t="s">
        <v>73</v>
      </c>
      <c r="P1363" s="97" t="s">
        <v>73</v>
      </c>
    </row>
    <row r="1364" spans="2:16" s="12" customFormat="1" ht="76.5" x14ac:dyDescent="0.25">
      <c r="B1364" s="95">
        <v>1359</v>
      </c>
      <c r="C1364" s="83" t="s">
        <v>1561</v>
      </c>
      <c r="D1364" s="83" t="s">
        <v>4942</v>
      </c>
      <c r="E1364" s="83" t="s">
        <v>1561</v>
      </c>
      <c r="F1364" s="83" t="s">
        <v>92</v>
      </c>
      <c r="G1364" s="85" t="s">
        <v>97</v>
      </c>
      <c r="H1364" s="89" t="s">
        <v>94</v>
      </c>
      <c r="I1364" s="86" t="s">
        <v>76</v>
      </c>
      <c r="J1364" s="158">
        <v>1.0740000000000001</v>
      </c>
      <c r="K1364" s="96">
        <v>0</v>
      </c>
      <c r="L1364" s="48">
        <f t="shared" si="23"/>
        <v>1.0740000000000001</v>
      </c>
      <c r="M1364" s="94"/>
      <c r="N1364" s="97" t="s">
        <v>73</v>
      </c>
      <c r="O1364" s="97" t="s">
        <v>73</v>
      </c>
      <c r="P1364" s="97" t="s">
        <v>73</v>
      </c>
    </row>
    <row r="1365" spans="2:16" s="12" customFormat="1" ht="63.75" x14ac:dyDescent="0.25">
      <c r="B1365" s="95">
        <v>1360</v>
      </c>
      <c r="C1365" s="83" t="s">
        <v>1562</v>
      </c>
      <c r="D1365" s="83" t="s">
        <v>4942</v>
      </c>
      <c r="E1365" s="83" t="s">
        <v>1562</v>
      </c>
      <c r="F1365" s="83" t="s">
        <v>92</v>
      </c>
      <c r="G1365" s="85" t="s">
        <v>97</v>
      </c>
      <c r="H1365" s="89" t="s">
        <v>94</v>
      </c>
      <c r="I1365" s="86" t="s">
        <v>76</v>
      </c>
      <c r="J1365" s="158">
        <v>0.62</v>
      </c>
      <c r="K1365" s="96">
        <v>0</v>
      </c>
      <c r="L1365" s="48">
        <f t="shared" si="23"/>
        <v>0.62</v>
      </c>
      <c r="M1365" s="94"/>
      <c r="N1365" s="97" t="s">
        <v>73</v>
      </c>
      <c r="O1365" s="97" t="s">
        <v>73</v>
      </c>
      <c r="P1365" s="97" t="s">
        <v>73</v>
      </c>
    </row>
    <row r="1366" spans="2:16" s="12" customFormat="1" ht="76.5" x14ac:dyDescent="0.25">
      <c r="B1366" s="95">
        <v>1361</v>
      </c>
      <c r="C1366" s="83" t="s">
        <v>1563</v>
      </c>
      <c r="D1366" s="83" t="s">
        <v>4942</v>
      </c>
      <c r="E1366" s="83" t="s">
        <v>1563</v>
      </c>
      <c r="F1366" s="83" t="s">
        <v>92</v>
      </c>
      <c r="G1366" s="85" t="s">
        <v>97</v>
      </c>
      <c r="H1366" s="89" t="s">
        <v>94</v>
      </c>
      <c r="I1366" s="86" t="s">
        <v>76</v>
      </c>
      <c r="J1366" s="158">
        <v>0.62</v>
      </c>
      <c r="K1366" s="96">
        <v>0</v>
      </c>
      <c r="L1366" s="48">
        <f t="shared" si="23"/>
        <v>0.62</v>
      </c>
      <c r="M1366" s="94"/>
      <c r="N1366" s="97" t="s">
        <v>73</v>
      </c>
      <c r="O1366" s="97" t="s">
        <v>73</v>
      </c>
      <c r="P1366" s="97" t="s">
        <v>73</v>
      </c>
    </row>
    <row r="1367" spans="2:16" s="12" customFormat="1" ht="76.5" x14ac:dyDescent="0.25">
      <c r="B1367" s="95">
        <v>1362</v>
      </c>
      <c r="C1367" s="83" t="s">
        <v>1564</v>
      </c>
      <c r="D1367" s="83" t="s">
        <v>4942</v>
      </c>
      <c r="E1367" s="83" t="s">
        <v>1564</v>
      </c>
      <c r="F1367" s="83" t="s">
        <v>92</v>
      </c>
      <c r="G1367" s="85" t="s">
        <v>97</v>
      </c>
      <c r="H1367" s="89" t="s">
        <v>94</v>
      </c>
      <c r="I1367" s="86" t="s">
        <v>76</v>
      </c>
      <c r="J1367" s="158">
        <v>0.62</v>
      </c>
      <c r="K1367" s="96">
        <v>0</v>
      </c>
      <c r="L1367" s="48">
        <f t="shared" si="23"/>
        <v>0.62</v>
      </c>
      <c r="M1367" s="94"/>
      <c r="N1367" s="97" t="s">
        <v>73</v>
      </c>
      <c r="O1367" s="97" t="s">
        <v>73</v>
      </c>
      <c r="P1367" s="97" t="s">
        <v>73</v>
      </c>
    </row>
    <row r="1368" spans="2:16" s="12" customFormat="1" ht="76.5" x14ac:dyDescent="0.25">
      <c r="B1368" s="95">
        <v>1363</v>
      </c>
      <c r="C1368" s="83" t="s">
        <v>1565</v>
      </c>
      <c r="D1368" s="83" t="s">
        <v>4942</v>
      </c>
      <c r="E1368" s="83" t="s">
        <v>1565</v>
      </c>
      <c r="F1368" s="83" t="s">
        <v>92</v>
      </c>
      <c r="G1368" s="85" t="s">
        <v>97</v>
      </c>
      <c r="H1368" s="89" t="s">
        <v>94</v>
      </c>
      <c r="I1368" s="86" t="s">
        <v>76</v>
      </c>
      <c r="J1368" s="158">
        <v>0.62</v>
      </c>
      <c r="K1368" s="96">
        <v>0</v>
      </c>
      <c r="L1368" s="48">
        <f t="shared" si="23"/>
        <v>0.62</v>
      </c>
      <c r="M1368" s="94"/>
      <c r="N1368" s="97" t="s">
        <v>73</v>
      </c>
      <c r="O1368" s="97" t="s">
        <v>73</v>
      </c>
      <c r="P1368" s="97" t="s">
        <v>73</v>
      </c>
    </row>
    <row r="1369" spans="2:16" s="12" customFormat="1" ht="63.75" x14ac:dyDescent="0.25">
      <c r="B1369" s="95">
        <v>1364</v>
      </c>
      <c r="C1369" s="83" t="s">
        <v>1566</v>
      </c>
      <c r="D1369" s="83" t="s">
        <v>4942</v>
      </c>
      <c r="E1369" s="83" t="s">
        <v>1566</v>
      </c>
      <c r="F1369" s="83" t="s">
        <v>92</v>
      </c>
      <c r="G1369" s="85" t="s">
        <v>97</v>
      </c>
      <c r="H1369" s="89" t="s">
        <v>94</v>
      </c>
      <c r="I1369" s="86" t="s">
        <v>76</v>
      </c>
      <c r="J1369" s="158">
        <v>0.75</v>
      </c>
      <c r="K1369" s="96">
        <v>0</v>
      </c>
      <c r="L1369" s="48">
        <f t="shared" si="23"/>
        <v>0.75</v>
      </c>
      <c r="M1369" s="94"/>
      <c r="N1369" s="97" t="s">
        <v>73</v>
      </c>
      <c r="O1369" s="97" t="s">
        <v>73</v>
      </c>
      <c r="P1369" s="97" t="s">
        <v>73</v>
      </c>
    </row>
    <row r="1370" spans="2:16" s="12" customFormat="1" ht="76.5" x14ac:dyDescent="0.25">
      <c r="B1370" s="95">
        <v>1365</v>
      </c>
      <c r="C1370" s="83" t="s">
        <v>1567</v>
      </c>
      <c r="D1370" s="83" t="s">
        <v>4942</v>
      </c>
      <c r="E1370" s="83" t="s">
        <v>1567</v>
      </c>
      <c r="F1370" s="83" t="s">
        <v>92</v>
      </c>
      <c r="G1370" s="85" t="s">
        <v>97</v>
      </c>
      <c r="H1370" s="89" t="s">
        <v>94</v>
      </c>
      <c r="I1370" s="86" t="s">
        <v>76</v>
      </c>
      <c r="J1370" s="158">
        <v>0.75</v>
      </c>
      <c r="K1370" s="96">
        <v>0</v>
      </c>
      <c r="L1370" s="48">
        <f t="shared" si="23"/>
        <v>0.75</v>
      </c>
      <c r="M1370" s="94"/>
      <c r="N1370" s="97" t="s">
        <v>73</v>
      </c>
      <c r="O1370" s="97" t="s">
        <v>73</v>
      </c>
      <c r="P1370" s="97" t="s">
        <v>73</v>
      </c>
    </row>
    <row r="1371" spans="2:16" s="12" customFormat="1" ht="63.75" x14ac:dyDescent="0.25">
      <c r="B1371" s="95">
        <v>1366</v>
      </c>
      <c r="C1371" s="83" t="s">
        <v>1568</v>
      </c>
      <c r="D1371" s="83" t="s">
        <v>4942</v>
      </c>
      <c r="E1371" s="83" t="s">
        <v>1568</v>
      </c>
      <c r="F1371" s="83" t="s">
        <v>92</v>
      </c>
      <c r="G1371" s="85" t="s">
        <v>97</v>
      </c>
      <c r="H1371" s="89" t="s">
        <v>94</v>
      </c>
      <c r="I1371" s="86" t="s">
        <v>76</v>
      </c>
      <c r="J1371" s="158">
        <v>0.74</v>
      </c>
      <c r="K1371" s="96">
        <v>0</v>
      </c>
      <c r="L1371" s="48">
        <f t="shared" si="23"/>
        <v>0.74</v>
      </c>
      <c r="M1371" s="94"/>
      <c r="N1371" s="97" t="s">
        <v>73</v>
      </c>
      <c r="O1371" s="97" t="s">
        <v>73</v>
      </c>
      <c r="P1371" s="97" t="s">
        <v>73</v>
      </c>
    </row>
    <row r="1372" spans="2:16" s="12" customFormat="1" ht="76.5" x14ac:dyDescent="0.25">
      <c r="B1372" s="95">
        <v>1367</v>
      </c>
      <c r="C1372" s="83" t="s">
        <v>1569</v>
      </c>
      <c r="D1372" s="83" t="s">
        <v>4942</v>
      </c>
      <c r="E1372" s="83" t="s">
        <v>1569</v>
      </c>
      <c r="F1372" s="83" t="s">
        <v>92</v>
      </c>
      <c r="G1372" s="85" t="s">
        <v>97</v>
      </c>
      <c r="H1372" s="89" t="s">
        <v>94</v>
      </c>
      <c r="I1372" s="86" t="s">
        <v>76</v>
      </c>
      <c r="J1372" s="158">
        <v>0.74</v>
      </c>
      <c r="K1372" s="96">
        <v>0</v>
      </c>
      <c r="L1372" s="48">
        <f t="shared" si="23"/>
        <v>0.74</v>
      </c>
      <c r="M1372" s="94"/>
      <c r="N1372" s="97" t="s">
        <v>73</v>
      </c>
      <c r="O1372" s="97" t="s">
        <v>73</v>
      </c>
      <c r="P1372" s="97" t="s">
        <v>73</v>
      </c>
    </row>
    <row r="1373" spans="2:16" s="12" customFormat="1" ht="76.5" x14ac:dyDescent="0.25">
      <c r="B1373" s="95">
        <v>1368</v>
      </c>
      <c r="C1373" s="83" t="s">
        <v>1570</v>
      </c>
      <c r="D1373" s="83" t="s">
        <v>4942</v>
      </c>
      <c r="E1373" s="83" t="s">
        <v>1570</v>
      </c>
      <c r="F1373" s="83" t="s">
        <v>92</v>
      </c>
      <c r="G1373" s="85" t="s">
        <v>97</v>
      </c>
      <c r="H1373" s="89" t="s">
        <v>94</v>
      </c>
      <c r="I1373" s="86" t="s">
        <v>76</v>
      </c>
      <c r="J1373" s="158">
        <v>0.80269999999999997</v>
      </c>
      <c r="K1373" s="96">
        <v>0</v>
      </c>
      <c r="L1373" s="48">
        <f t="shared" si="23"/>
        <v>0.80269999999999997</v>
      </c>
      <c r="M1373" s="94"/>
      <c r="N1373" s="97" t="s">
        <v>73</v>
      </c>
      <c r="O1373" s="97" t="s">
        <v>73</v>
      </c>
      <c r="P1373" s="97" t="s">
        <v>73</v>
      </c>
    </row>
    <row r="1374" spans="2:16" s="12" customFormat="1" ht="76.5" x14ac:dyDescent="0.25">
      <c r="B1374" s="95">
        <v>1369</v>
      </c>
      <c r="C1374" s="83" t="s">
        <v>1571</v>
      </c>
      <c r="D1374" s="83" t="s">
        <v>4942</v>
      </c>
      <c r="E1374" s="83" t="s">
        <v>1571</v>
      </c>
      <c r="F1374" s="83" t="s">
        <v>92</v>
      </c>
      <c r="G1374" s="85" t="s">
        <v>97</v>
      </c>
      <c r="H1374" s="89" t="s">
        <v>94</v>
      </c>
      <c r="I1374" s="86" t="s">
        <v>76</v>
      </c>
      <c r="J1374" s="158">
        <v>0.80269999999999997</v>
      </c>
      <c r="K1374" s="96">
        <v>0</v>
      </c>
      <c r="L1374" s="48">
        <f t="shared" ref="L1374:L1434" si="24">IF(J1374="","",(J1374-(J1374*K1374)))</f>
        <v>0.80269999999999997</v>
      </c>
      <c r="M1374" s="94"/>
      <c r="N1374" s="97" t="s">
        <v>73</v>
      </c>
      <c r="O1374" s="97" t="s">
        <v>73</v>
      </c>
      <c r="P1374" s="97" t="s">
        <v>73</v>
      </c>
    </row>
    <row r="1375" spans="2:16" s="12" customFormat="1" ht="76.5" x14ac:dyDescent="0.25">
      <c r="B1375" s="95">
        <v>1370</v>
      </c>
      <c r="C1375" s="83" t="s">
        <v>1572</v>
      </c>
      <c r="D1375" s="83" t="s">
        <v>4942</v>
      </c>
      <c r="E1375" s="83" t="s">
        <v>1572</v>
      </c>
      <c r="F1375" s="83" t="s">
        <v>92</v>
      </c>
      <c r="G1375" s="85" t="s">
        <v>97</v>
      </c>
      <c r="H1375" s="89" t="s">
        <v>94</v>
      </c>
      <c r="I1375" s="86" t="s">
        <v>76</v>
      </c>
      <c r="J1375" s="158">
        <v>0.74</v>
      </c>
      <c r="K1375" s="96">
        <v>0</v>
      </c>
      <c r="L1375" s="48">
        <f t="shared" si="24"/>
        <v>0.74</v>
      </c>
      <c r="M1375" s="94"/>
      <c r="N1375" s="97" t="s">
        <v>73</v>
      </c>
      <c r="O1375" s="97" t="s">
        <v>73</v>
      </c>
      <c r="P1375" s="97" t="s">
        <v>73</v>
      </c>
    </row>
    <row r="1376" spans="2:16" s="12" customFormat="1" ht="63.75" x14ac:dyDescent="0.25">
      <c r="B1376" s="95">
        <v>1371</v>
      </c>
      <c r="C1376" s="83" t="s">
        <v>1573</v>
      </c>
      <c r="D1376" s="83" t="s">
        <v>4942</v>
      </c>
      <c r="E1376" s="83" t="s">
        <v>1573</v>
      </c>
      <c r="F1376" s="83" t="s">
        <v>92</v>
      </c>
      <c r="G1376" s="85" t="s">
        <v>97</v>
      </c>
      <c r="H1376" s="89" t="s">
        <v>94</v>
      </c>
      <c r="I1376" s="86" t="s">
        <v>76</v>
      </c>
      <c r="J1376" s="158">
        <v>9.6000000000000002E-2</v>
      </c>
      <c r="K1376" s="96">
        <v>0</v>
      </c>
      <c r="L1376" s="48">
        <f t="shared" si="24"/>
        <v>9.6000000000000002E-2</v>
      </c>
      <c r="M1376" s="94"/>
      <c r="N1376" s="97" t="s">
        <v>73</v>
      </c>
      <c r="O1376" s="97" t="s">
        <v>73</v>
      </c>
      <c r="P1376" s="97" t="s">
        <v>73</v>
      </c>
    </row>
    <row r="1377" spans="2:16" s="12" customFormat="1" ht="76.5" x14ac:dyDescent="0.25">
      <c r="B1377" s="95">
        <v>1372</v>
      </c>
      <c r="C1377" s="83" t="s">
        <v>1574</v>
      </c>
      <c r="D1377" s="83" t="s">
        <v>4942</v>
      </c>
      <c r="E1377" s="83" t="s">
        <v>1574</v>
      </c>
      <c r="F1377" s="83" t="s">
        <v>92</v>
      </c>
      <c r="G1377" s="85" t="s">
        <v>97</v>
      </c>
      <c r="H1377" s="89" t="s">
        <v>94</v>
      </c>
      <c r="I1377" s="86" t="s">
        <v>76</v>
      </c>
      <c r="J1377" s="158">
        <v>0.21310000000000001</v>
      </c>
      <c r="K1377" s="96">
        <v>0</v>
      </c>
      <c r="L1377" s="48">
        <f t="shared" si="24"/>
        <v>0.21310000000000001</v>
      </c>
      <c r="M1377" s="94"/>
      <c r="N1377" s="97" t="s">
        <v>73</v>
      </c>
      <c r="O1377" s="97" t="s">
        <v>73</v>
      </c>
      <c r="P1377" s="97" t="s">
        <v>73</v>
      </c>
    </row>
    <row r="1378" spans="2:16" s="12" customFormat="1" ht="76.5" x14ac:dyDescent="0.25">
      <c r="B1378" s="95">
        <v>1373</v>
      </c>
      <c r="C1378" s="83" t="s">
        <v>1575</v>
      </c>
      <c r="D1378" s="83" t="s">
        <v>4942</v>
      </c>
      <c r="E1378" s="83" t="s">
        <v>1575</v>
      </c>
      <c r="F1378" s="83" t="s">
        <v>92</v>
      </c>
      <c r="G1378" s="85" t="s">
        <v>97</v>
      </c>
      <c r="H1378" s="89" t="s">
        <v>94</v>
      </c>
      <c r="I1378" s="86" t="s">
        <v>76</v>
      </c>
      <c r="J1378" s="158">
        <v>0.21310000000000001</v>
      </c>
      <c r="K1378" s="96">
        <v>0</v>
      </c>
      <c r="L1378" s="48">
        <f t="shared" si="24"/>
        <v>0.21310000000000001</v>
      </c>
      <c r="M1378" s="94"/>
      <c r="N1378" s="97" t="s">
        <v>73</v>
      </c>
      <c r="O1378" s="97" t="s">
        <v>73</v>
      </c>
      <c r="P1378" s="97" t="s">
        <v>73</v>
      </c>
    </row>
    <row r="1379" spans="2:16" s="12" customFormat="1" ht="76.5" x14ac:dyDescent="0.25">
      <c r="B1379" s="95">
        <v>1374</v>
      </c>
      <c r="C1379" s="83" t="s">
        <v>1576</v>
      </c>
      <c r="D1379" s="83" t="s">
        <v>4942</v>
      </c>
      <c r="E1379" s="83" t="s">
        <v>1576</v>
      </c>
      <c r="F1379" s="83" t="s">
        <v>92</v>
      </c>
      <c r="G1379" s="85" t="s">
        <v>97</v>
      </c>
      <c r="H1379" s="89" t="s">
        <v>94</v>
      </c>
      <c r="I1379" s="86" t="s">
        <v>76</v>
      </c>
      <c r="J1379" s="158">
        <v>0.21310000000000001</v>
      </c>
      <c r="K1379" s="96">
        <v>0</v>
      </c>
      <c r="L1379" s="48">
        <f t="shared" si="24"/>
        <v>0.21310000000000001</v>
      </c>
      <c r="M1379" s="94"/>
      <c r="N1379" s="97" t="s">
        <v>73</v>
      </c>
      <c r="O1379" s="97" t="s">
        <v>73</v>
      </c>
      <c r="P1379" s="97" t="s">
        <v>73</v>
      </c>
    </row>
    <row r="1380" spans="2:16" s="12" customFormat="1" ht="76.5" x14ac:dyDescent="0.25">
      <c r="B1380" s="95">
        <v>1375</v>
      </c>
      <c r="C1380" s="83" t="s">
        <v>1577</v>
      </c>
      <c r="D1380" s="83" t="s">
        <v>4942</v>
      </c>
      <c r="E1380" s="83" t="s">
        <v>1577</v>
      </c>
      <c r="F1380" s="83" t="s">
        <v>92</v>
      </c>
      <c r="G1380" s="85" t="s">
        <v>97</v>
      </c>
      <c r="H1380" s="89" t="s">
        <v>94</v>
      </c>
      <c r="I1380" s="86" t="s">
        <v>76</v>
      </c>
      <c r="J1380" s="158">
        <v>0.21310000000000001</v>
      </c>
      <c r="K1380" s="96">
        <v>0</v>
      </c>
      <c r="L1380" s="48">
        <f t="shared" si="24"/>
        <v>0.21310000000000001</v>
      </c>
      <c r="M1380" s="94"/>
      <c r="N1380" s="97" t="s">
        <v>73</v>
      </c>
      <c r="O1380" s="97" t="s">
        <v>73</v>
      </c>
      <c r="P1380" s="97" t="s">
        <v>73</v>
      </c>
    </row>
    <row r="1381" spans="2:16" s="12" customFormat="1" ht="76.5" x14ac:dyDescent="0.25">
      <c r="B1381" s="95">
        <v>1376</v>
      </c>
      <c r="C1381" s="83" t="s">
        <v>1578</v>
      </c>
      <c r="D1381" s="83" t="s">
        <v>4942</v>
      </c>
      <c r="E1381" s="83" t="s">
        <v>1578</v>
      </c>
      <c r="F1381" s="83" t="s">
        <v>92</v>
      </c>
      <c r="G1381" s="85" t="s">
        <v>97</v>
      </c>
      <c r="H1381" s="89" t="s">
        <v>94</v>
      </c>
      <c r="I1381" s="86" t="s">
        <v>76</v>
      </c>
      <c r="J1381" s="158">
        <v>0.21310000000000001</v>
      </c>
      <c r="K1381" s="96">
        <v>0</v>
      </c>
      <c r="L1381" s="48">
        <f t="shared" si="24"/>
        <v>0.21310000000000001</v>
      </c>
      <c r="M1381" s="94"/>
      <c r="N1381" s="97" t="s">
        <v>73</v>
      </c>
      <c r="O1381" s="97" t="s">
        <v>73</v>
      </c>
      <c r="P1381" s="97" t="s">
        <v>73</v>
      </c>
    </row>
    <row r="1382" spans="2:16" s="12" customFormat="1" ht="76.5" x14ac:dyDescent="0.25">
      <c r="B1382" s="95">
        <v>1377</v>
      </c>
      <c r="C1382" s="83" t="s">
        <v>1579</v>
      </c>
      <c r="D1382" s="83" t="s">
        <v>4942</v>
      </c>
      <c r="E1382" s="83" t="s">
        <v>1579</v>
      </c>
      <c r="F1382" s="83" t="s">
        <v>92</v>
      </c>
      <c r="G1382" s="85" t="s">
        <v>97</v>
      </c>
      <c r="H1382" s="89" t="s">
        <v>94</v>
      </c>
      <c r="I1382" s="86" t="s">
        <v>76</v>
      </c>
      <c r="J1382" s="158">
        <v>0.21310000000000001</v>
      </c>
      <c r="K1382" s="96">
        <v>0</v>
      </c>
      <c r="L1382" s="48">
        <f t="shared" si="24"/>
        <v>0.21310000000000001</v>
      </c>
      <c r="M1382" s="94"/>
      <c r="N1382" s="97" t="s">
        <v>73</v>
      </c>
      <c r="O1382" s="97" t="s">
        <v>73</v>
      </c>
      <c r="P1382" s="97" t="s">
        <v>73</v>
      </c>
    </row>
    <row r="1383" spans="2:16" s="12" customFormat="1" ht="76.5" x14ac:dyDescent="0.25">
      <c r="B1383" s="95">
        <v>1378</v>
      </c>
      <c r="C1383" s="83" t="s">
        <v>1580</v>
      </c>
      <c r="D1383" s="83" t="s">
        <v>4942</v>
      </c>
      <c r="E1383" s="83" t="s">
        <v>1580</v>
      </c>
      <c r="F1383" s="83" t="s">
        <v>92</v>
      </c>
      <c r="G1383" s="85" t="s">
        <v>97</v>
      </c>
      <c r="H1383" s="89" t="s">
        <v>94</v>
      </c>
      <c r="I1383" s="86" t="s">
        <v>76</v>
      </c>
      <c r="J1383" s="158">
        <v>9.6000000000000002E-2</v>
      </c>
      <c r="K1383" s="96">
        <v>0</v>
      </c>
      <c r="L1383" s="48">
        <f t="shared" si="24"/>
        <v>9.6000000000000002E-2</v>
      </c>
      <c r="M1383" s="94"/>
      <c r="N1383" s="97" t="s">
        <v>73</v>
      </c>
      <c r="O1383" s="97" t="s">
        <v>73</v>
      </c>
      <c r="P1383" s="97" t="s">
        <v>73</v>
      </c>
    </row>
    <row r="1384" spans="2:16" s="12" customFormat="1" ht="76.5" x14ac:dyDescent="0.25">
      <c r="B1384" s="95">
        <v>1379</v>
      </c>
      <c r="C1384" s="83" t="s">
        <v>1581</v>
      </c>
      <c r="D1384" s="83" t="s">
        <v>4942</v>
      </c>
      <c r="E1384" s="83" t="s">
        <v>1581</v>
      </c>
      <c r="F1384" s="83" t="s">
        <v>92</v>
      </c>
      <c r="G1384" s="85" t="s">
        <v>97</v>
      </c>
      <c r="H1384" s="89" t="s">
        <v>94</v>
      </c>
      <c r="I1384" s="86" t="s">
        <v>76</v>
      </c>
      <c r="J1384" s="158">
        <v>9.6000000000000002E-2</v>
      </c>
      <c r="K1384" s="96">
        <v>0</v>
      </c>
      <c r="L1384" s="48">
        <f t="shared" si="24"/>
        <v>9.6000000000000002E-2</v>
      </c>
      <c r="M1384" s="94"/>
      <c r="N1384" s="97" t="s">
        <v>73</v>
      </c>
      <c r="O1384" s="97" t="s">
        <v>73</v>
      </c>
      <c r="P1384" s="97" t="s">
        <v>73</v>
      </c>
    </row>
    <row r="1385" spans="2:16" s="12" customFormat="1" ht="76.5" x14ac:dyDescent="0.25">
      <c r="B1385" s="95">
        <v>1380</v>
      </c>
      <c r="C1385" s="83" t="s">
        <v>1582</v>
      </c>
      <c r="D1385" s="83" t="s">
        <v>4942</v>
      </c>
      <c r="E1385" s="83" t="s">
        <v>1582</v>
      </c>
      <c r="F1385" s="83" t="s">
        <v>92</v>
      </c>
      <c r="G1385" s="85" t="s">
        <v>97</v>
      </c>
      <c r="H1385" s="89" t="s">
        <v>94</v>
      </c>
      <c r="I1385" s="86" t="s">
        <v>76</v>
      </c>
      <c r="J1385" s="158">
        <v>0.1</v>
      </c>
      <c r="K1385" s="96">
        <v>0</v>
      </c>
      <c r="L1385" s="48">
        <f t="shared" si="24"/>
        <v>0.1</v>
      </c>
      <c r="M1385" s="94"/>
      <c r="N1385" s="97" t="s">
        <v>73</v>
      </c>
      <c r="O1385" s="97" t="s">
        <v>73</v>
      </c>
      <c r="P1385" s="97" t="s">
        <v>73</v>
      </c>
    </row>
    <row r="1386" spans="2:16" s="12" customFormat="1" ht="63.75" x14ac:dyDescent="0.25">
      <c r="B1386" s="95">
        <v>1381</v>
      </c>
      <c r="C1386" s="83" t="s">
        <v>1583</v>
      </c>
      <c r="D1386" s="83" t="s">
        <v>4942</v>
      </c>
      <c r="E1386" s="83" t="s">
        <v>1583</v>
      </c>
      <c r="F1386" s="83" t="s">
        <v>92</v>
      </c>
      <c r="G1386" s="85" t="s">
        <v>97</v>
      </c>
      <c r="H1386" s="89" t="s">
        <v>94</v>
      </c>
      <c r="I1386" s="86" t="s">
        <v>76</v>
      </c>
      <c r="J1386" s="158">
        <v>0.49</v>
      </c>
      <c r="K1386" s="96">
        <v>0</v>
      </c>
      <c r="L1386" s="48">
        <f t="shared" si="24"/>
        <v>0.49</v>
      </c>
      <c r="M1386" s="94"/>
      <c r="N1386" s="97" t="s">
        <v>73</v>
      </c>
      <c r="O1386" s="97" t="s">
        <v>73</v>
      </c>
      <c r="P1386" s="97" t="s">
        <v>73</v>
      </c>
    </row>
    <row r="1387" spans="2:16" s="12" customFormat="1" ht="76.5" x14ac:dyDescent="0.25">
      <c r="B1387" s="95">
        <v>1382</v>
      </c>
      <c r="C1387" s="83" t="s">
        <v>1584</v>
      </c>
      <c r="D1387" s="83" t="s">
        <v>4942</v>
      </c>
      <c r="E1387" s="83" t="s">
        <v>1584</v>
      </c>
      <c r="F1387" s="83" t="s">
        <v>92</v>
      </c>
      <c r="G1387" s="85" t="s">
        <v>97</v>
      </c>
      <c r="H1387" s="89" t="s">
        <v>94</v>
      </c>
      <c r="I1387" s="86" t="s">
        <v>76</v>
      </c>
      <c r="J1387" s="158">
        <v>0.49</v>
      </c>
      <c r="K1387" s="96">
        <v>0</v>
      </c>
      <c r="L1387" s="48">
        <f t="shared" si="24"/>
        <v>0.49</v>
      </c>
      <c r="M1387" s="94"/>
      <c r="N1387" s="97" t="s">
        <v>73</v>
      </c>
      <c r="O1387" s="97" t="s">
        <v>73</v>
      </c>
      <c r="P1387" s="97" t="s">
        <v>73</v>
      </c>
    </row>
    <row r="1388" spans="2:16" s="12" customFormat="1" ht="76.5" x14ac:dyDescent="0.25">
      <c r="B1388" s="95">
        <v>1383</v>
      </c>
      <c r="C1388" s="83" t="s">
        <v>1585</v>
      </c>
      <c r="D1388" s="83" t="s">
        <v>4942</v>
      </c>
      <c r="E1388" s="83" t="s">
        <v>1585</v>
      </c>
      <c r="F1388" s="83" t="s">
        <v>92</v>
      </c>
      <c r="G1388" s="85" t="s">
        <v>97</v>
      </c>
      <c r="H1388" s="89" t="s">
        <v>94</v>
      </c>
      <c r="I1388" s="86" t="s">
        <v>76</v>
      </c>
      <c r="J1388" s="158">
        <v>0.49</v>
      </c>
      <c r="K1388" s="96">
        <v>0</v>
      </c>
      <c r="L1388" s="48">
        <f t="shared" si="24"/>
        <v>0.49</v>
      </c>
      <c r="M1388" s="94"/>
      <c r="N1388" s="97" t="s">
        <v>73</v>
      </c>
      <c r="O1388" s="97" t="s">
        <v>73</v>
      </c>
      <c r="P1388" s="97" t="s">
        <v>73</v>
      </c>
    </row>
    <row r="1389" spans="2:16" s="12" customFormat="1" ht="76.5" x14ac:dyDescent="0.25">
      <c r="B1389" s="95">
        <v>1384</v>
      </c>
      <c r="C1389" s="83" t="s">
        <v>1586</v>
      </c>
      <c r="D1389" s="83" t="s">
        <v>4942</v>
      </c>
      <c r="E1389" s="83" t="s">
        <v>1586</v>
      </c>
      <c r="F1389" s="83" t="s">
        <v>92</v>
      </c>
      <c r="G1389" s="85" t="s">
        <v>97</v>
      </c>
      <c r="H1389" s="89" t="s">
        <v>94</v>
      </c>
      <c r="I1389" s="86" t="s">
        <v>76</v>
      </c>
      <c r="J1389" s="158">
        <v>0.49</v>
      </c>
      <c r="K1389" s="96">
        <v>0</v>
      </c>
      <c r="L1389" s="48">
        <f t="shared" si="24"/>
        <v>0.49</v>
      </c>
      <c r="M1389" s="94"/>
      <c r="N1389" s="97" t="s">
        <v>73</v>
      </c>
      <c r="O1389" s="97" t="s">
        <v>73</v>
      </c>
      <c r="P1389" s="97" t="s">
        <v>73</v>
      </c>
    </row>
    <row r="1390" spans="2:16" s="12" customFormat="1" ht="76.5" x14ac:dyDescent="0.25">
      <c r="B1390" s="95">
        <v>1385</v>
      </c>
      <c r="C1390" s="83" t="s">
        <v>1587</v>
      </c>
      <c r="D1390" s="83" t="s">
        <v>4942</v>
      </c>
      <c r="E1390" s="83" t="s">
        <v>1587</v>
      </c>
      <c r="F1390" s="83" t="s">
        <v>92</v>
      </c>
      <c r="G1390" s="85" t="s">
        <v>97</v>
      </c>
      <c r="H1390" s="89" t="s">
        <v>94</v>
      </c>
      <c r="I1390" s="86" t="s">
        <v>76</v>
      </c>
      <c r="J1390" s="158">
        <v>0.49</v>
      </c>
      <c r="K1390" s="96">
        <v>0</v>
      </c>
      <c r="L1390" s="48">
        <f t="shared" si="24"/>
        <v>0.49</v>
      </c>
      <c r="M1390" s="94"/>
      <c r="N1390" s="97" t="s">
        <v>73</v>
      </c>
      <c r="O1390" s="97" t="s">
        <v>73</v>
      </c>
      <c r="P1390" s="97" t="s">
        <v>73</v>
      </c>
    </row>
    <row r="1391" spans="2:16" s="12" customFormat="1" ht="76.5" x14ac:dyDescent="0.25">
      <c r="B1391" s="95">
        <v>1386</v>
      </c>
      <c r="C1391" s="83" t="s">
        <v>1588</v>
      </c>
      <c r="D1391" s="83" t="s">
        <v>4942</v>
      </c>
      <c r="E1391" s="83" t="s">
        <v>1588</v>
      </c>
      <c r="F1391" s="83" t="s">
        <v>92</v>
      </c>
      <c r="G1391" s="85" t="s">
        <v>97</v>
      </c>
      <c r="H1391" s="89" t="s">
        <v>94</v>
      </c>
      <c r="I1391" s="86" t="s">
        <v>76</v>
      </c>
      <c r="J1391" s="158">
        <v>0.49</v>
      </c>
      <c r="K1391" s="96">
        <v>0</v>
      </c>
      <c r="L1391" s="48">
        <f t="shared" si="24"/>
        <v>0.49</v>
      </c>
      <c r="M1391" s="94"/>
      <c r="N1391" s="97" t="s">
        <v>73</v>
      </c>
      <c r="O1391" s="97" t="s">
        <v>73</v>
      </c>
      <c r="P1391" s="97" t="s">
        <v>73</v>
      </c>
    </row>
    <row r="1392" spans="2:16" s="12" customFormat="1" ht="63.75" x14ac:dyDescent="0.25">
      <c r="B1392" s="95">
        <v>1387</v>
      </c>
      <c r="C1392" s="83" t="s">
        <v>1589</v>
      </c>
      <c r="D1392" s="83" t="s">
        <v>4942</v>
      </c>
      <c r="E1392" s="83" t="s">
        <v>1589</v>
      </c>
      <c r="F1392" s="83" t="s">
        <v>92</v>
      </c>
      <c r="G1392" s="85" t="s">
        <v>97</v>
      </c>
      <c r="H1392" s="89" t="s">
        <v>94</v>
      </c>
      <c r="I1392" s="86" t="s">
        <v>76</v>
      </c>
      <c r="J1392" s="158">
        <v>0.59</v>
      </c>
      <c r="K1392" s="96">
        <v>0</v>
      </c>
      <c r="L1392" s="48">
        <f t="shared" si="24"/>
        <v>0.59</v>
      </c>
      <c r="M1392" s="94"/>
      <c r="N1392" s="97" t="s">
        <v>73</v>
      </c>
      <c r="O1392" s="97" t="s">
        <v>73</v>
      </c>
      <c r="P1392" s="97" t="s">
        <v>73</v>
      </c>
    </row>
    <row r="1393" spans="2:16" s="12" customFormat="1" ht="76.5" x14ac:dyDescent="0.25">
      <c r="B1393" s="95">
        <v>1388</v>
      </c>
      <c r="C1393" s="83" t="s">
        <v>1590</v>
      </c>
      <c r="D1393" s="83" t="s">
        <v>4942</v>
      </c>
      <c r="E1393" s="83" t="s">
        <v>1590</v>
      </c>
      <c r="F1393" s="83" t="s">
        <v>92</v>
      </c>
      <c r="G1393" s="85" t="s">
        <v>97</v>
      </c>
      <c r="H1393" s="89" t="s">
        <v>94</v>
      </c>
      <c r="I1393" s="86" t="s">
        <v>76</v>
      </c>
      <c r="J1393" s="158">
        <v>0.78749999999999998</v>
      </c>
      <c r="K1393" s="96">
        <v>0</v>
      </c>
      <c r="L1393" s="48">
        <f t="shared" si="24"/>
        <v>0.78749999999999998</v>
      </c>
      <c r="M1393" s="94"/>
      <c r="N1393" s="97" t="s">
        <v>73</v>
      </c>
      <c r="O1393" s="97" t="s">
        <v>73</v>
      </c>
      <c r="P1393" s="97" t="s">
        <v>73</v>
      </c>
    </row>
    <row r="1394" spans="2:16" s="12" customFormat="1" ht="76.5" x14ac:dyDescent="0.25">
      <c r="B1394" s="95">
        <v>1389</v>
      </c>
      <c r="C1394" s="83" t="s">
        <v>1591</v>
      </c>
      <c r="D1394" s="83" t="s">
        <v>4942</v>
      </c>
      <c r="E1394" s="83" t="s">
        <v>1591</v>
      </c>
      <c r="F1394" s="83" t="s">
        <v>92</v>
      </c>
      <c r="G1394" s="85" t="s">
        <v>97</v>
      </c>
      <c r="H1394" s="89" t="s">
        <v>94</v>
      </c>
      <c r="I1394" s="86" t="s">
        <v>76</v>
      </c>
      <c r="J1394" s="158">
        <v>11.92</v>
      </c>
      <c r="K1394" s="96">
        <v>0</v>
      </c>
      <c r="L1394" s="48">
        <f t="shared" si="24"/>
        <v>11.92</v>
      </c>
      <c r="M1394" s="94"/>
      <c r="N1394" s="97" t="s">
        <v>73</v>
      </c>
      <c r="O1394" s="97" t="s">
        <v>73</v>
      </c>
      <c r="P1394" s="97" t="s">
        <v>73</v>
      </c>
    </row>
    <row r="1395" spans="2:16" s="12" customFormat="1" ht="76.5" x14ac:dyDescent="0.25">
      <c r="B1395" s="95">
        <v>1390</v>
      </c>
      <c r="C1395" s="83" t="s">
        <v>1592</v>
      </c>
      <c r="D1395" s="83" t="s">
        <v>4942</v>
      </c>
      <c r="E1395" s="83" t="s">
        <v>1592</v>
      </c>
      <c r="F1395" s="83" t="s">
        <v>92</v>
      </c>
      <c r="G1395" s="85" t="s">
        <v>97</v>
      </c>
      <c r="H1395" s="89" t="s">
        <v>94</v>
      </c>
      <c r="I1395" s="86" t="s">
        <v>76</v>
      </c>
      <c r="J1395" s="158">
        <v>11.92</v>
      </c>
      <c r="K1395" s="96">
        <v>0</v>
      </c>
      <c r="L1395" s="48">
        <f t="shared" si="24"/>
        <v>11.92</v>
      </c>
      <c r="M1395" s="94"/>
      <c r="N1395" s="97" t="s">
        <v>73</v>
      </c>
      <c r="O1395" s="97" t="s">
        <v>73</v>
      </c>
      <c r="P1395" s="97" t="s">
        <v>73</v>
      </c>
    </row>
    <row r="1396" spans="2:16" s="12" customFormat="1" ht="76.5" x14ac:dyDescent="0.25">
      <c r="B1396" s="95">
        <v>1391</v>
      </c>
      <c r="C1396" s="83" t="s">
        <v>1593</v>
      </c>
      <c r="D1396" s="83" t="s">
        <v>4942</v>
      </c>
      <c r="E1396" s="83" t="s">
        <v>1593</v>
      </c>
      <c r="F1396" s="83" t="s">
        <v>92</v>
      </c>
      <c r="G1396" s="85" t="s">
        <v>97</v>
      </c>
      <c r="H1396" s="89" t="s">
        <v>94</v>
      </c>
      <c r="I1396" s="86" t="s">
        <v>76</v>
      </c>
      <c r="J1396" s="158">
        <v>11.92</v>
      </c>
      <c r="K1396" s="96">
        <v>0</v>
      </c>
      <c r="L1396" s="48">
        <f t="shared" si="24"/>
        <v>11.92</v>
      </c>
      <c r="M1396" s="94"/>
      <c r="N1396" s="97" t="s">
        <v>73</v>
      </c>
      <c r="O1396" s="97" t="s">
        <v>73</v>
      </c>
      <c r="P1396" s="97" t="s">
        <v>73</v>
      </c>
    </row>
    <row r="1397" spans="2:16" s="12" customFormat="1" ht="76.5" x14ac:dyDescent="0.25">
      <c r="B1397" s="95">
        <v>1392</v>
      </c>
      <c r="C1397" s="83" t="s">
        <v>1594</v>
      </c>
      <c r="D1397" s="83" t="s">
        <v>4942</v>
      </c>
      <c r="E1397" s="83" t="s">
        <v>1594</v>
      </c>
      <c r="F1397" s="83" t="s">
        <v>92</v>
      </c>
      <c r="G1397" s="85" t="s">
        <v>97</v>
      </c>
      <c r="H1397" s="89" t="s">
        <v>94</v>
      </c>
      <c r="I1397" s="86" t="s">
        <v>76</v>
      </c>
      <c r="J1397" s="158">
        <v>11.92</v>
      </c>
      <c r="K1397" s="96">
        <v>0</v>
      </c>
      <c r="L1397" s="48">
        <f t="shared" si="24"/>
        <v>11.92</v>
      </c>
      <c r="M1397" s="94"/>
      <c r="N1397" s="97" t="s">
        <v>73</v>
      </c>
      <c r="O1397" s="97" t="s">
        <v>73</v>
      </c>
      <c r="P1397" s="97" t="s">
        <v>73</v>
      </c>
    </row>
    <row r="1398" spans="2:16" s="12" customFormat="1" ht="76.5" x14ac:dyDescent="0.25">
      <c r="B1398" s="95">
        <v>1393</v>
      </c>
      <c r="C1398" s="83" t="s">
        <v>1595</v>
      </c>
      <c r="D1398" s="83" t="s">
        <v>4942</v>
      </c>
      <c r="E1398" s="83" t="s">
        <v>1595</v>
      </c>
      <c r="F1398" s="83" t="s">
        <v>92</v>
      </c>
      <c r="G1398" s="85" t="s">
        <v>97</v>
      </c>
      <c r="H1398" s="89" t="s">
        <v>94</v>
      </c>
      <c r="I1398" s="86" t="s">
        <v>76</v>
      </c>
      <c r="J1398" s="158">
        <v>11.92</v>
      </c>
      <c r="K1398" s="96">
        <v>0</v>
      </c>
      <c r="L1398" s="48">
        <f t="shared" si="24"/>
        <v>11.92</v>
      </c>
      <c r="M1398" s="94"/>
      <c r="N1398" s="97" t="s">
        <v>73</v>
      </c>
      <c r="O1398" s="97" t="s">
        <v>73</v>
      </c>
      <c r="P1398" s="97" t="s">
        <v>73</v>
      </c>
    </row>
    <row r="1399" spans="2:16" s="12" customFormat="1" ht="76.5" x14ac:dyDescent="0.25">
      <c r="B1399" s="95">
        <v>1394</v>
      </c>
      <c r="C1399" s="83" t="s">
        <v>1596</v>
      </c>
      <c r="D1399" s="83" t="s">
        <v>4942</v>
      </c>
      <c r="E1399" s="83" t="s">
        <v>1596</v>
      </c>
      <c r="F1399" s="83" t="s">
        <v>92</v>
      </c>
      <c r="G1399" s="85" t="s">
        <v>97</v>
      </c>
      <c r="H1399" s="89" t="s">
        <v>94</v>
      </c>
      <c r="I1399" s="86" t="s">
        <v>76</v>
      </c>
      <c r="J1399" s="158">
        <v>11.92</v>
      </c>
      <c r="K1399" s="96">
        <v>0</v>
      </c>
      <c r="L1399" s="48">
        <f t="shared" si="24"/>
        <v>11.92</v>
      </c>
      <c r="M1399" s="94"/>
      <c r="N1399" s="97" t="s">
        <v>73</v>
      </c>
      <c r="O1399" s="97" t="s">
        <v>73</v>
      </c>
      <c r="P1399" s="97" t="s">
        <v>73</v>
      </c>
    </row>
    <row r="1400" spans="2:16" s="12" customFormat="1" ht="76.5" x14ac:dyDescent="0.25">
      <c r="B1400" s="95">
        <v>1395</v>
      </c>
      <c r="C1400" s="83" t="s">
        <v>1597</v>
      </c>
      <c r="D1400" s="83" t="s">
        <v>4942</v>
      </c>
      <c r="E1400" s="83" t="s">
        <v>1597</v>
      </c>
      <c r="F1400" s="83" t="s">
        <v>92</v>
      </c>
      <c r="G1400" s="85" t="s">
        <v>97</v>
      </c>
      <c r="H1400" s="89" t="s">
        <v>94</v>
      </c>
      <c r="I1400" s="86" t="s">
        <v>76</v>
      </c>
      <c r="J1400" s="158">
        <v>11.92</v>
      </c>
      <c r="K1400" s="96">
        <v>0</v>
      </c>
      <c r="L1400" s="48">
        <f t="shared" si="24"/>
        <v>11.92</v>
      </c>
      <c r="M1400" s="94"/>
      <c r="N1400" s="97" t="s">
        <v>73</v>
      </c>
      <c r="O1400" s="97" t="s">
        <v>73</v>
      </c>
      <c r="P1400" s="97" t="s">
        <v>73</v>
      </c>
    </row>
    <row r="1401" spans="2:16" s="12" customFormat="1" ht="63.75" x14ac:dyDescent="0.25">
      <c r="B1401" s="95">
        <v>1396</v>
      </c>
      <c r="C1401" s="83" t="s">
        <v>1598</v>
      </c>
      <c r="D1401" s="83" t="s">
        <v>4942</v>
      </c>
      <c r="E1401" s="83" t="s">
        <v>1598</v>
      </c>
      <c r="F1401" s="83" t="s">
        <v>92</v>
      </c>
      <c r="G1401" s="85" t="s">
        <v>97</v>
      </c>
      <c r="H1401" s="89" t="s">
        <v>94</v>
      </c>
      <c r="I1401" s="86" t="s">
        <v>76</v>
      </c>
      <c r="J1401" s="158">
        <v>0.21</v>
      </c>
      <c r="K1401" s="96">
        <v>0</v>
      </c>
      <c r="L1401" s="48">
        <f t="shared" si="24"/>
        <v>0.21</v>
      </c>
      <c r="M1401" s="94"/>
      <c r="N1401" s="97" t="s">
        <v>73</v>
      </c>
      <c r="O1401" s="97" t="s">
        <v>73</v>
      </c>
      <c r="P1401" s="97" t="s">
        <v>73</v>
      </c>
    </row>
    <row r="1402" spans="2:16" s="12" customFormat="1" ht="76.5" x14ac:dyDescent="0.25">
      <c r="B1402" s="95">
        <v>1397</v>
      </c>
      <c r="C1402" s="83" t="s">
        <v>1599</v>
      </c>
      <c r="D1402" s="83" t="s">
        <v>4942</v>
      </c>
      <c r="E1402" s="83" t="s">
        <v>1599</v>
      </c>
      <c r="F1402" s="83" t="s">
        <v>92</v>
      </c>
      <c r="G1402" s="85" t="s">
        <v>97</v>
      </c>
      <c r="H1402" s="89" t="s">
        <v>94</v>
      </c>
      <c r="I1402" s="86" t="s">
        <v>76</v>
      </c>
      <c r="J1402" s="158">
        <v>0.21</v>
      </c>
      <c r="K1402" s="96">
        <v>0</v>
      </c>
      <c r="L1402" s="48">
        <f t="shared" si="24"/>
        <v>0.21</v>
      </c>
      <c r="M1402" s="94"/>
      <c r="N1402" s="97" t="s">
        <v>73</v>
      </c>
      <c r="O1402" s="97" t="s">
        <v>73</v>
      </c>
      <c r="P1402" s="97" t="s">
        <v>73</v>
      </c>
    </row>
    <row r="1403" spans="2:16" s="12" customFormat="1" ht="76.5" x14ac:dyDescent="0.25">
      <c r="B1403" s="95">
        <v>1398</v>
      </c>
      <c r="C1403" s="83" t="s">
        <v>1600</v>
      </c>
      <c r="D1403" s="83" t="s">
        <v>4942</v>
      </c>
      <c r="E1403" s="83" t="s">
        <v>1600</v>
      </c>
      <c r="F1403" s="83" t="s">
        <v>92</v>
      </c>
      <c r="G1403" s="85" t="s">
        <v>97</v>
      </c>
      <c r="H1403" s="89" t="s">
        <v>94</v>
      </c>
      <c r="I1403" s="86" t="s">
        <v>76</v>
      </c>
      <c r="J1403" s="158">
        <v>0.318</v>
      </c>
      <c r="K1403" s="96">
        <v>0</v>
      </c>
      <c r="L1403" s="48">
        <f t="shared" si="24"/>
        <v>0.318</v>
      </c>
      <c r="M1403" s="94"/>
      <c r="N1403" s="97" t="s">
        <v>73</v>
      </c>
      <c r="O1403" s="97" t="s">
        <v>73</v>
      </c>
      <c r="P1403" s="97" t="s">
        <v>73</v>
      </c>
    </row>
    <row r="1404" spans="2:16" s="12" customFormat="1" ht="76.5" x14ac:dyDescent="0.25">
      <c r="B1404" s="95">
        <v>1399</v>
      </c>
      <c r="C1404" s="83" t="s">
        <v>1601</v>
      </c>
      <c r="D1404" s="83" t="s">
        <v>4942</v>
      </c>
      <c r="E1404" s="83" t="s">
        <v>1601</v>
      </c>
      <c r="F1404" s="83" t="s">
        <v>92</v>
      </c>
      <c r="G1404" s="85" t="s">
        <v>97</v>
      </c>
      <c r="H1404" s="89" t="s">
        <v>94</v>
      </c>
      <c r="I1404" s="86" t="s">
        <v>76</v>
      </c>
      <c r="J1404" s="158">
        <v>0.318</v>
      </c>
      <c r="K1404" s="96">
        <v>0</v>
      </c>
      <c r="L1404" s="48">
        <f t="shared" si="24"/>
        <v>0.318</v>
      </c>
      <c r="M1404" s="94"/>
      <c r="N1404" s="97" t="s">
        <v>73</v>
      </c>
      <c r="O1404" s="97" t="s">
        <v>73</v>
      </c>
      <c r="P1404" s="97" t="s">
        <v>73</v>
      </c>
    </row>
    <row r="1405" spans="2:16" s="12" customFormat="1" ht="76.5" x14ac:dyDescent="0.25">
      <c r="B1405" s="95">
        <v>1400</v>
      </c>
      <c r="C1405" s="83" t="s">
        <v>1602</v>
      </c>
      <c r="D1405" s="83" t="s">
        <v>4942</v>
      </c>
      <c r="E1405" s="83" t="s">
        <v>1602</v>
      </c>
      <c r="F1405" s="83" t="s">
        <v>92</v>
      </c>
      <c r="G1405" s="85" t="s">
        <v>97</v>
      </c>
      <c r="H1405" s="89" t="s">
        <v>94</v>
      </c>
      <c r="I1405" s="86" t="s">
        <v>76</v>
      </c>
      <c r="J1405" s="158">
        <v>0.318</v>
      </c>
      <c r="K1405" s="96">
        <v>0</v>
      </c>
      <c r="L1405" s="48">
        <f t="shared" si="24"/>
        <v>0.318</v>
      </c>
      <c r="M1405" s="94"/>
      <c r="N1405" s="97" t="s">
        <v>73</v>
      </c>
      <c r="O1405" s="97" t="s">
        <v>73</v>
      </c>
      <c r="P1405" s="97" t="s">
        <v>73</v>
      </c>
    </row>
    <row r="1406" spans="2:16" s="12" customFormat="1" ht="76.5" x14ac:dyDescent="0.25">
      <c r="B1406" s="95">
        <v>1401</v>
      </c>
      <c r="C1406" s="83" t="s">
        <v>1603</v>
      </c>
      <c r="D1406" s="83" t="s">
        <v>4942</v>
      </c>
      <c r="E1406" s="83" t="s">
        <v>1603</v>
      </c>
      <c r="F1406" s="83" t="s">
        <v>92</v>
      </c>
      <c r="G1406" s="85" t="s">
        <v>97</v>
      </c>
      <c r="H1406" s="89" t="s">
        <v>94</v>
      </c>
      <c r="I1406" s="86" t="s">
        <v>76</v>
      </c>
      <c r="J1406" s="158">
        <v>0.318</v>
      </c>
      <c r="K1406" s="96">
        <v>0</v>
      </c>
      <c r="L1406" s="48">
        <f t="shared" si="24"/>
        <v>0.318</v>
      </c>
      <c r="M1406" s="94"/>
      <c r="N1406" s="97" t="s">
        <v>73</v>
      </c>
      <c r="O1406" s="97" t="s">
        <v>73</v>
      </c>
      <c r="P1406" s="97" t="s">
        <v>73</v>
      </c>
    </row>
    <row r="1407" spans="2:16" s="12" customFormat="1" ht="63.75" x14ac:dyDescent="0.25">
      <c r="B1407" s="95">
        <v>1402</v>
      </c>
      <c r="C1407" s="83" t="s">
        <v>1604</v>
      </c>
      <c r="D1407" s="83" t="s">
        <v>4942</v>
      </c>
      <c r="E1407" s="83" t="s">
        <v>1604</v>
      </c>
      <c r="F1407" s="83" t="s">
        <v>92</v>
      </c>
      <c r="G1407" s="85" t="s">
        <v>97</v>
      </c>
      <c r="H1407" s="89" t="s">
        <v>94</v>
      </c>
      <c r="I1407" s="86" t="s">
        <v>76</v>
      </c>
      <c r="J1407" s="158">
        <v>1.18</v>
      </c>
      <c r="K1407" s="96">
        <v>0</v>
      </c>
      <c r="L1407" s="48">
        <f t="shared" si="24"/>
        <v>1.18</v>
      </c>
      <c r="M1407" s="94"/>
      <c r="N1407" s="97" t="s">
        <v>73</v>
      </c>
      <c r="O1407" s="97" t="s">
        <v>73</v>
      </c>
      <c r="P1407" s="97" t="s">
        <v>73</v>
      </c>
    </row>
    <row r="1408" spans="2:16" s="12" customFormat="1" ht="76.5" x14ac:dyDescent="0.25">
      <c r="B1408" s="95">
        <v>1403</v>
      </c>
      <c r="C1408" s="83" t="s">
        <v>1605</v>
      </c>
      <c r="D1408" s="83" t="s">
        <v>4942</v>
      </c>
      <c r="E1408" s="83" t="s">
        <v>1605</v>
      </c>
      <c r="F1408" s="83" t="s">
        <v>92</v>
      </c>
      <c r="G1408" s="85" t="s">
        <v>97</v>
      </c>
      <c r="H1408" s="89" t="s">
        <v>94</v>
      </c>
      <c r="I1408" s="86" t="s">
        <v>76</v>
      </c>
      <c r="J1408" s="158">
        <v>1.18</v>
      </c>
      <c r="K1408" s="96">
        <v>0</v>
      </c>
      <c r="L1408" s="48">
        <f t="shared" si="24"/>
        <v>1.18</v>
      </c>
      <c r="M1408" s="94"/>
      <c r="N1408" s="97" t="s">
        <v>73</v>
      </c>
      <c r="O1408" s="97" t="s">
        <v>73</v>
      </c>
      <c r="P1408" s="97" t="s">
        <v>73</v>
      </c>
    </row>
    <row r="1409" spans="2:16" s="12" customFormat="1" ht="63.75" x14ac:dyDescent="0.25">
      <c r="B1409" s="95">
        <v>1404</v>
      </c>
      <c r="C1409" s="83" t="s">
        <v>1606</v>
      </c>
      <c r="D1409" s="83" t="s">
        <v>4942</v>
      </c>
      <c r="E1409" s="83" t="s">
        <v>1606</v>
      </c>
      <c r="F1409" s="83" t="s">
        <v>92</v>
      </c>
      <c r="G1409" s="85" t="s">
        <v>97</v>
      </c>
      <c r="H1409" s="89" t="s">
        <v>94</v>
      </c>
      <c r="I1409" s="86" t="s">
        <v>76</v>
      </c>
      <c r="J1409" s="158">
        <v>0.49</v>
      </c>
      <c r="K1409" s="96">
        <v>0</v>
      </c>
      <c r="L1409" s="48">
        <f t="shared" si="24"/>
        <v>0.49</v>
      </c>
      <c r="M1409" s="94"/>
      <c r="N1409" s="97" t="s">
        <v>73</v>
      </c>
      <c r="O1409" s="97" t="s">
        <v>73</v>
      </c>
      <c r="P1409" s="97" t="s">
        <v>73</v>
      </c>
    </row>
    <row r="1410" spans="2:16" s="12" customFormat="1" ht="76.5" x14ac:dyDescent="0.25">
      <c r="B1410" s="95">
        <v>1405</v>
      </c>
      <c r="C1410" s="83" t="s">
        <v>1607</v>
      </c>
      <c r="D1410" s="83" t="s">
        <v>4942</v>
      </c>
      <c r="E1410" s="83" t="s">
        <v>1607</v>
      </c>
      <c r="F1410" s="83" t="s">
        <v>92</v>
      </c>
      <c r="G1410" s="85" t="s">
        <v>97</v>
      </c>
      <c r="H1410" s="89" t="s">
        <v>94</v>
      </c>
      <c r="I1410" s="86" t="s">
        <v>76</v>
      </c>
      <c r="J1410" s="158">
        <v>0.60780000000000001</v>
      </c>
      <c r="K1410" s="96">
        <v>0</v>
      </c>
      <c r="L1410" s="48">
        <f t="shared" si="24"/>
        <v>0.60780000000000001</v>
      </c>
      <c r="M1410" s="94"/>
      <c r="N1410" s="97" t="s">
        <v>73</v>
      </c>
      <c r="O1410" s="97" t="s">
        <v>73</v>
      </c>
      <c r="P1410" s="97" t="s">
        <v>73</v>
      </c>
    </row>
    <row r="1411" spans="2:16" s="12" customFormat="1" ht="76.5" x14ac:dyDescent="0.25">
      <c r="B1411" s="95">
        <v>1406</v>
      </c>
      <c r="C1411" s="83" t="s">
        <v>1608</v>
      </c>
      <c r="D1411" s="83" t="s">
        <v>4942</v>
      </c>
      <c r="E1411" s="83" t="s">
        <v>1608</v>
      </c>
      <c r="F1411" s="83" t="s">
        <v>92</v>
      </c>
      <c r="G1411" s="85" t="s">
        <v>97</v>
      </c>
      <c r="H1411" s="89" t="s">
        <v>94</v>
      </c>
      <c r="I1411" s="86" t="s">
        <v>76</v>
      </c>
      <c r="J1411" s="158">
        <v>0.60780000000000001</v>
      </c>
      <c r="K1411" s="96">
        <v>0</v>
      </c>
      <c r="L1411" s="48">
        <f t="shared" si="24"/>
        <v>0.60780000000000001</v>
      </c>
      <c r="M1411" s="94"/>
      <c r="N1411" s="97" t="s">
        <v>73</v>
      </c>
      <c r="O1411" s="97" t="s">
        <v>73</v>
      </c>
      <c r="P1411" s="97" t="s">
        <v>73</v>
      </c>
    </row>
    <row r="1412" spans="2:16" s="12" customFormat="1" ht="76.5" x14ac:dyDescent="0.25">
      <c r="B1412" s="95">
        <v>1407</v>
      </c>
      <c r="C1412" s="83" t="s">
        <v>1609</v>
      </c>
      <c r="D1412" s="83" t="s">
        <v>4942</v>
      </c>
      <c r="E1412" s="83" t="s">
        <v>1609</v>
      </c>
      <c r="F1412" s="83" t="s">
        <v>92</v>
      </c>
      <c r="G1412" s="85" t="s">
        <v>97</v>
      </c>
      <c r="H1412" s="89" t="s">
        <v>94</v>
      </c>
      <c r="I1412" s="86" t="s">
        <v>76</v>
      </c>
      <c r="J1412" s="158">
        <v>0.4</v>
      </c>
      <c r="K1412" s="96">
        <v>0</v>
      </c>
      <c r="L1412" s="48">
        <f t="shared" si="24"/>
        <v>0.4</v>
      </c>
      <c r="M1412" s="94"/>
      <c r="N1412" s="97" t="s">
        <v>73</v>
      </c>
      <c r="O1412" s="97" t="s">
        <v>73</v>
      </c>
      <c r="P1412" s="97" t="s">
        <v>73</v>
      </c>
    </row>
    <row r="1413" spans="2:16" s="12" customFormat="1" ht="76.5" x14ac:dyDescent="0.25">
      <c r="B1413" s="95">
        <v>1408</v>
      </c>
      <c r="C1413" s="83" t="s">
        <v>1610</v>
      </c>
      <c r="D1413" s="83" t="s">
        <v>4942</v>
      </c>
      <c r="E1413" s="83" t="s">
        <v>1610</v>
      </c>
      <c r="F1413" s="83" t="s">
        <v>92</v>
      </c>
      <c r="G1413" s="85" t="s">
        <v>97</v>
      </c>
      <c r="H1413" s="89" t="s">
        <v>94</v>
      </c>
      <c r="I1413" s="86" t="s">
        <v>76</v>
      </c>
      <c r="J1413" s="158">
        <v>0.55720000000000003</v>
      </c>
      <c r="K1413" s="96">
        <v>0</v>
      </c>
      <c r="L1413" s="48">
        <f t="shared" si="24"/>
        <v>0.55720000000000003</v>
      </c>
      <c r="M1413" s="94"/>
      <c r="N1413" s="97" t="s">
        <v>73</v>
      </c>
      <c r="O1413" s="97" t="s">
        <v>73</v>
      </c>
      <c r="P1413" s="97" t="s">
        <v>73</v>
      </c>
    </row>
    <row r="1414" spans="2:16" s="12" customFormat="1" ht="89.25" x14ac:dyDescent="0.25">
      <c r="B1414" s="95">
        <v>1409</v>
      </c>
      <c r="C1414" s="83" t="s">
        <v>1611</v>
      </c>
      <c r="D1414" s="83" t="s">
        <v>4942</v>
      </c>
      <c r="E1414" s="83" t="s">
        <v>1611</v>
      </c>
      <c r="F1414" s="83" t="s">
        <v>92</v>
      </c>
      <c r="G1414" s="85" t="s">
        <v>97</v>
      </c>
      <c r="H1414" s="89" t="s">
        <v>94</v>
      </c>
      <c r="I1414" s="86" t="s">
        <v>76</v>
      </c>
      <c r="J1414" s="158">
        <v>0.55720000000000003</v>
      </c>
      <c r="K1414" s="96">
        <v>0</v>
      </c>
      <c r="L1414" s="48">
        <f t="shared" si="24"/>
        <v>0.55720000000000003</v>
      </c>
      <c r="M1414" s="94"/>
      <c r="N1414" s="97" t="s">
        <v>73</v>
      </c>
      <c r="O1414" s="97" t="s">
        <v>73</v>
      </c>
      <c r="P1414" s="97" t="s">
        <v>73</v>
      </c>
    </row>
    <row r="1415" spans="2:16" s="12" customFormat="1" ht="89.25" x14ac:dyDescent="0.25">
      <c r="B1415" s="95">
        <v>1410</v>
      </c>
      <c r="C1415" s="83" t="s">
        <v>1612</v>
      </c>
      <c r="D1415" s="83" t="s">
        <v>4942</v>
      </c>
      <c r="E1415" s="83" t="s">
        <v>1612</v>
      </c>
      <c r="F1415" s="83" t="s">
        <v>92</v>
      </c>
      <c r="G1415" s="85" t="s">
        <v>97</v>
      </c>
      <c r="H1415" s="89" t="s">
        <v>94</v>
      </c>
      <c r="I1415" s="86" t="s">
        <v>76</v>
      </c>
      <c r="J1415" s="158">
        <v>0.55720000000000003</v>
      </c>
      <c r="K1415" s="96">
        <v>0</v>
      </c>
      <c r="L1415" s="48">
        <f t="shared" si="24"/>
        <v>0.55720000000000003</v>
      </c>
      <c r="M1415" s="94"/>
      <c r="N1415" s="97" t="s">
        <v>73</v>
      </c>
      <c r="O1415" s="97" t="s">
        <v>73</v>
      </c>
      <c r="P1415" s="97" t="s">
        <v>73</v>
      </c>
    </row>
    <row r="1416" spans="2:16" s="12" customFormat="1" ht="63.75" x14ac:dyDescent="0.25">
      <c r="B1416" s="95">
        <v>1411</v>
      </c>
      <c r="C1416" s="83" t="s">
        <v>1613</v>
      </c>
      <c r="D1416" s="83" t="s">
        <v>4942</v>
      </c>
      <c r="E1416" s="83" t="s">
        <v>1613</v>
      </c>
      <c r="F1416" s="83" t="s">
        <v>92</v>
      </c>
      <c r="G1416" s="85" t="s">
        <v>97</v>
      </c>
      <c r="H1416" s="89" t="s">
        <v>94</v>
      </c>
      <c r="I1416" s="86" t="s">
        <v>76</v>
      </c>
      <c r="J1416" s="158">
        <v>1.6E-2</v>
      </c>
      <c r="K1416" s="96">
        <v>0</v>
      </c>
      <c r="L1416" s="48">
        <f t="shared" si="24"/>
        <v>1.6E-2</v>
      </c>
      <c r="M1416" s="94"/>
      <c r="N1416" s="97" t="s">
        <v>73</v>
      </c>
      <c r="O1416" s="97" t="s">
        <v>73</v>
      </c>
      <c r="P1416" s="97" t="s">
        <v>73</v>
      </c>
    </row>
    <row r="1417" spans="2:16" s="12" customFormat="1" ht="63.75" x14ac:dyDescent="0.25">
      <c r="B1417" s="95">
        <v>1412</v>
      </c>
      <c r="C1417" s="83" t="s">
        <v>1614</v>
      </c>
      <c r="D1417" s="83" t="s">
        <v>4942</v>
      </c>
      <c r="E1417" s="83" t="s">
        <v>1614</v>
      </c>
      <c r="F1417" s="83" t="s">
        <v>92</v>
      </c>
      <c r="G1417" s="85" t="s">
        <v>97</v>
      </c>
      <c r="H1417" s="89" t="s">
        <v>94</v>
      </c>
      <c r="I1417" s="86" t="s">
        <v>76</v>
      </c>
      <c r="J1417" s="158">
        <v>0.33</v>
      </c>
      <c r="K1417" s="96">
        <v>0</v>
      </c>
      <c r="L1417" s="48">
        <f t="shared" si="24"/>
        <v>0.33</v>
      </c>
      <c r="M1417" s="94"/>
      <c r="N1417" s="97" t="s">
        <v>73</v>
      </c>
      <c r="O1417" s="97" t="s">
        <v>73</v>
      </c>
      <c r="P1417" s="97" t="s">
        <v>73</v>
      </c>
    </row>
    <row r="1418" spans="2:16" s="12" customFormat="1" ht="76.5" x14ac:dyDescent="0.25">
      <c r="B1418" s="95">
        <v>1413</v>
      </c>
      <c r="C1418" s="83" t="s">
        <v>1615</v>
      </c>
      <c r="D1418" s="83" t="s">
        <v>4942</v>
      </c>
      <c r="E1418" s="83" t="s">
        <v>1615</v>
      </c>
      <c r="F1418" s="83" t="s">
        <v>92</v>
      </c>
      <c r="G1418" s="85" t="s">
        <v>97</v>
      </c>
      <c r="H1418" s="89" t="s">
        <v>94</v>
      </c>
      <c r="I1418" s="86" t="s">
        <v>76</v>
      </c>
      <c r="J1418" s="158">
        <v>0.38469999999999999</v>
      </c>
      <c r="K1418" s="96">
        <v>0</v>
      </c>
      <c r="L1418" s="48">
        <f t="shared" si="24"/>
        <v>0.38469999999999999</v>
      </c>
      <c r="M1418" s="94"/>
      <c r="N1418" s="97" t="s">
        <v>73</v>
      </c>
      <c r="O1418" s="97" t="s">
        <v>73</v>
      </c>
      <c r="P1418" s="97" t="s">
        <v>73</v>
      </c>
    </row>
    <row r="1419" spans="2:16" s="12" customFormat="1" ht="76.5" x14ac:dyDescent="0.25">
      <c r="B1419" s="95">
        <v>1414</v>
      </c>
      <c r="C1419" s="83" t="s">
        <v>1616</v>
      </c>
      <c r="D1419" s="83" t="s">
        <v>4942</v>
      </c>
      <c r="E1419" s="83" t="s">
        <v>1616</v>
      </c>
      <c r="F1419" s="83" t="s">
        <v>92</v>
      </c>
      <c r="G1419" s="85" t="s">
        <v>97</v>
      </c>
      <c r="H1419" s="89" t="s">
        <v>94</v>
      </c>
      <c r="I1419" s="86" t="s">
        <v>76</v>
      </c>
      <c r="J1419" s="158">
        <v>0.38469999999999999</v>
      </c>
      <c r="K1419" s="96">
        <v>0</v>
      </c>
      <c r="L1419" s="48">
        <f t="shared" si="24"/>
        <v>0.38469999999999999</v>
      </c>
      <c r="M1419" s="94"/>
      <c r="N1419" s="97" t="s">
        <v>73</v>
      </c>
      <c r="O1419" s="97" t="s">
        <v>73</v>
      </c>
      <c r="P1419" s="97" t="s">
        <v>73</v>
      </c>
    </row>
    <row r="1420" spans="2:16" s="12" customFormat="1" ht="76.5" x14ac:dyDescent="0.25">
      <c r="B1420" s="95">
        <v>1415</v>
      </c>
      <c r="C1420" s="83" t="s">
        <v>1617</v>
      </c>
      <c r="D1420" s="83" t="s">
        <v>4942</v>
      </c>
      <c r="E1420" s="83" t="s">
        <v>1617</v>
      </c>
      <c r="F1420" s="83" t="s">
        <v>92</v>
      </c>
      <c r="G1420" s="85" t="s">
        <v>97</v>
      </c>
      <c r="H1420" s="89" t="s">
        <v>94</v>
      </c>
      <c r="I1420" s="86" t="s">
        <v>76</v>
      </c>
      <c r="J1420" s="158">
        <v>0.38469999999999999</v>
      </c>
      <c r="K1420" s="96">
        <v>0</v>
      </c>
      <c r="L1420" s="48">
        <f t="shared" si="24"/>
        <v>0.38469999999999999</v>
      </c>
      <c r="M1420" s="94"/>
      <c r="N1420" s="97" t="s">
        <v>73</v>
      </c>
      <c r="O1420" s="97" t="s">
        <v>73</v>
      </c>
      <c r="P1420" s="97" t="s">
        <v>73</v>
      </c>
    </row>
    <row r="1421" spans="2:16" s="12" customFormat="1" ht="76.5" x14ac:dyDescent="0.25">
      <c r="B1421" s="95">
        <v>1416</v>
      </c>
      <c r="C1421" s="83" t="s">
        <v>1618</v>
      </c>
      <c r="D1421" s="83" t="s">
        <v>4942</v>
      </c>
      <c r="E1421" s="83" t="s">
        <v>1618</v>
      </c>
      <c r="F1421" s="83" t="s">
        <v>92</v>
      </c>
      <c r="G1421" s="85" t="s">
        <v>97</v>
      </c>
      <c r="H1421" s="89" t="s">
        <v>94</v>
      </c>
      <c r="I1421" s="86" t="s">
        <v>76</v>
      </c>
      <c r="J1421" s="158">
        <v>0.38469999999999999</v>
      </c>
      <c r="K1421" s="96">
        <v>0</v>
      </c>
      <c r="L1421" s="48">
        <f t="shared" si="24"/>
        <v>0.38469999999999999</v>
      </c>
      <c r="M1421" s="94"/>
      <c r="N1421" s="97" t="s">
        <v>73</v>
      </c>
      <c r="O1421" s="97" t="s">
        <v>73</v>
      </c>
      <c r="P1421" s="97" t="s">
        <v>73</v>
      </c>
    </row>
    <row r="1422" spans="2:16" s="12" customFormat="1" ht="76.5" x14ac:dyDescent="0.25">
      <c r="B1422" s="95">
        <v>1417</v>
      </c>
      <c r="C1422" s="83" t="s">
        <v>1619</v>
      </c>
      <c r="D1422" s="83" t="s">
        <v>4942</v>
      </c>
      <c r="E1422" s="83" t="s">
        <v>1619</v>
      </c>
      <c r="F1422" s="83" t="s">
        <v>92</v>
      </c>
      <c r="G1422" s="85" t="s">
        <v>97</v>
      </c>
      <c r="H1422" s="89" t="s">
        <v>94</v>
      </c>
      <c r="I1422" s="86" t="s">
        <v>76</v>
      </c>
      <c r="J1422" s="158">
        <v>0.33</v>
      </c>
      <c r="K1422" s="96">
        <v>0</v>
      </c>
      <c r="L1422" s="48">
        <f t="shared" si="24"/>
        <v>0.33</v>
      </c>
      <c r="M1422" s="94"/>
      <c r="N1422" s="97" t="s">
        <v>73</v>
      </c>
      <c r="O1422" s="97" t="s">
        <v>73</v>
      </c>
      <c r="P1422" s="97" t="s">
        <v>73</v>
      </c>
    </row>
    <row r="1423" spans="2:16" s="12" customFormat="1" ht="76.5" x14ac:dyDescent="0.25">
      <c r="B1423" s="95">
        <v>1418</v>
      </c>
      <c r="C1423" s="83" t="s">
        <v>1620</v>
      </c>
      <c r="D1423" s="83" t="s">
        <v>4942</v>
      </c>
      <c r="E1423" s="83" t="s">
        <v>1620</v>
      </c>
      <c r="F1423" s="83" t="s">
        <v>92</v>
      </c>
      <c r="G1423" s="85" t="s">
        <v>97</v>
      </c>
      <c r="H1423" s="89" t="s">
        <v>94</v>
      </c>
      <c r="I1423" s="86" t="s">
        <v>76</v>
      </c>
      <c r="J1423" s="158">
        <v>0.33</v>
      </c>
      <c r="K1423" s="96">
        <v>0</v>
      </c>
      <c r="L1423" s="48">
        <f t="shared" si="24"/>
        <v>0.33</v>
      </c>
      <c r="M1423" s="94"/>
      <c r="N1423" s="97" t="s">
        <v>73</v>
      </c>
      <c r="O1423" s="97" t="s">
        <v>73</v>
      </c>
      <c r="P1423" s="97" t="s">
        <v>73</v>
      </c>
    </row>
    <row r="1424" spans="2:16" s="12" customFormat="1" ht="76.5" x14ac:dyDescent="0.25">
      <c r="B1424" s="95">
        <v>1419</v>
      </c>
      <c r="C1424" s="83" t="s">
        <v>1621</v>
      </c>
      <c r="D1424" s="83" t="s">
        <v>4942</v>
      </c>
      <c r="E1424" s="83" t="s">
        <v>1621</v>
      </c>
      <c r="F1424" s="83" t="s">
        <v>92</v>
      </c>
      <c r="G1424" s="85" t="s">
        <v>97</v>
      </c>
      <c r="H1424" s="89" t="s">
        <v>94</v>
      </c>
      <c r="I1424" s="86" t="s">
        <v>76</v>
      </c>
      <c r="J1424" s="158">
        <v>0.33</v>
      </c>
      <c r="K1424" s="96">
        <v>0</v>
      </c>
      <c r="L1424" s="48">
        <f t="shared" si="24"/>
        <v>0.33</v>
      </c>
      <c r="M1424" s="94"/>
      <c r="N1424" s="97" t="s">
        <v>73</v>
      </c>
      <c r="O1424" s="97" t="s">
        <v>73</v>
      </c>
      <c r="P1424" s="97" t="s">
        <v>73</v>
      </c>
    </row>
    <row r="1425" spans="2:16" s="12" customFormat="1" ht="76.5" x14ac:dyDescent="0.25">
      <c r="B1425" s="95">
        <v>1420</v>
      </c>
      <c r="C1425" s="83" t="s">
        <v>1622</v>
      </c>
      <c r="D1425" s="83" t="s">
        <v>4942</v>
      </c>
      <c r="E1425" s="83" t="s">
        <v>1622</v>
      </c>
      <c r="F1425" s="83" t="s">
        <v>92</v>
      </c>
      <c r="G1425" s="85" t="s">
        <v>97</v>
      </c>
      <c r="H1425" s="89" t="s">
        <v>94</v>
      </c>
      <c r="I1425" s="86" t="s">
        <v>76</v>
      </c>
      <c r="J1425" s="158">
        <v>0.33</v>
      </c>
      <c r="K1425" s="96">
        <v>0</v>
      </c>
      <c r="L1425" s="48">
        <f t="shared" si="24"/>
        <v>0.33</v>
      </c>
      <c r="M1425" s="94"/>
      <c r="N1425" s="97" t="s">
        <v>73</v>
      </c>
      <c r="O1425" s="97" t="s">
        <v>73</v>
      </c>
      <c r="P1425" s="97" t="s">
        <v>73</v>
      </c>
    </row>
    <row r="1426" spans="2:16" s="12" customFormat="1" ht="76.5" x14ac:dyDescent="0.25">
      <c r="B1426" s="95">
        <v>1421</v>
      </c>
      <c r="C1426" s="83" t="s">
        <v>1623</v>
      </c>
      <c r="D1426" s="83" t="s">
        <v>4942</v>
      </c>
      <c r="E1426" s="83" t="s">
        <v>1623</v>
      </c>
      <c r="F1426" s="83" t="s">
        <v>92</v>
      </c>
      <c r="G1426" s="85" t="s">
        <v>97</v>
      </c>
      <c r="H1426" s="89" t="s">
        <v>94</v>
      </c>
      <c r="I1426" s="86" t="s">
        <v>76</v>
      </c>
      <c r="J1426" s="158">
        <v>2.66</v>
      </c>
      <c r="K1426" s="96">
        <v>0</v>
      </c>
      <c r="L1426" s="48">
        <f t="shared" si="24"/>
        <v>2.66</v>
      </c>
      <c r="M1426" s="94"/>
      <c r="N1426" s="97" t="s">
        <v>73</v>
      </c>
      <c r="O1426" s="97" t="s">
        <v>73</v>
      </c>
      <c r="P1426" s="97" t="s">
        <v>73</v>
      </c>
    </row>
    <row r="1427" spans="2:16" s="12" customFormat="1" ht="76.5" x14ac:dyDescent="0.25">
      <c r="B1427" s="95">
        <v>1422</v>
      </c>
      <c r="C1427" s="83" t="s">
        <v>1624</v>
      </c>
      <c r="D1427" s="83" t="s">
        <v>4942</v>
      </c>
      <c r="E1427" s="83" t="s">
        <v>1624</v>
      </c>
      <c r="F1427" s="83" t="s">
        <v>92</v>
      </c>
      <c r="G1427" s="85" t="s">
        <v>97</v>
      </c>
      <c r="H1427" s="89" t="s">
        <v>94</v>
      </c>
      <c r="I1427" s="86" t="s">
        <v>76</v>
      </c>
      <c r="J1427" s="158">
        <v>2.66</v>
      </c>
      <c r="K1427" s="96">
        <v>0</v>
      </c>
      <c r="L1427" s="48">
        <f t="shared" si="24"/>
        <v>2.66</v>
      </c>
      <c r="M1427" s="94"/>
      <c r="N1427" s="97" t="s">
        <v>73</v>
      </c>
      <c r="O1427" s="97" t="s">
        <v>73</v>
      </c>
      <c r="P1427" s="97" t="s">
        <v>73</v>
      </c>
    </row>
    <row r="1428" spans="2:16" s="12" customFormat="1" ht="76.5" x14ac:dyDescent="0.25">
      <c r="B1428" s="95">
        <v>1423</v>
      </c>
      <c r="C1428" s="83" t="s">
        <v>1625</v>
      </c>
      <c r="D1428" s="83" t="s">
        <v>4942</v>
      </c>
      <c r="E1428" s="83" t="s">
        <v>1625</v>
      </c>
      <c r="F1428" s="83" t="s">
        <v>92</v>
      </c>
      <c r="G1428" s="85" t="s">
        <v>97</v>
      </c>
      <c r="H1428" s="89" t="s">
        <v>94</v>
      </c>
      <c r="I1428" s="86" t="s">
        <v>76</v>
      </c>
      <c r="J1428" s="158">
        <v>0.6714</v>
      </c>
      <c r="K1428" s="96">
        <v>0</v>
      </c>
      <c r="L1428" s="48">
        <f t="shared" si="24"/>
        <v>0.6714</v>
      </c>
      <c r="M1428" s="94"/>
      <c r="N1428" s="97" t="s">
        <v>73</v>
      </c>
      <c r="O1428" s="97" t="s">
        <v>73</v>
      </c>
      <c r="P1428" s="97" t="s">
        <v>73</v>
      </c>
    </row>
    <row r="1429" spans="2:16" s="12" customFormat="1" ht="76.5" x14ac:dyDescent="0.25">
      <c r="B1429" s="95">
        <v>1424</v>
      </c>
      <c r="C1429" s="83" t="s">
        <v>1626</v>
      </c>
      <c r="D1429" s="83" t="s">
        <v>4942</v>
      </c>
      <c r="E1429" s="83" t="s">
        <v>1626</v>
      </c>
      <c r="F1429" s="83" t="s">
        <v>92</v>
      </c>
      <c r="G1429" s="85" t="s">
        <v>97</v>
      </c>
      <c r="H1429" s="89" t="s">
        <v>94</v>
      </c>
      <c r="I1429" s="86" t="s">
        <v>76</v>
      </c>
      <c r="J1429" s="158">
        <v>0.6714</v>
      </c>
      <c r="K1429" s="96">
        <v>0</v>
      </c>
      <c r="L1429" s="48">
        <f t="shared" si="24"/>
        <v>0.6714</v>
      </c>
      <c r="M1429" s="94"/>
      <c r="N1429" s="97" t="s">
        <v>73</v>
      </c>
      <c r="O1429" s="97" t="s">
        <v>73</v>
      </c>
      <c r="P1429" s="97" t="s">
        <v>73</v>
      </c>
    </row>
    <row r="1430" spans="2:16" s="12" customFormat="1" ht="76.5" x14ac:dyDescent="0.25">
      <c r="B1430" s="95">
        <v>1425</v>
      </c>
      <c r="C1430" s="83" t="s">
        <v>1627</v>
      </c>
      <c r="D1430" s="83" t="s">
        <v>4942</v>
      </c>
      <c r="E1430" s="83" t="s">
        <v>1627</v>
      </c>
      <c r="F1430" s="83" t="s">
        <v>92</v>
      </c>
      <c r="G1430" s="85" t="s">
        <v>97</v>
      </c>
      <c r="H1430" s="89" t="s">
        <v>94</v>
      </c>
      <c r="I1430" s="86" t="s">
        <v>76</v>
      </c>
      <c r="J1430" s="158">
        <v>0.6714</v>
      </c>
      <c r="K1430" s="96">
        <v>0</v>
      </c>
      <c r="L1430" s="48">
        <f t="shared" si="24"/>
        <v>0.6714</v>
      </c>
      <c r="M1430" s="94"/>
      <c r="N1430" s="97" t="s">
        <v>73</v>
      </c>
      <c r="O1430" s="97" t="s">
        <v>73</v>
      </c>
      <c r="P1430" s="97" t="s">
        <v>73</v>
      </c>
    </row>
    <row r="1431" spans="2:16" s="12" customFormat="1" ht="76.5" x14ac:dyDescent="0.25">
      <c r="B1431" s="95">
        <v>1426</v>
      </c>
      <c r="C1431" s="83" t="s">
        <v>1628</v>
      </c>
      <c r="D1431" s="83" t="s">
        <v>4942</v>
      </c>
      <c r="E1431" s="83" t="s">
        <v>1628</v>
      </c>
      <c r="F1431" s="83" t="s">
        <v>92</v>
      </c>
      <c r="G1431" s="85" t="s">
        <v>97</v>
      </c>
      <c r="H1431" s="89" t="s">
        <v>94</v>
      </c>
      <c r="I1431" s="86" t="s">
        <v>76</v>
      </c>
      <c r="J1431" s="158">
        <v>0.6714</v>
      </c>
      <c r="K1431" s="96">
        <v>0</v>
      </c>
      <c r="L1431" s="48">
        <f t="shared" si="24"/>
        <v>0.6714</v>
      </c>
      <c r="M1431" s="94"/>
      <c r="N1431" s="97" t="s">
        <v>73</v>
      </c>
      <c r="O1431" s="97" t="s">
        <v>73</v>
      </c>
      <c r="P1431" s="97" t="s">
        <v>73</v>
      </c>
    </row>
    <row r="1432" spans="2:16" s="12" customFormat="1" ht="76.5" x14ac:dyDescent="0.25">
      <c r="B1432" s="95">
        <v>1427</v>
      </c>
      <c r="C1432" s="83" t="s">
        <v>1629</v>
      </c>
      <c r="D1432" s="83" t="s">
        <v>4942</v>
      </c>
      <c r="E1432" s="83" t="s">
        <v>1629</v>
      </c>
      <c r="F1432" s="83" t="s">
        <v>92</v>
      </c>
      <c r="G1432" s="85" t="s">
        <v>97</v>
      </c>
      <c r="H1432" s="89" t="s">
        <v>94</v>
      </c>
      <c r="I1432" s="86" t="s">
        <v>76</v>
      </c>
      <c r="J1432" s="158">
        <v>0.6714</v>
      </c>
      <c r="K1432" s="96">
        <v>0</v>
      </c>
      <c r="L1432" s="48">
        <f t="shared" si="24"/>
        <v>0.6714</v>
      </c>
      <c r="M1432" s="94"/>
      <c r="N1432" s="97" t="s">
        <v>73</v>
      </c>
      <c r="O1432" s="97" t="s">
        <v>73</v>
      </c>
      <c r="P1432" s="97" t="s">
        <v>73</v>
      </c>
    </row>
    <row r="1433" spans="2:16" s="12" customFormat="1" ht="76.5" x14ac:dyDescent="0.25">
      <c r="B1433" s="95">
        <v>1428</v>
      </c>
      <c r="C1433" s="83" t="s">
        <v>1630</v>
      </c>
      <c r="D1433" s="83" t="s">
        <v>4942</v>
      </c>
      <c r="E1433" s="83" t="s">
        <v>1630</v>
      </c>
      <c r="F1433" s="83" t="s">
        <v>92</v>
      </c>
      <c r="G1433" s="85" t="s">
        <v>97</v>
      </c>
      <c r="H1433" s="89" t="s">
        <v>94</v>
      </c>
      <c r="I1433" s="86" t="s">
        <v>76</v>
      </c>
      <c r="J1433" s="158">
        <v>0.6714</v>
      </c>
      <c r="K1433" s="96">
        <v>0</v>
      </c>
      <c r="L1433" s="48">
        <f t="shared" si="24"/>
        <v>0.6714</v>
      </c>
      <c r="M1433" s="94"/>
      <c r="N1433" s="97" t="s">
        <v>73</v>
      </c>
      <c r="O1433" s="97" t="s">
        <v>73</v>
      </c>
      <c r="P1433" s="97" t="s">
        <v>73</v>
      </c>
    </row>
    <row r="1434" spans="2:16" s="12" customFormat="1" ht="76.5" x14ac:dyDescent="0.25">
      <c r="B1434" s="95">
        <v>1429</v>
      </c>
      <c r="C1434" s="83" t="s">
        <v>1631</v>
      </c>
      <c r="D1434" s="83" t="s">
        <v>4942</v>
      </c>
      <c r="E1434" s="83" t="s">
        <v>1631</v>
      </c>
      <c r="F1434" s="83" t="s">
        <v>92</v>
      </c>
      <c r="G1434" s="85" t="s">
        <v>97</v>
      </c>
      <c r="H1434" s="89" t="s">
        <v>94</v>
      </c>
      <c r="I1434" s="86" t="s">
        <v>76</v>
      </c>
      <c r="J1434" s="158">
        <v>0.65</v>
      </c>
      <c r="K1434" s="96">
        <v>0</v>
      </c>
      <c r="L1434" s="48">
        <f t="shared" si="24"/>
        <v>0.65</v>
      </c>
      <c r="M1434" s="94"/>
      <c r="N1434" s="97" t="s">
        <v>73</v>
      </c>
      <c r="O1434" s="97" t="s">
        <v>73</v>
      </c>
      <c r="P1434" s="97" t="s">
        <v>73</v>
      </c>
    </row>
    <row r="1435" spans="2:16" s="12" customFormat="1" ht="63.75" x14ac:dyDescent="0.25">
      <c r="B1435" s="95">
        <v>1430</v>
      </c>
      <c r="C1435" s="83" t="s">
        <v>1632</v>
      </c>
      <c r="D1435" s="83" t="s">
        <v>4942</v>
      </c>
      <c r="E1435" s="83" t="s">
        <v>1632</v>
      </c>
      <c r="F1435" s="83" t="s">
        <v>92</v>
      </c>
      <c r="G1435" s="85" t="s">
        <v>97</v>
      </c>
      <c r="H1435" s="89" t="s">
        <v>94</v>
      </c>
      <c r="I1435" s="86" t="s">
        <v>76</v>
      </c>
      <c r="J1435" s="158">
        <v>0.78</v>
      </c>
      <c r="K1435" s="96">
        <v>0</v>
      </c>
      <c r="L1435" s="48">
        <f t="shared" ref="L1435:L1498" si="25">IF(J1435="","",(J1435-(J1435*K1435)))</f>
        <v>0.78</v>
      </c>
      <c r="M1435" s="94"/>
      <c r="N1435" s="97" t="s">
        <v>73</v>
      </c>
      <c r="O1435" s="97" t="s">
        <v>73</v>
      </c>
      <c r="P1435" s="97" t="s">
        <v>73</v>
      </c>
    </row>
    <row r="1436" spans="2:16" s="12" customFormat="1" ht="76.5" x14ac:dyDescent="0.25">
      <c r="B1436" s="95">
        <v>1431</v>
      </c>
      <c r="C1436" s="83" t="s">
        <v>1633</v>
      </c>
      <c r="D1436" s="83" t="s">
        <v>4942</v>
      </c>
      <c r="E1436" s="83" t="s">
        <v>1633</v>
      </c>
      <c r="F1436" s="83" t="s">
        <v>92</v>
      </c>
      <c r="G1436" s="85" t="s">
        <v>97</v>
      </c>
      <c r="H1436" s="89" t="s">
        <v>94</v>
      </c>
      <c r="I1436" s="86" t="s">
        <v>76</v>
      </c>
      <c r="J1436" s="158">
        <v>0.78</v>
      </c>
      <c r="K1436" s="96">
        <v>0</v>
      </c>
      <c r="L1436" s="48">
        <f t="shared" si="25"/>
        <v>0.78</v>
      </c>
      <c r="M1436" s="94"/>
      <c r="N1436" s="97" t="s">
        <v>73</v>
      </c>
      <c r="O1436" s="97" t="s">
        <v>73</v>
      </c>
      <c r="P1436" s="97" t="s">
        <v>73</v>
      </c>
    </row>
    <row r="1437" spans="2:16" s="12" customFormat="1" ht="76.5" x14ac:dyDescent="0.25">
      <c r="B1437" s="95">
        <v>1432</v>
      </c>
      <c r="C1437" s="83" t="s">
        <v>1634</v>
      </c>
      <c r="D1437" s="83" t="s">
        <v>4942</v>
      </c>
      <c r="E1437" s="83" t="s">
        <v>1634</v>
      </c>
      <c r="F1437" s="83" t="s">
        <v>92</v>
      </c>
      <c r="G1437" s="85" t="s">
        <v>97</v>
      </c>
      <c r="H1437" s="89" t="s">
        <v>94</v>
      </c>
      <c r="I1437" s="86" t="s">
        <v>76</v>
      </c>
      <c r="J1437" s="158">
        <v>0.78</v>
      </c>
      <c r="K1437" s="96">
        <v>0</v>
      </c>
      <c r="L1437" s="48">
        <f t="shared" si="25"/>
        <v>0.78</v>
      </c>
      <c r="M1437" s="94"/>
      <c r="N1437" s="97" t="s">
        <v>73</v>
      </c>
      <c r="O1437" s="97" t="s">
        <v>73</v>
      </c>
      <c r="P1437" s="97" t="s">
        <v>73</v>
      </c>
    </row>
    <row r="1438" spans="2:16" s="12" customFormat="1" ht="63.75" x14ac:dyDescent="0.25">
      <c r="B1438" s="95">
        <v>1433</v>
      </c>
      <c r="C1438" s="83" t="s">
        <v>1635</v>
      </c>
      <c r="D1438" s="83" t="s">
        <v>4942</v>
      </c>
      <c r="E1438" s="83" t="s">
        <v>1635</v>
      </c>
      <c r="F1438" s="83" t="s">
        <v>92</v>
      </c>
      <c r="G1438" s="85" t="s">
        <v>97</v>
      </c>
      <c r="H1438" s="89" t="s">
        <v>94</v>
      </c>
      <c r="I1438" s="86" t="s">
        <v>76</v>
      </c>
      <c r="J1438" s="158">
        <v>0.6</v>
      </c>
      <c r="K1438" s="96">
        <v>0</v>
      </c>
      <c r="L1438" s="48">
        <f t="shared" si="25"/>
        <v>0.6</v>
      </c>
      <c r="M1438" s="94"/>
      <c r="N1438" s="97" t="s">
        <v>73</v>
      </c>
      <c r="O1438" s="97" t="s">
        <v>73</v>
      </c>
      <c r="P1438" s="97" t="s">
        <v>73</v>
      </c>
    </row>
    <row r="1439" spans="2:16" s="12" customFormat="1" ht="76.5" x14ac:dyDescent="0.25">
      <c r="B1439" s="95">
        <v>1434</v>
      </c>
      <c r="C1439" s="83" t="s">
        <v>1636</v>
      </c>
      <c r="D1439" s="83" t="s">
        <v>4942</v>
      </c>
      <c r="E1439" s="83" t="s">
        <v>1636</v>
      </c>
      <c r="F1439" s="83" t="s">
        <v>92</v>
      </c>
      <c r="G1439" s="85" t="s">
        <v>97</v>
      </c>
      <c r="H1439" s="89" t="s">
        <v>94</v>
      </c>
      <c r="I1439" s="86" t="s">
        <v>76</v>
      </c>
      <c r="J1439" s="158">
        <v>0.64780000000000004</v>
      </c>
      <c r="K1439" s="96">
        <v>0</v>
      </c>
      <c r="L1439" s="48">
        <f t="shared" si="25"/>
        <v>0.64780000000000004</v>
      </c>
      <c r="M1439" s="94"/>
      <c r="N1439" s="97" t="s">
        <v>73</v>
      </c>
      <c r="O1439" s="97" t="s">
        <v>73</v>
      </c>
      <c r="P1439" s="97" t="s">
        <v>73</v>
      </c>
    </row>
    <row r="1440" spans="2:16" s="12" customFormat="1" ht="76.5" x14ac:dyDescent="0.25">
      <c r="B1440" s="95">
        <v>1435</v>
      </c>
      <c r="C1440" s="83" t="s">
        <v>1637</v>
      </c>
      <c r="D1440" s="83" t="s">
        <v>4942</v>
      </c>
      <c r="E1440" s="83" t="s">
        <v>1637</v>
      </c>
      <c r="F1440" s="83" t="s">
        <v>92</v>
      </c>
      <c r="G1440" s="85" t="s">
        <v>97</v>
      </c>
      <c r="H1440" s="89" t="s">
        <v>94</v>
      </c>
      <c r="I1440" s="86" t="s">
        <v>76</v>
      </c>
      <c r="J1440" s="158">
        <v>0.64780000000000004</v>
      </c>
      <c r="K1440" s="96">
        <v>0</v>
      </c>
      <c r="L1440" s="48">
        <f t="shared" si="25"/>
        <v>0.64780000000000004</v>
      </c>
      <c r="M1440" s="94"/>
      <c r="N1440" s="97" t="s">
        <v>73</v>
      </c>
      <c r="O1440" s="97" t="s">
        <v>73</v>
      </c>
      <c r="P1440" s="97" t="s">
        <v>73</v>
      </c>
    </row>
    <row r="1441" spans="2:16" s="12" customFormat="1" ht="76.5" x14ac:dyDescent="0.25">
      <c r="B1441" s="95">
        <v>1436</v>
      </c>
      <c r="C1441" s="83" t="s">
        <v>1638</v>
      </c>
      <c r="D1441" s="83" t="s">
        <v>4942</v>
      </c>
      <c r="E1441" s="83" t="s">
        <v>1638</v>
      </c>
      <c r="F1441" s="83" t="s">
        <v>92</v>
      </c>
      <c r="G1441" s="85" t="s">
        <v>97</v>
      </c>
      <c r="H1441" s="89" t="s">
        <v>94</v>
      </c>
      <c r="I1441" s="86" t="s">
        <v>76</v>
      </c>
      <c r="J1441" s="158">
        <v>0.64780000000000004</v>
      </c>
      <c r="K1441" s="96">
        <v>0</v>
      </c>
      <c r="L1441" s="48">
        <f t="shared" si="25"/>
        <v>0.64780000000000004</v>
      </c>
      <c r="M1441" s="94"/>
      <c r="N1441" s="97" t="s">
        <v>73</v>
      </c>
      <c r="O1441" s="97" t="s">
        <v>73</v>
      </c>
      <c r="P1441" s="97" t="s">
        <v>73</v>
      </c>
    </row>
    <row r="1442" spans="2:16" s="12" customFormat="1" ht="76.5" x14ac:dyDescent="0.25">
      <c r="B1442" s="95">
        <v>1437</v>
      </c>
      <c r="C1442" s="83" t="s">
        <v>1639</v>
      </c>
      <c r="D1442" s="83" t="s">
        <v>4942</v>
      </c>
      <c r="E1442" s="83" t="s">
        <v>1639</v>
      </c>
      <c r="F1442" s="83" t="s">
        <v>92</v>
      </c>
      <c r="G1442" s="85" t="s">
        <v>97</v>
      </c>
      <c r="H1442" s="89" t="s">
        <v>94</v>
      </c>
      <c r="I1442" s="86" t="s">
        <v>76</v>
      </c>
      <c r="J1442" s="158">
        <v>0.64780000000000004</v>
      </c>
      <c r="K1442" s="96">
        <v>0</v>
      </c>
      <c r="L1442" s="48">
        <f t="shared" si="25"/>
        <v>0.64780000000000004</v>
      </c>
      <c r="M1442" s="94"/>
      <c r="N1442" s="97" t="s">
        <v>73</v>
      </c>
      <c r="O1442" s="97" t="s">
        <v>73</v>
      </c>
      <c r="P1442" s="97" t="s">
        <v>73</v>
      </c>
    </row>
    <row r="1443" spans="2:16" s="12" customFormat="1" ht="63.75" x14ac:dyDescent="0.25">
      <c r="B1443" s="95">
        <v>1438</v>
      </c>
      <c r="C1443" s="83" t="s">
        <v>1640</v>
      </c>
      <c r="D1443" s="83" t="s">
        <v>4942</v>
      </c>
      <c r="E1443" s="83" t="s">
        <v>1640</v>
      </c>
      <c r="F1443" s="83" t="s">
        <v>92</v>
      </c>
      <c r="G1443" s="85" t="s">
        <v>97</v>
      </c>
      <c r="H1443" s="89" t="s">
        <v>94</v>
      </c>
      <c r="I1443" s="86" t="s">
        <v>76</v>
      </c>
      <c r="J1443" s="158">
        <v>0.5</v>
      </c>
      <c r="K1443" s="96">
        <v>0</v>
      </c>
      <c r="L1443" s="48">
        <f t="shared" si="25"/>
        <v>0.5</v>
      </c>
      <c r="M1443" s="94"/>
      <c r="N1443" s="97" t="s">
        <v>73</v>
      </c>
      <c r="O1443" s="97" t="s">
        <v>73</v>
      </c>
      <c r="P1443" s="97" t="s">
        <v>73</v>
      </c>
    </row>
    <row r="1444" spans="2:16" s="12" customFormat="1" ht="76.5" x14ac:dyDescent="0.25">
      <c r="B1444" s="95">
        <v>1439</v>
      </c>
      <c r="C1444" s="83" t="s">
        <v>1641</v>
      </c>
      <c r="D1444" s="83" t="s">
        <v>4942</v>
      </c>
      <c r="E1444" s="83" t="s">
        <v>1641</v>
      </c>
      <c r="F1444" s="83" t="s">
        <v>92</v>
      </c>
      <c r="G1444" s="85" t="s">
        <v>97</v>
      </c>
      <c r="H1444" s="89" t="s">
        <v>94</v>
      </c>
      <c r="I1444" s="86" t="s">
        <v>76</v>
      </c>
      <c r="J1444" s="158">
        <v>0.5</v>
      </c>
      <c r="K1444" s="96">
        <v>0</v>
      </c>
      <c r="L1444" s="48">
        <f t="shared" si="25"/>
        <v>0.5</v>
      </c>
      <c r="M1444" s="94"/>
      <c r="N1444" s="97" t="s">
        <v>73</v>
      </c>
      <c r="O1444" s="97" t="s">
        <v>73</v>
      </c>
      <c r="P1444" s="97" t="s">
        <v>73</v>
      </c>
    </row>
    <row r="1445" spans="2:16" s="12" customFormat="1" ht="76.5" x14ac:dyDescent="0.25">
      <c r="B1445" s="95">
        <v>1440</v>
      </c>
      <c r="C1445" s="83" t="s">
        <v>1642</v>
      </c>
      <c r="D1445" s="83" t="s">
        <v>4942</v>
      </c>
      <c r="E1445" s="83" t="s">
        <v>1642</v>
      </c>
      <c r="F1445" s="83" t="s">
        <v>92</v>
      </c>
      <c r="G1445" s="85" t="s">
        <v>97</v>
      </c>
      <c r="H1445" s="89" t="s">
        <v>94</v>
      </c>
      <c r="I1445" s="86" t="s">
        <v>76</v>
      </c>
      <c r="J1445" s="158">
        <v>0.59</v>
      </c>
      <c r="K1445" s="96">
        <v>0</v>
      </c>
      <c r="L1445" s="48">
        <f t="shared" si="25"/>
        <v>0.59</v>
      </c>
      <c r="M1445" s="94"/>
      <c r="N1445" s="97" t="s">
        <v>73</v>
      </c>
      <c r="O1445" s="97" t="s">
        <v>73</v>
      </c>
      <c r="P1445" s="97" t="s">
        <v>73</v>
      </c>
    </row>
    <row r="1446" spans="2:16" s="12" customFormat="1" ht="76.5" x14ac:dyDescent="0.25">
      <c r="B1446" s="95">
        <v>1441</v>
      </c>
      <c r="C1446" s="83" t="s">
        <v>1643</v>
      </c>
      <c r="D1446" s="83" t="s">
        <v>4942</v>
      </c>
      <c r="E1446" s="83" t="s">
        <v>1643</v>
      </c>
      <c r="F1446" s="83" t="s">
        <v>92</v>
      </c>
      <c r="G1446" s="85" t="s">
        <v>97</v>
      </c>
      <c r="H1446" s="89" t="s">
        <v>94</v>
      </c>
      <c r="I1446" s="86" t="s">
        <v>76</v>
      </c>
      <c r="J1446" s="158">
        <v>0.59</v>
      </c>
      <c r="K1446" s="96">
        <v>0</v>
      </c>
      <c r="L1446" s="48">
        <f t="shared" si="25"/>
        <v>0.59</v>
      </c>
      <c r="M1446" s="94"/>
      <c r="N1446" s="97" t="s">
        <v>73</v>
      </c>
      <c r="O1446" s="97" t="s">
        <v>73</v>
      </c>
      <c r="P1446" s="97" t="s">
        <v>73</v>
      </c>
    </row>
    <row r="1447" spans="2:16" s="12" customFormat="1" ht="76.5" x14ac:dyDescent="0.25">
      <c r="B1447" s="95">
        <v>1442</v>
      </c>
      <c r="C1447" s="83" t="s">
        <v>1644</v>
      </c>
      <c r="D1447" s="83" t="s">
        <v>4942</v>
      </c>
      <c r="E1447" s="83" t="s">
        <v>1644</v>
      </c>
      <c r="F1447" s="83" t="s">
        <v>92</v>
      </c>
      <c r="G1447" s="85" t="s">
        <v>97</v>
      </c>
      <c r="H1447" s="89" t="s">
        <v>94</v>
      </c>
      <c r="I1447" s="86" t="s">
        <v>76</v>
      </c>
      <c r="J1447" s="158">
        <v>0.59</v>
      </c>
      <c r="K1447" s="96">
        <v>0</v>
      </c>
      <c r="L1447" s="48">
        <f t="shared" si="25"/>
        <v>0.59</v>
      </c>
      <c r="M1447" s="94"/>
      <c r="N1447" s="97" t="s">
        <v>73</v>
      </c>
      <c r="O1447" s="97" t="s">
        <v>73</v>
      </c>
      <c r="P1447" s="97" t="s">
        <v>73</v>
      </c>
    </row>
    <row r="1448" spans="2:16" s="12" customFormat="1" ht="76.5" x14ac:dyDescent="0.25">
      <c r="B1448" s="95">
        <v>1443</v>
      </c>
      <c r="C1448" s="83" t="s">
        <v>1645</v>
      </c>
      <c r="D1448" s="83" t="s">
        <v>4942</v>
      </c>
      <c r="E1448" s="83" t="s">
        <v>1645</v>
      </c>
      <c r="F1448" s="83" t="s">
        <v>92</v>
      </c>
      <c r="G1448" s="85" t="s">
        <v>97</v>
      </c>
      <c r="H1448" s="89" t="s">
        <v>94</v>
      </c>
      <c r="I1448" s="86" t="s">
        <v>76</v>
      </c>
      <c r="J1448" s="158">
        <v>0.59</v>
      </c>
      <c r="K1448" s="96">
        <v>0</v>
      </c>
      <c r="L1448" s="48">
        <f t="shared" si="25"/>
        <v>0.59</v>
      </c>
      <c r="M1448" s="94"/>
      <c r="N1448" s="97" t="s">
        <v>73</v>
      </c>
      <c r="O1448" s="97" t="s">
        <v>73</v>
      </c>
      <c r="P1448" s="97" t="s">
        <v>73</v>
      </c>
    </row>
    <row r="1449" spans="2:16" s="12" customFormat="1" ht="76.5" x14ac:dyDescent="0.25">
      <c r="B1449" s="95">
        <v>1444</v>
      </c>
      <c r="C1449" s="83" t="s">
        <v>1646</v>
      </c>
      <c r="D1449" s="83" t="s">
        <v>4942</v>
      </c>
      <c r="E1449" s="83" t="s">
        <v>1646</v>
      </c>
      <c r="F1449" s="83" t="s">
        <v>92</v>
      </c>
      <c r="G1449" s="85" t="s">
        <v>97</v>
      </c>
      <c r="H1449" s="89" t="s">
        <v>94</v>
      </c>
      <c r="I1449" s="86" t="s">
        <v>76</v>
      </c>
      <c r="J1449" s="158">
        <v>0.59</v>
      </c>
      <c r="K1449" s="96">
        <v>0</v>
      </c>
      <c r="L1449" s="48">
        <f t="shared" si="25"/>
        <v>0.59</v>
      </c>
      <c r="M1449" s="94"/>
      <c r="N1449" s="97" t="s">
        <v>73</v>
      </c>
      <c r="O1449" s="97" t="s">
        <v>73</v>
      </c>
      <c r="P1449" s="97" t="s">
        <v>73</v>
      </c>
    </row>
    <row r="1450" spans="2:16" s="12" customFormat="1" ht="63.75" x14ac:dyDescent="0.25">
      <c r="B1450" s="95">
        <v>1445</v>
      </c>
      <c r="C1450" s="83" t="s">
        <v>1647</v>
      </c>
      <c r="D1450" s="83" t="s">
        <v>4942</v>
      </c>
      <c r="E1450" s="83" t="s">
        <v>1647</v>
      </c>
      <c r="F1450" s="83" t="s">
        <v>92</v>
      </c>
      <c r="G1450" s="85" t="s">
        <v>97</v>
      </c>
      <c r="H1450" s="89" t="s">
        <v>94</v>
      </c>
      <c r="I1450" s="86" t="s">
        <v>76</v>
      </c>
      <c r="J1450" s="158">
        <v>0.111</v>
      </c>
      <c r="K1450" s="96">
        <v>0</v>
      </c>
      <c r="L1450" s="48">
        <f t="shared" si="25"/>
        <v>0.111</v>
      </c>
      <c r="M1450" s="94"/>
      <c r="N1450" s="97" t="s">
        <v>73</v>
      </c>
      <c r="O1450" s="97" t="s">
        <v>73</v>
      </c>
      <c r="P1450" s="97" t="s">
        <v>73</v>
      </c>
    </row>
    <row r="1451" spans="2:16" s="12" customFormat="1" ht="76.5" x14ac:dyDescent="0.25">
      <c r="B1451" s="95">
        <v>1446</v>
      </c>
      <c r="C1451" s="83" t="s">
        <v>1648</v>
      </c>
      <c r="D1451" s="83" t="s">
        <v>4942</v>
      </c>
      <c r="E1451" s="83" t="s">
        <v>1648</v>
      </c>
      <c r="F1451" s="83" t="s">
        <v>92</v>
      </c>
      <c r="G1451" s="85" t="s">
        <v>97</v>
      </c>
      <c r="H1451" s="89" t="s">
        <v>94</v>
      </c>
      <c r="I1451" s="86" t="s">
        <v>76</v>
      </c>
      <c r="J1451" s="158">
        <v>0.111</v>
      </c>
      <c r="K1451" s="96">
        <v>0</v>
      </c>
      <c r="L1451" s="48">
        <f t="shared" si="25"/>
        <v>0.111</v>
      </c>
      <c r="M1451" s="94"/>
      <c r="N1451" s="97" t="s">
        <v>73</v>
      </c>
      <c r="O1451" s="97" t="s">
        <v>73</v>
      </c>
      <c r="P1451" s="97" t="s">
        <v>73</v>
      </c>
    </row>
    <row r="1452" spans="2:16" s="12" customFormat="1" ht="76.5" x14ac:dyDescent="0.25">
      <c r="B1452" s="95">
        <v>1447</v>
      </c>
      <c r="C1452" s="83" t="s">
        <v>1649</v>
      </c>
      <c r="D1452" s="83" t="s">
        <v>4942</v>
      </c>
      <c r="E1452" s="83" t="s">
        <v>1649</v>
      </c>
      <c r="F1452" s="83" t="s">
        <v>92</v>
      </c>
      <c r="G1452" s="85" t="s">
        <v>97</v>
      </c>
      <c r="H1452" s="89" t="s">
        <v>94</v>
      </c>
      <c r="I1452" s="86" t="s">
        <v>76</v>
      </c>
      <c r="J1452" s="158">
        <v>0.16</v>
      </c>
      <c r="K1452" s="96">
        <v>0</v>
      </c>
      <c r="L1452" s="48">
        <f t="shared" si="25"/>
        <v>0.16</v>
      </c>
      <c r="M1452" s="94"/>
      <c r="N1452" s="97" t="s">
        <v>73</v>
      </c>
      <c r="O1452" s="97" t="s">
        <v>73</v>
      </c>
      <c r="P1452" s="97" t="s">
        <v>73</v>
      </c>
    </row>
    <row r="1453" spans="2:16" s="12" customFormat="1" ht="63.75" x14ac:dyDescent="0.25">
      <c r="B1453" s="95">
        <v>1448</v>
      </c>
      <c r="C1453" s="83" t="s">
        <v>1650</v>
      </c>
      <c r="D1453" s="83" t="s">
        <v>4942</v>
      </c>
      <c r="E1453" s="83" t="s">
        <v>1650</v>
      </c>
      <c r="F1453" s="83" t="s">
        <v>92</v>
      </c>
      <c r="G1453" s="85" t="s">
        <v>97</v>
      </c>
      <c r="H1453" s="89" t="s">
        <v>94</v>
      </c>
      <c r="I1453" s="86" t="s">
        <v>76</v>
      </c>
      <c r="J1453" s="158">
        <v>0.34</v>
      </c>
      <c r="K1453" s="96">
        <v>0</v>
      </c>
      <c r="L1453" s="48">
        <f t="shared" si="25"/>
        <v>0.34</v>
      </c>
      <c r="M1453" s="94"/>
      <c r="N1453" s="97" t="s">
        <v>73</v>
      </c>
      <c r="O1453" s="97" t="s">
        <v>73</v>
      </c>
      <c r="P1453" s="97" t="s">
        <v>73</v>
      </c>
    </row>
    <row r="1454" spans="2:16" s="12" customFormat="1" ht="76.5" x14ac:dyDescent="0.25">
      <c r="B1454" s="95">
        <v>1449</v>
      </c>
      <c r="C1454" s="83" t="s">
        <v>1651</v>
      </c>
      <c r="D1454" s="83" t="s">
        <v>4942</v>
      </c>
      <c r="E1454" s="83" t="s">
        <v>1651</v>
      </c>
      <c r="F1454" s="83" t="s">
        <v>92</v>
      </c>
      <c r="G1454" s="85" t="s">
        <v>97</v>
      </c>
      <c r="H1454" s="89" t="s">
        <v>94</v>
      </c>
      <c r="I1454" s="86" t="s">
        <v>76</v>
      </c>
      <c r="J1454" s="158">
        <v>0.34</v>
      </c>
      <c r="K1454" s="96">
        <v>0</v>
      </c>
      <c r="L1454" s="48">
        <f t="shared" si="25"/>
        <v>0.34</v>
      </c>
      <c r="M1454" s="94"/>
      <c r="N1454" s="97" t="s">
        <v>73</v>
      </c>
      <c r="O1454" s="97" t="s">
        <v>73</v>
      </c>
      <c r="P1454" s="97" t="s">
        <v>73</v>
      </c>
    </row>
    <row r="1455" spans="2:16" s="12" customFormat="1" ht="76.5" x14ac:dyDescent="0.25">
      <c r="B1455" s="95">
        <v>1450</v>
      </c>
      <c r="C1455" s="83" t="s">
        <v>1652</v>
      </c>
      <c r="D1455" s="83" t="s">
        <v>4942</v>
      </c>
      <c r="E1455" s="83" t="s">
        <v>1652</v>
      </c>
      <c r="F1455" s="83" t="s">
        <v>92</v>
      </c>
      <c r="G1455" s="85" t="s">
        <v>97</v>
      </c>
      <c r="H1455" s="89" t="s">
        <v>94</v>
      </c>
      <c r="I1455" s="86" t="s">
        <v>76</v>
      </c>
      <c r="J1455" s="158">
        <v>0.41489999999999999</v>
      </c>
      <c r="K1455" s="96">
        <v>0</v>
      </c>
      <c r="L1455" s="48">
        <f t="shared" si="25"/>
        <v>0.41489999999999999</v>
      </c>
      <c r="M1455" s="94"/>
      <c r="N1455" s="97" t="s">
        <v>73</v>
      </c>
      <c r="O1455" s="97" t="s">
        <v>73</v>
      </c>
      <c r="P1455" s="97" t="s">
        <v>73</v>
      </c>
    </row>
    <row r="1456" spans="2:16" s="12" customFormat="1" ht="63.75" x14ac:dyDescent="0.25">
      <c r="B1456" s="95">
        <v>1451</v>
      </c>
      <c r="C1456" s="83" t="s">
        <v>1653</v>
      </c>
      <c r="D1456" s="83" t="s">
        <v>4942</v>
      </c>
      <c r="E1456" s="83" t="s">
        <v>1653</v>
      </c>
      <c r="F1456" s="83" t="s">
        <v>92</v>
      </c>
      <c r="G1456" s="85" t="s">
        <v>97</v>
      </c>
      <c r="H1456" s="89" t="s">
        <v>94</v>
      </c>
      <c r="I1456" s="86" t="s">
        <v>76</v>
      </c>
      <c r="J1456" s="158">
        <v>0.39</v>
      </c>
      <c r="K1456" s="96">
        <v>0</v>
      </c>
      <c r="L1456" s="48">
        <f t="shared" si="25"/>
        <v>0.39</v>
      </c>
      <c r="M1456" s="94"/>
      <c r="N1456" s="97" t="s">
        <v>73</v>
      </c>
      <c r="O1456" s="97" t="s">
        <v>73</v>
      </c>
      <c r="P1456" s="97" t="s">
        <v>73</v>
      </c>
    </row>
    <row r="1457" spans="2:16" s="12" customFormat="1" ht="76.5" x14ac:dyDescent="0.25">
      <c r="B1457" s="95">
        <v>1452</v>
      </c>
      <c r="C1457" s="83" t="s">
        <v>1654</v>
      </c>
      <c r="D1457" s="83" t="s">
        <v>4942</v>
      </c>
      <c r="E1457" s="83" t="s">
        <v>1654</v>
      </c>
      <c r="F1457" s="83" t="s">
        <v>92</v>
      </c>
      <c r="G1457" s="85" t="s">
        <v>97</v>
      </c>
      <c r="H1457" s="89" t="s">
        <v>94</v>
      </c>
      <c r="I1457" s="86" t="s">
        <v>76</v>
      </c>
      <c r="J1457" s="158">
        <v>0.52200000000000002</v>
      </c>
      <c r="K1457" s="96">
        <v>0</v>
      </c>
      <c r="L1457" s="48">
        <f t="shared" si="25"/>
        <v>0.52200000000000002</v>
      </c>
      <c r="M1457" s="94"/>
      <c r="N1457" s="97" t="s">
        <v>73</v>
      </c>
      <c r="O1457" s="97" t="s">
        <v>73</v>
      </c>
      <c r="P1457" s="97" t="s">
        <v>73</v>
      </c>
    </row>
    <row r="1458" spans="2:16" s="12" customFormat="1" ht="76.5" x14ac:dyDescent="0.25">
      <c r="B1458" s="95">
        <v>1453</v>
      </c>
      <c r="C1458" s="83" t="s">
        <v>1655</v>
      </c>
      <c r="D1458" s="83" t="s">
        <v>4942</v>
      </c>
      <c r="E1458" s="83" t="s">
        <v>1655</v>
      </c>
      <c r="F1458" s="83" t="s">
        <v>92</v>
      </c>
      <c r="G1458" s="85" t="s">
        <v>97</v>
      </c>
      <c r="H1458" s="89" t="s">
        <v>94</v>
      </c>
      <c r="I1458" s="86" t="s">
        <v>76</v>
      </c>
      <c r="J1458" s="158">
        <v>0.52200000000000002</v>
      </c>
      <c r="K1458" s="96">
        <v>0</v>
      </c>
      <c r="L1458" s="48">
        <f t="shared" si="25"/>
        <v>0.52200000000000002</v>
      </c>
      <c r="M1458" s="94"/>
      <c r="N1458" s="97" t="s">
        <v>73</v>
      </c>
      <c r="O1458" s="97" t="s">
        <v>73</v>
      </c>
      <c r="P1458" s="97" t="s">
        <v>73</v>
      </c>
    </row>
    <row r="1459" spans="2:16" s="12" customFormat="1" ht="76.5" x14ac:dyDescent="0.25">
      <c r="B1459" s="95">
        <v>1454</v>
      </c>
      <c r="C1459" s="83" t="s">
        <v>1656</v>
      </c>
      <c r="D1459" s="83" t="s">
        <v>4942</v>
      </c>
      <c r="E1459" s="83" t="s">
        <v>1656</v>
      </c>
      <c r="F1459" s="83" t="s">
        <v>92</v>
      </c>
      <c r="G1459" s="85" t="s">
        <v>97</v>
      </c>
      <c r="H1459" s="89" t="s">
        <v>94</v>
      </c>
      <c r="I1459" s="86" t="s">
        <v>76</v>
      </c>
      <c r="J1459" s="158">
        <v>0.52200000000000002</v>
      </c>
      <c r="K1459" s="96">
        <v>0</v>
      </c>
      <c r="L1459" s="48">
        <f t="shared" si="25"/>
        <v>0.52200000000000002</v>
      </c>
      <c r="M1459" s="94"/>
      <c r="N1459" s="97" t="s">
        <v>73</v>
      </c>
      <c r="O1459" s="97" t="s">
        <v>73</v>
      </c>
      <c r="P1459" s="97" t="s">
        <v>73</v>
      </c>
    </row>
    <row r="1460" spans="2:16" s="12" customFormat="1" ht="63.75" x14ac:dyDescent="0.25">
      <c r="B1460" s="95">
        <v>1455</v>
      </c>
      <c r="C1460" s="83" t="s">
        <v>1657</v>
      </c>
      <c r="D1460" s="83" t="s">
        <v>4942</v>
      </c>
      <c r="E1460" s="83" t="s">
        <v>1657</v>
      </c>
      <c r="F1460" s="83" t="s">
        <v>92</v>
      </c>
      <c r="G1460" s="85" t="s">
        <v>97</v>
      </c>
      <c r="H1460" s="89" t="s">
        <v>94</v>
      </c>
      <c r="I1460" s="86" t="s">
        <v>76</v>
      </c>
      <c r="J1460" s="158">
        <v>0.27</v>
      </c>
      <c r="K1460" s="96">
        <v>0</v>
      </c>
      <c r="L1460" s="48">
        <f t="shared" si="25"/>
        <v>0.27</v>
      </c>
      <c r="M1460" s="94"/>
      <c r="N1460" s="97" t="s">
        <v>73</v>
      </c>
      <c r="O1460" s="97" t="s">
        <v>73</v>
      </c>
      <c r="P1460" s="97" t="s">
        <v>73</v>
      </c>
    </row>
    <row r="1461" spans="2:16" s="12" customFormat="1" ht="76.5" x14ac:dyDescent="0.25">
      <c r="B1461" s="95">
        <v>1456</v>
      </c>
      <c r="C1461" s="83" t="s">
        <v>1658</v>
      </c>
      <c r="D1461" s="83" t="s">
        <v>4942</v>
      </c>
      <c r="E1461" s="83" t="s">
        <v>1658</v>
      </c>
      <c r="F1461" s="83" t="s">
        <v>92</v>
      </c>
      <c r="G1461" s="85" t="s">
        <v>97</v>
      </c>
      <c r="H1461" s="89" t="s">
        <v>94</v>
      </c>
      <c r="I1461" s="86" t="s">
        <v>76</v>
      </c>
      <c r="J1461" s="158">
        <v>0.27</v>
      </c>
      <c r="K1461" s="96">
        <v>0</v>
      </c>
      <c r="L1461" s="48">
        <f t="shared" si="25"/>
        <v>0.27</v>
      </c>
      <c r="M1461" s="94"/>
      <c r="N1461" s="97" t="s">
        <v>73</v>
      </c>
      <c r="O1461" s="97" t="s">
        <v>73</v>
      </c>
      <c r="P1461" s="97" t="s">
        <v>73</v>
      </c>
    </row>
    <row r="1462" spans="2:16" s="12" customFormat="1" ht="76.5" x14ac:dyDescent="0.25">
      <c r="B1462" s="95">
        <v>1457</v>
      </c>
      <c r="C1462" s="83" t="s">
        <v>1659</v>
      </c>
      <c r="D1462" s="83" t="s">
        <v>4942</v>
      </c>
      <c r="E1462" s="83" t="s">
        <v>1659</v>
      </c>
      <c r="F1462" s="83" t="s">
        <v>92</v>
      </c>
      <c r="G1462" s="85" t="s">
        <v>97</v>
      </c>
      <c r="H1462" s="89" t="s">
        <v>94</v>
      </c>
      <c r="I1462" s="86" t="s">
        <v>76</v>
      </c>
      <c r="J1462" s="158">
        <v>0.27</v>
      </c>
      <c r="K1462" s="96">
        <v>0</v>
      </c>
      <c r="L1462" s="48">
        <f t="shared" si="25"/>
        <v>0.27</v>
      </c>
      <c r="M1462" s="94"/>
      <c r="N1462" s="97" t="s">
        <v>73</v>
      </c>
      <c r="O1462" s="97" t="s">
        <v>73</v>
      </c>
      <c r="P1462" s="97" t="s">
        <v>73</v>
      </c>
    </row>
    <row r="1463" spans="2:16" s="12" customFormat="1" ht="76.5" x14ac:dyDescent="0.25">
      <c r="B1463" s="95">
        <v>1458</v>
      </c>
      <c r="C1463" s="83" t="s">
        <v>1660</v>
      </c>
      <c r="D1463" s="83" t="s">
        <v>4942</v>
      </c>
      <c r="E1463" s="83" t="s">
        <v>1660</v>
      </c>
      <c r="F1463" s="83" t="s">
        <v>92</v>
      </c>
      <c r="G1463" s="85" t="s">
        <v>97</v>
      </c>
      <c r="H1463" s="89" t="s">
        <v>94</v>
      </c>
      <c r="I1463" s="86" t="s">
        <v>76</v>
      </c>
      <c r="J1463" s="158">
        <v>0.3201</v>
      </c>
      <c r="K1463" s="96">
        <v>0</v>
      </c>
      <c r="L1463" s="48">
        <f t="shared" si="25"/>
        <v>0.3201</v>
      </c>
      <c r="M1463" s="94"/>
      <c r="N1463" s="97" t="s">
        <v>73</v>
      </c>
      <c r="O1463" s="97" t="s">
        <v>73</v>
      </c>
      <c r="P1463" s="97" t="s">
        <v>73</v>
      </c>
    </row>
    <row r="1464" spans="2:16" s="12" customFormat="1" ht="76.5" x14ac:dyDescent="0.25">
      <c r="B1464" s="95">
        <v>1459</v>
      </c>
      <c r="C1464" s="83" t="s">
        <v>1661</v>
      </c>
      <c r="D1464" s="83" t="s">
        <v>4942</v>
      </c>
      <c r="E1464" s="83" t="s">
        <v>1661</v>
      </c>
      <c r="F1464" s="83" t="s">
        <v>92</v>
      </c>
      <c r="G1464" s="85" t="s">
        <v>97</v>
      </c>
      <c r="H1464" s="89" t="s">
        <v>94</v>
      </c>
      <c r="I1464" s="86" t="s">
        <v>76</v>
      </c>
      <c r="J1464" s="158">
        <v>0.3201</v>
      </c>
      <c r="K1464" s="96">
        <v>0</v>
      </c>
      <c r="L1464" s="48">
        <f t="shared" si="25"/>
        <v>0.3201</v>
      </c>
      <c r="M1464" s="94"/>
      <c r="N1464" s="97" t="s">
        <v>73</v>
      </c>
      <c r="O1464" s="97" t="s">
        <v>73</v>
      </c>
      <c r="P1464" s="97" t="s">
        <v>73</v>
      </c>
    </row>
    <row r="1465" spans="2:16" s="12" customFormat="1" ht="76.5" x14ac:dyDescent="0.25">
      <c r="B1465" s="95">
        <v>1460</v>
      </c>
      <c r="C1465" s="83" t="s">
        <v>1662</v>
      </c>
      <c r="D1465" s="83" t="s">
        <v>4942</v>
      </c>
      <c r="E1465" s="83" t="s">
        <v>1662</v>
      </c>
      <c r="F1465" s="83" t="s">
        <v>92</v>
      </c>
      <c r="G1465" s="85" t="s">
        <v>97</v>
      </c>
      <c r="H1465" s="89" t="s">
        <v>94</v>
      </c>
      <c r="I1465" s="86" t="s">
        <v>76</v>
      </c>
      <c r="J1465" s="158">
        <v>0.3201</v>
      </c>
      <c r="K1465" s="96">
        <v>0</v>
      </c>
      <c r="L1465" s="48">
        <f t="shared" si="25"/>
        <v>0.3201</v>
      </c>
      <c r="M1465" s="94"/>
      <c r="N1465" s="97" t="s">
        <v>73</v>
      </c>
      <c r="O1465" s="97" t="s">
        <v>73</v>
      </c>
      <c r="P1465" s="97" t="s">
        <v>73</v>
      </c>
    </row>
    <row r="1466" spans="2:16" s="12" customFormat="1" ht="76.5" x14ac:dyDescent="0.25">
      <c r="B1466" s="95">
        <v>1461</v>
      </c>
      <c r="C1466" s="83" t="s">
        <v>1663</v>
      </c>
      <c r="D1466" s="83" t="s">
        <v>4942</v>
      </c>
      <c r="E1466" s="83" t="s">
        <v>1663</v>
      </c>
      <c r="F1466" s="83" t="s">
        <v>92</v>
      </c>
      <c r="G1466" s="85" t="s">
        <v>97</v>
      </c>
      <c r="H1466" s="89" t="s">
        <v>94</v>
      </c>
      <c r="I1466" s="86" t="s">
        <v>76</v>
      </c>
      <c r="J1466" s="158">
        <v>0.3201</v>
      </c>
      <c r="K1466" s="96">
        <v>0</v>
      </c>
      <c r="L1466" s="48">
        <f t="shared" si="25"/>
        <v>0.3201</v>
      </c>
      <c r="M1466" s="94"/>
      <c r="N1466" s="97" t="s">
        <v>73</v>
      </c>
      <c r="O1466" s="97" t="s">
        <v>73</v>
      </c>
      <c r="P1466" s="97" t="s">
        <v>73</v>
      </c>
    </row>
    <row r="1467" spans="2:16" s="12" customFormat="1" ht="76.5" x14ac:dyDescent="0.25">
      <c r="B1467" s="95">
        <v>1462</v>
      </c>
      <c r="C1467" s="83" t="s">
        <v>1664</v>
      </c>
      <c r="D1467" s="83" t="s">
        <v>4942</v>
      </c>
      <c r="E1467" s="83" t="s">
        <v>1664</v>
      </c>
      <c r="F1467" s="83" t="s">
        <v>92</v>
      </c>
      <c r="G1467" s="85" t="s">
        <v>97</v>
      </c>
      <c r="H1467" s="89" t="s">
        <v>94</v>
      </c>
      <c r="I1467" s="86" t="s">
        <v>76</v>
      </c>
      <c r="J1467" s="158">
        <v>0.3201</v>
      </c>
      <c r="K1467" s="96">
        <v>0</v>
      </c>
      <c r="L1467" s="48">
        <f t="shared" si="25"/>
        <v>0.3201</v>
      </c>
      <c r="M1467" s="94"/>
      <c r="N1467" s="97" t="s">
        <v>73</v>
      </c>
      <c r="O1467" s="97" t="s">
        <v>73</v>
      </c>
      <c r="P1467" s="97" t="s">
        <v>73</v>
      </c>
    </row>
    <row r="1468" spans="2:16" s="12" customFormat="1" ht="63.75" x14ac:dyDescent="0.25">
      <c r="B1468" s="95">
        <v>1463</v>
      </c>
      <c r="C1468" s="83" t="s">
        <v>1665</v>
      </c>
      <c r="D1468" s="83" t="s">
        <v>4942</v>
      </c>
      <c r="E1468" s="83" t="s">
        <v>1665</v>
      </c>
      <c r="F1468" s="83" t="s">
        <v>92</v>
      </c>
      <c r="G1468" s="85" t="s">
        <v>97</v>
      </c>
      <c r="H1468" s="89" t="s">
        <v>94</v>
      </c>
      <c r="I1468" s="86" t="s">
        <v>76</v>
      </c>
      <c r="J1468" s="158">
        <v>0.27</v>
      </c>
      <c r="K1468" s="96">
        <v>0</v>
      </c>
      <c r="L1468" s="48">
        <f t="shared" si="25"/>
        <v>0.27</v>
      </c>
      <c r="M1468" s="94"/>
      <c r="N1468" s="97" t="s">
        <v>73</v>
      </c>
      <c r="O1468" s="97" t="s">
        <v>73</v>
      </c>
      <c r="P1468" s="97" t="s">
        <v>73</v>
      </c>
    </row>
    <row r="1469" spans="2:16" s="12" customFormat="1" ht="76.5" x14ac:dyDescent="0.25">
      <c r="B1469" s="95">
        <v>1464</v>
      </c>
      <c r="C1469" s="83" t="s">
        <v>1666</v>
      </c>
      <c r="D1469" s="83" t="s">
        <v>4942</v>
      </c>
      <c r="E1469" s="83" t="s">
        <v>1666</v>
      </c>
      <c r="F1469" s="83" t="s">
        <v>92</v>
      </c>
      <c r="G1469" s="85" t="s">
        <v>97</v>
      </c>
      <c r="H1469" s="89" t="s">
        <v>94</v>
      </c>
      <c r="I1469" s="86" t="s">
        <v>76</v>
      </c>
      <c r="J1469" s="158">
        <v>0.27</v>
      </c>
      <c r="K1469" s="96">
        <v>0</v>
      </c>
      <c r="L1469" s="48">
        <f t="shared" si="25"/>
        <v>0.27</v>
      </c>
      <c r="M1469" s="94"/>
      <c r="N1469" s="97" t="s">
        <v>73</v>
      </c>
      <c r="O1469" s="97" t="s">
        <v>73</v>
      </c>
      <c r="P1469" s="97" t="s">
        <v>73</v>
      </c>
    </row>
    <row r="1470" spans="2:16" s="12" customFormat="1" ht="76.5" x14ac:dyDescent="0.25">
      <c r="B1470" s="95">
        <v>1465</v>
      </c>
      <c r="C1470" s="83" t="s">
        <v>1667</v>
      </c>
      <c r="D1470" s="83" t="s">
        <v>4942</v>
      </c>
      <c r="E1470" s="83" t="s">
        <v>1667</v>
      </c>
      <c r="F1470" s="83" t="s">
        <v>92</v>
      </c>
      <c r="G1470" s="85" t="s">
        <v>97</v>
      </c>
      <c r="H1470" s="89" t="s">
        <v>94</v>
      </c>
      <c r="I1470" s="86" t="s">
        <v>76</v>
      </c>
      <c r="J1470" s="158">
        <v>0.27</v>
      </c>
      <c r="K1470" s="96">
        <v>0</v>
      </c>
      <c r="L1470" s="48">
        <f t="shared" si="25"/>
        <v>0.27</v>
      </c>
      <c r="M1470" s="94"/>
      <c r="N1470" s="97" t="s">
        <v>73</v>
      </c>
      <c r="O1470" s="97" t="s">
        <v>73</v>
      </c>
      <c r="P1470" s="97" t="s">
        <v>73</v>
      </c>
    </row>
    <row r="1471" spans="2:16" s="12" customFormat="1" ht="76.5" x14ac:dyDescent="0.25">
      <c r="B1471" s="95">
        <v>1466</v>
      </c>
      <c r="C1471" s="83" t="s">
        <v>1668</v>
      </c>
      <c r="D1471" s="83" t="s">
        <v>4942</v>
      </c>
      <c r="E1471" s="83" t="s">
        <v>1668</v>
      </c>
      <c r="F1471" s="83" t="s">
        <v>92</v>
      </c>
      <c r="G1471" s="85" t="s">
        <v>97</v>
      </c>
      <c r="H1471" s="89" t="s">
        <v>94</v>
      </c>
      <c r="I1471" s="86" t="s">
        <v>76</v>
      </c>
      <c r="J1471" s="158">
        <v>0.27</v>
      </c>
      <c r="K1471" s="96">
        <v>0</v>
      </c>
      <c r="L1471" s="48">
        <f t="shared" si="25"/>
        <v>0.27</v>
      </c>
      <c r="M1471" s="94"/>
      <c r="N1471" s="97" t="s">
        <v>73</v>
      </c>
      <c r="O1471" s="97" t="s">
        <v>73</v>
      </c>
      <c r="P1471" s="97" t="s">
        <v>73</v>
      </c>
    </row>
    <row r="1472" spans="2:16" s="12" customFormat="1" ht="76.5" x14ac:dyDescent="0.25">
      <c r="B1472" s="95">
        <v>1467</v>
      </c>
      <c r="C1472" s="83" t="s">
        <v>1669</v>
      </c>
      <c r="D1472" s="83" t="s">
        <v>4942</v>
      </c>
      <c r="E1472" s="83" t="s">
        <v>1669</v>
      </c>
      <c r="F1472" s="83" t="s">
        <v>92</v>
      </c>
      <c r="G1472" s="85" t="s">
        <v>97</v>
      </c>
      <c r="H1472" s="89" t="s">
        <v>94</v>
      </c>
      <c r="I1472" s="86" t="s">
        <v>76</v>
      </c>
      <c r="J1472" s="158">
        <v>0.27</v>
      </c>
      <c r="K1472" s="96">
        <v>0</v>
      </c>
      <c r="L1472" s="48">
        <f t="shared" si="25"/>
        <v>0.27</v>
      </c>
      <c r="M1472" s="94"/>
      <c r="N1472" s="97" t="s">
        <v>73</v>
      </c>
      <c r="O1472" s="97" t="s">
        <v>73</v>
      </c>
      <c r="P1472" s="97" t="s">
        <v>73</v>
      </c>
    </row>
    <row r="1473" spans="2:16" s="12" customFormat="1" ht="63.75" x14ac:dyDescent="0.25">
      <c r="B1473" s="95">
        <v>1468</v>
      </c>
      <c r="C1473" s="83" t="s">
        <v>1670</v>
      </c>
      <c r="D1473" s="83" t="s">
        <v>4942</v>
      </c>
      <c r="E1473" s="83" t="s">
        <v>1670</v>
      </c>
      <c r="F1473" s="83" t="s">
        <v>92</v>
      </c>
      <c r="G1473" s="85" t="s">
        <v>97</v>
      </c>
      <c r="H1473" s="89" t="s">
        <v>94</v>
      </c>
      <c r="I1473" s="86" t="s">
        <v>76</v>
      </c>
      <c r="J1473" s="158">
        <v>0.43</v>
      </c>
      <c r="K1473" s="96">
        <v>0</v>
      </c>
      <c r="L1473" s="48">
        <f t="shared" si="25"/>
        <v>0.43</v>
      </c>
      <c r="M1473" s="94"/>
      <c r="N1473" s="97" t="s">
        <v>73</v>
      </c>
      <c r="O1473" s="97" t="s">
        <v>73</v>
      </c>
      <c r="P1473" s="97" t="s">
        <v>73</v>
      </c>
    </row>
    <row r="1474" spans="2:16" s="12" customFormat="1" ht="76.5" x14ac:dyDescent="0.25">
      <c r="B1474" s="95">
        <v>1469</v>
      </c>
      <c r="C1474" s="83" t="s">
        <v>1671</v>
      </c>
      <c r="D1474" s="83" t="s">
        <v>4942</v>
      </c>
      <c r="E1474" s="83" t="s">
        <v>1671</v>
      </c>
      <c r="F1474" s="83" t="s">
        <v>92</v>
      </c>
      <c r="G1474" s="85" t="s">
        <v>97</v>
      </c>
      <c r="H1474" s="89" t="s">
        <v>94</v>
      </c>
      <c r="I1474" s="86" t="s">
        <v>76</v>
      </c>
      <c r="J1474" s="158">
        <v>0.43</v>
      </c>
      <c r="K1474" s="96">
        <v>0</v>
      </c>
      <c r="L1474" s="48">
        <f t="shared" si="25"/>
        <v>0.43</v>
      </c>
      <c r="M1474" s="94"/>
      <c r="N1474" s="97" t="s">
        <v>73</v>
      </c>
      <c r="O1474" s="97" t="s">
        <v>73</v>
      </c>
      <c r="P1474" s="97" t="s">
        <v>73</v>
      </c>
    </row>
    <row r="1475" spans="2:16" s="12" customFormat="1" ht="76.5" x14ac:dyDescent="0.25">
      <c r="B1475" s="95">
        <v>1470</v>
      </c>
      <c r="C1475" s="83" t="s">
        <v>1672</v>
      </c>
      <c r="D1475" s="83" t="s">
        <v>4942</v>
      </c>
      <c r="E1475" s="83" t="s">
        <v>1672</v>
      </c>
      <c r="F1475" s="83" t="s">
        <v>92</v>
      </c>
      <c r="G1475" s="85" t="s">
        <v>97</v>
      </c>
      <c r="H1475" s="89" t="s">
        <v>94</v>
      </c>
      <c r="I1475" s="86" t="s">
        <v>76</v>
      </c>
      <c r="J1475" s="158">
        <v>0.43</v>
      </c>
      <c r="K1475" s="96">
        <v>0</v>
      </c>
      <c r="L1475" s="48">
        <f t="shared" si="25"/>
        <v>0.43</v>
      </c>
      <c r="M1475" s="94"/>
      <c r="N1475" s="97" t="s">
        <v>73</v>
      </c>
      <c r="O1475" s="97" t="s">
        <v>73</v>
      </c>
      <c r="P1475" s="97" t="s">
        <v>73</v>
      </c>
    </row>
    <row r="1476" spans="2:16" s="12" customFormat="1" ht="76.5" x14ac:dyDescent="0.25">
      <c r="B1476" s="95">
        <v>1471</v>
      </c>
      <c r="C1476" s="83" t="s">
        <v>1673</v>
      </c>
      <c r="D1476" s="83" t="s">
        <v>4942</v>
      </c>
      <c r="E1476" s="83" t="s">
        <v>1673</v>
      </c>
      <c r="F1476" s="83" t="s">
        <v>92</v>
      </c>
      <c r="G1476" s="85" t="s">
        <v>97</v>
      </c>
      <c r="H1476" s="89" t="s">
        <v>94</v>
      </c>
      <c r="I1476" s="86" t="s">
        <v>76</v>
      </c>
      <c r="J1476" s="158">
        <v>0.43</v>
      </c>
      <c r="K1476" s="96">
        <v>0</v>
      </c>
      <c r="L1476" s="48">
        <f t="shared" si="25"/>
        <v>0.43</v>
      </c>
      <c r="M1476" s="94"/>
      <c r="N1476" s="97" t="s">
        <v>73</v>
      </c>
      <c r="O1476" s="97" t="s">
        <v>73</v>
      </c>
      <c r="P1476" s="97" t="s">
        <v>73</v>
      </c>
    </row>
    <row r="1477" spans="2:16" s="12" customFormat="1" ht="76.5" x14ac:dyDescent="0.25">
      <c r="B1477" s="95">
        <v>1472</v>
      </c>
      <c r="C1477" s="83" t="s">
        <v>1674</v>
      </c>
      <c r="D1477" s="83" t="s">
        <v>4942</v>
      </c>
      <c r="E1477" s="83" t="s">
        <v>1674</v>
      </c>
      <c r="F1477" s="83" t="s">
        <v>92</v>
      </c>
      <c r="G1477" s="85" t="s">
        <v>97</v>
      </c>
      <c r="H1477" s="89" t="s">
        <v>94</v>
      </c>
      <c r="I1477" s="86" t="s">
        <v>76</v>
      </c>
      <c r="J1477" s="158">
        <v>0.43</v>
      </c>
      <c r="K1477" s="96">
        <v>0</v>
      </c>
      <c r="L1477" s="48">
        <f t="shared" si="25"/>
        <v>0.43</v>
      </c>
      <c r="M1477" s="94"/>
      <c r="N1477" s="97" t="s">
        <v>73</v>
      </c>
      <c r="O1477" s="97" t="s">
        <v>73</v>
      </c>
      <c r="P1477" s="97" t="s">
        <v>73</v>
      </c>
    </row>
    <row r="1478" spans="2:16" s="12" customFormat="1" ht="76.5" x14ac:dyDescent="0.25">
      <c r="B1478" s="95">
        <v>1473</v>
      </c>
      <c r="C1478" s="83" t="s">
        <v>1675</v>
      </c>
      <c r="D1478" s="83" t="s">
        <v>4942</v>
      </c>
      <c r="E1478" s="83" t="s">
        <v>1675</v>
      </c>
      <c r="F1478" s="83" t="s">
        <v>92</v>
      </c>
      <c r="G1478" s="85" t="s">
        <v>97</v>
      </c>
      <c r="H1478" s="89" t="s">
        <v>94</v>
      </c>
      <c r="I1478" s="86" t="s">
        <v>76</v>
      </c>
      <c r="J1478" s="158">
        <v>0.43</v>
      </c>
      <c r="K1478" s="96">
        <v>0</v>
      </c>
      <c r="L1478" s="48">
        <f t="shared" si="25"/>
        <v>0.43</v>
      </c>
      <c r="M1478" s="94"/>
      <c r="N1478" s="97" t="s">
        <v>73</v>
      </c>
      <c r="O1478" s="97" t="s">
        <v>73</v>
      </c>
      <c r="P1478" s="97" t="s">
        <v>73</v>
      </c>
    </row>
    <row r="1479" spans="2:16" s="12" customFormat="1" ht="76.5" x14ac:dyDescent="0.25">
      <c r="B1479" s="95">
        <v>1474</v>
      </c>
      <c r="C1479" s="83" t="s">
        <v>1676</v>
      </c>
      <c r="D1479" s="83" t="s">
        <v>4942</v>
      </c>
      <c r="E1479" s="83" t="s">
        <v>1676</v>
      </c>
      <c r="F1479" s="83" t="s">
        <v>92</v>
      </c>
      <c r="G1479" s="85" t="s">
        <v>97</v>
      </c>
      <c r="H1479" s="89" t="s">
        <v>94</v>
      </c>
      <c r="I1479" s="86" t="s">
        <v>76</v>
      </c>
      <c r="J1479" s="158">
        <v>0.49249999999999999</v>
      </c>
      <c r="K1479" s="96">
        <v>0</v>
      </c>
      <c r="L1479" s="48">
        <f t="shared" si="25"/>
        <v>0.49249999999999999</v>
      </c>
      <c r="M1479" s="94"/>
      <c r="N1479" s="97" t="s">
        <v>73</v>
      </c>
      <c r="O1479" s="97" t="s">
        <v>73</v>
      </c>
      <c r="P1479" s="97" t="s">
        <v>73</v>
      </c>
    </row>
    <row r="1480" spans="2:16" s="12" customFormat="1" ht="76.5" x14ac:dyDescent="0.25">
      <c r="B1480" s="95">
        <v>1475</v>
      </c>
      <c r="C1480" s="83" t="s">
        <v>1677</v>
      </c>
      <c r="D1480" s="83" t="s">
        <v>4942</v>
      </c>
      <c r="E1480" s="83" t="s">
        <v>1677</v>
      </c>
      <c r="F1480" s="83" t="s">
        <v>92</v>
      </c>
      <c r="G1480" s="85" t="s">
        <v>97</v>
      </c>
      <c r="H1480" s="89" t="s">
        <v>94</v>
      </c>
      <c r="I1480" s="86" t="s">
        <v>76</v>
      </c>
      <c r="J1480" s="158">
        <v>0.49249999999999999</v>
      </c>
      <c r="K1480" s="96">
        <v>0</v>
      </c>
      <c r="L1480" s="48">
        <f t="shared" si="25"/>
        <v>0.49249999999999999</v>
      </c>
      <c r="M1480" s="94"/>
      <c r="N1480" s="97" t="s">
        <v>73</v>
      </c>
      <c r="O1480" s="97" t="s">
        <v>73</v>
      </c>
      <c r="P1480" s="97" t="s">
        <v>73</v>
      </c>
    </row>
    <row r="1481" spans="2:16" s="12" customFormat="1" ht="76.5" x14ac:dyDescent="0.25">
      <c r="B1481" s="95">
        <v>1476</v>
      </c>
      <c r="C1481" s="83" t="s">
        <v>1678</v>
      </c>
      <c r="D1481" s="83" t="s">
        <v>4942</v>
      </c>
      <c r="E1481" s="83" t="s">
        <v>1678</v>
      </c>
      <c r="F1481" s="83" t="s">
        <v>92</v>
      </c>
      <c r="G1481" s="85" t="s">
        <v>97</v>
      </c>
      <c r="H1481" s="89" t="s">
        <v>94</v>
      </c>
      <c r="I1481" s="86" t="s">
        <v>76</v>
      </c>
      <c r="J1481" s="158">
        <v>0.49249999999999999</v>
      </c>
      <c r="K1481" s="96">
        <v>0</v>
      </c>
      <c r="L1481" s="48">
        <f t="shared" si="25"/>
        <v>0.49249999999999999</v>
      </c>
      <c r="M1481" s="94"/>
      <c r="N1481" s="97" t="s">
        <v>73</v>
      </c>
      <c r="O1481" s="97" t="s">
        <v>73</v>
      </c>
      <c r="P1481" s="97" t="s">
        <v>73</v>
      </c>
    </row>
    <row r="1482" spans="2:16" s="12" customFormat="1" ht="76.5" x14ac:dyDescent="0.25">
      <c r="B1482" s="95">
        <v>1477</v>
      </c>
      <c r="C1482" s="83" t="s">
        <v>1679</v>
      </c>
      <c r="D1482" s="83" t="s">
        <v>4942</v>
      </c>
      <c r="E1482" s="83" t="s">
        <v>1679</v>
      </c>
      <c r="F1482" s="83" t="s">
        <v>92</v>
      </c>
      <c r="G1482" s="85" t="s">
        <v>97</v>
      </c>
      <c r="H1482" s="89" t="s">
        <v>94</v>
      </c>
      <c r="I1482" s="86" t="s">
        <v>76</v>
      </c>
      <c r="J1482" s="158">
        <v>0.49249999999999999</v>
      </c>
      <c r="K1482" s="96">
        <v>0</v>
      </c>
      <c r="L1482" s="48">
        <f t="shared" si="25"/>
        <v>0.49249999999999999</v>
      </c>
      <c r="M1482" s="94"/>
      <c r="N1482" s="97" t="s">
        <v>73</v>
      </c>
      <c r="O1482" s="97" t="s">
        <v>73</v>
      </c>
      <c r="P1482" s="97" t="s">
        <v>73</v>
      </c>
    </row>
    <row r="1483" spans="2:16" s="12" customFormat="1" ht="76.5" x14ac:dyDescent="0.25">
      <c r="B1483" s="95">
        <v>1478</v>
      </c>
      <c r="C1483" s="83" t="s">
        <v>1680</v>
      </c>
      <c r="D1483" s="83" t="s">
        <v>4942</v>
      </c>
      <c r="E1483" s="83" t="s">
        <v>1680</v>
      </c>
      <c r="F1483" s="83" t="s">
        <v>92</v>
      </c>
      <c r="G1483" s="85" t="s">
        <v>97</v>
      </c>
      <c r="H1483" s="89" t="s">
        <v>94</v>
      </c>
      <c r="I1483" s="86" t="s">
        <v>76</v>
      </c>
      <c r="J1483" s="158">
        <v>0.43</v>
      </c>
      <c r="K1483" s="96">
        <v>0</v>
      </c>
      <c r="L1483" s="48">
        <f t="shared" si="25"/>
        <v>0.43</v>
      </c>
      <c r="M1483" s="94"/>
      <c r="N1483" s="97" t="s">
        <v>73</v>
      </c>
      <c r="O1483" s="97" t="s">
        <v>73</v>
      </c>
      <c r="P1483" s="97" t="s">
        <v>73</v>
      </c>
    </row>
    <row r="1484" spans="2:16" s="12" customFormat="1" ht="76.5" x14ac:dyDescent="0.25">
      <c r="B1484" s="95">
        <v>1479</v>
      </c>
      <c r="C1484" s="83" t="s">
        <v>1681</v>
      </c>
      <c r="D1484" s="83" t="s">
        <v>4942</v>
      </c>
      <c r="E1484" s="83" t="s">
        <v>1681</v>
      </c>
      <c r="F1484" s="83" t="s">
        <v>92</v>
      </c>
      <c r="G1484" s="85" t="s">
        <v>97</v>
      </c>
      <c r="H1484" s="89" t="s">
        <v>94</v>
      </c>
      <c r="I1484" s="86" t="s">
        <v>76</v>
      </c>
      <c r="J1484" s="158">
        <v>11.92</v>
      </c>
      <c r="K1484" s="96">
        <v>0</v>
      </c>
      <c r="L1484" s="48">
        <f t="shared" si="25"/>
        <v>11.92</v>
      </c>
      <c r="M1484" s="94"/>
      <c r="N1484" s="97" t="s">
        <v>73</v>
      </c>
      <c r="O1484" s="97" t="s">
        <v>73</v>
      </c>
      <c r="P1484" s="97" t="s">
        <v>73</v>
      </c>
    </row>
    <row r="1485" spans="2:16" s="12" customFormat="1" ht="76.5" x14ac:dyDescent="0.25">
      <c r="B1485" s="95">
        <v>1480</v>
      </c>
      <c r="C1485" s="83" t="s">
        <v>1682</v>
      </c>
      <c r="D1485" s="83" t="s">
        <v>4942</v>
      </c>
      <c r="E1485" s="83" t="s">
        <v>1682</v>
      </c>
      <c r="F1485" s="83" t="s">
        <v>92</v>
      </c>
      <c r="G1485" s="85" t="s">
        <v>97</v>
      </c>
      <c r="H1485" s="89" t="s">
        <v>94</v>
      </c>
      <c r="I1485" s="86" t="s">
        <v>76</v>
      </c>
      <c r="J1485" s="158">
        <v>11.92</v>
      </c>
      <c r="K1485" s="96">
        <v>0</v>
      </c>
      <c r="L1485" s="48">
        <f t="shared" si="25"/>
        <v>11.92</v>
      </c>
      <c r="M1485" s="94"/>
      <c r="N1485" s="97" t="s">
        <v>73</v>
      </c>
      <c r="O1485" s="97" t="s">
        <v>73</v>
      </c>
      <c r="P1485" s="97" t="s">
        <v>73</v>
      </c>
    </row>
    <row r="1486" spans="2:16" s="12" customFormat="1" ht="76.5" x14ac:dyDescent="0.25">
      <c r="B1486" s="95">
        <v>1481</v>
      </c>
      <c r="C1486" s="83" t="s">
        <v>1683</v>
      </c>
      <c r="D1486" s="83" t="s">
        <v>4942</v>
      </c>
      <c r="E1486" s="83" t="s">
        <v>1683</v>
      </c>
      <c r="F1486" s="83" t="s">
        <v>92</v>
      </c>
      <c r="G1486" s="85" t="s">
        <v>97</v>
      </c>
      <c r="H1486" s="89" t="s">
        <v>94</v>
      </c>
      <c r="I1486" s="86" t="s">
        <v>76</v>
      </c>
      <c r="J1486" s="158">
        <v>11.92</v>
      </c>
      <c r="K1486" s="96">
        <v>0</v>
      </c>
      <c r="L1486" s="48">
        <f t="shared" si="25"/>
        <v>11.92</v>
      </c>
      <c r="M1486" s="94"/>
      <c r="N1486" s="97" t="s">
        <v>73</v>
      </c>
      <c r="O1486" s="97" t="s">
        <v>73</v>
      </c>
      <c r="P1486" s="97" t="s">
        <v>73</v>
      </c>
    </row>
    <row r="1487" spans="2:16" s="12" customFormat="1" ht="76.5" x14ac:dyDescent="0.25">
      <c r="B1487" s="95">
        <v>1482</v>
      </c>
      <c r="C1487" s="83" t="s">
        <v>1684</v>
      </c>
      <c r="D1487" s="83" t="s">
        <v>4942</v>
      </c>
      <c r="E1487" s="83" t="s">
        <v>1684</v>
      </c>
      <c r="F1487" s="83" t="s">
        <v>92</v>
      </c>
      <c r="G1487" s="85" t="s">
        <v>97</v>
      </c>
      <c r="H1487" s="89" t="s">
        <v>94</v>
      </c>
      <c r="I1487" s="86" t="s">
        <v>76</v>
      </c>
      <c r="J1487" s="158">
        <v>11.92</v>
      </c>
      <c r="K1487" s="96">
        <v>0</v>
      </c>
      <c r="L1487" s="48">
        <f t="shared" si="25"/>
        <v>11.92</v>
      </c>
      <c r="M1487" s="94"/>
      <c r="N1487" s="97" t="s">
        <v>73</v>
      </c>
      <c r="O1487" s="97" t="s">
        <v>73</v>
      </c>
      <c r="P1487" s="97" t="s">
        <v>73</v>
      </c>
    </row>
    <row r="1488" spans="2:16" s="12" customFormat="1" ht="76.5" x14ac:dyDescent="0.25">
      <c r="B1488" s="95">
        <v>1483</v>
      </c>
      <c r="C1488" s="83" t="s">
        <v>1685</v>
      </c>
      <c r="D1488" s="83" t="s">
        <v>4942</v>
      </c>
      <c r="E1488" s="83" t="s">
        <v>1685</v>
      </c>
      <c r="F1488" s="83" t="s">
        <v>92</v>
      </c>
      <c r="G1488" s="85" t="s">
        <v>97</v>
      </c>
      <c r="H1488" s="89" t="s">
        <v>94</v>
      </c>
      <c r="I1488" s="86" t="s">
        <v>76</v>
      </c>
      <c r="J1488" s="158">
        <v>11.92</v>
      </c>
      <c r="K1488" s="96">
        <v>0</v>
      </c>
      <c r="L1488" s="48">
        <f t="shared" si="25"/>
        <v>11.92</v>
      </c>
      <c r="M1488" s="94"/>
      <c r="N1488" s="97" t="s">
        <v>73</v>
      </c>
      <c r="O1488" s="97" t="s">
        <v>73</v>
      </c>
      <c r="P1488" s="97" t="s">
        <v>73</v>
      </c>
    </row>
    <row r="1489" spans="2:16" s="12" customFormat="1" ht="76.5" x14ac:dyDescent="0.25">
      <c r="B1489" s="95">
        <v>1484</v>
      </c>
      <c r="C1489" s="83" t="s">
        <v>1686</v>
      </c>
      <c r="D1489" s="83" t="s">
        <v>4942</v>
      </c>
      <c r="E1489" s="83" t="s">
        <v>1686</v>
      </c>
      <c r="F1489" s="83" t="s">
        <v>92</v>
      </c>
      <c r="G1489" s="85" t="s">
        <v>97</v>
      </c>
      <c r="H1489" s="89" t="s">
        <v>94</v>
      </c>
      <c r="I1489" s="86" t="s">
        <v>76</v>
      </c>
      <c r="J1489" s="158">
        <v>11.92</v>
      </c>
      <c r="K1489" s="96">
        <v>0</v>
      </c>
      <c r="L1489" s="48">
        <f t="shared" si="25"/>
        <v>11.92</v>
      </c>
      <c r="M1489" s="94"/>
      <c r="N1489" s="97" t="s">
        <v>73</v>
      </c>
      <c r="O1489" s="97" t="s">
        <v>73</v>
      </c>
      <c r="P1489" s="97" t="s">
        <v>73</v>
      </c>
    </row>
    <row r="1490" spans="2:16" s="12" customFormat="1" ht="76.5" x14ac:dyDescent="0.25">
      <c r="B1490" s="95">
        <v>1485</v>
      </c>
      <c r="C1490" s="83" t="s">
        <v>1687</v>
      </c>
      <c r="D1490" s="83" t="s">
        <v>4942</v>
      </c>
      <c r="E1490" s="83" t="s">
        <v>1687</v>
      </c>
      <c r="F1490" s="83" t="s">
        <v>92</v>
      </c>
      <c r="G1490" s="85" t="s">
        <v>97</v>
      </c>
      <c r="H1490" s="89" t="s">
        <v>94</v>
      </c>
      <c r="I1490" s="86" t="s">
        <v>76</v>
      </c>
      <c r="J1490" s="158">
        <v>11.92</v>
      </c>
      <c r="K1490" s="96">
        <v>0</v>
      </c>
      <c r="L1490" s="48">
        <f t="shared" si="25"/>
        <v>11.92</v>
      </c>
      <c r="M1490" s="94"/>
      <c r="N1490" s="97" t="s">
        <v>73</v>
      </c>
      <c r="O1490" s="97" t="s">
        <v>73</v>
      </c>
      <c r="P1490" s="97" t="s">
        <v>73</v>
      </c>
    </row>
    <row r="1491" spans="2:16" s="12" customFormat="1" ht="76.5" x14ac:dyDescent="0.25">
      <c r="B1491" s="95">
        <v>1486</v>
      </c>
      <c r="C1491" s="83" t="s">
        <v>1688</v>
      </c>
      <c r="D1491" s="83" t="s">
        <v>4942</v>
      </c>
      <c r="E1491" s="83" t="s">
        <v>1688</v>
      </c>
      <c r="F1491" s="83" t="s">
        <v>92</v>
      </c>
      <c r="G1491" s="85" t="s">
        <v>97</v>
      </c>
      <c r="H1491" s="89" t="s">
        <v>94</v>
      </c>
      <c r="I1491" s="86" t="s">
        <v>76</v>
      </c>
      <c r="J1491" s="158">
        <v>11.92</v>
      </c>
      <c r="K1491" s="96">
        <v>0</v>
      </c>
      <c r="L1491" s="48">
        <f t="shared" si="25"/>
        <v>11.92</v>
      </c>
      <c r="M1491" s="94"/>
      <c r="N1491" s="97" t="s">
        <v>73</v>
      </c>
      <c r="O1491" s="97" t="s">
        <v>73</v>
      </c>
      <c r="P1491" s="97" t="s">
        <v>73</v>
      </c>
    </row>
    <row r="1492" spans="2:16" s="12" customFormat="1" ht="76.5" x14ac:dyDescent="0.25">
      <c r="B1492" s="95">
        <v>1487</v>
      </c>
      <c r="C1492" s="83" t="s">
        <v>1689</v>
      </c>
      <c r="D1492" s="83" t="s">
        <v>4942</v>
      </c>
      <c r="E1492" s="83" t="s">
        <v>1689</v>
      </c>
      <c r="F1492" s="83" t="s">
        <v>92</v>
      </c>
      <c r="G1492" s="85" t="s">
        <v>97</v>
      </c>
      <c r="H1492" s="89" t="s">
        <v>94</v>
      </c>
      <c r="I1492" s="86" t="s">
        <v>76</v>
      </c>
      <c r="J1492" s="158">
        <v>11.92</v>
      </c>
      <c r="K1492" s="96">
        <v>0</v>
      </c>
      <c r="L1492" s="48">
        <f t="shared" si="25"/>
        <v>11.92</v>
      </c>
      <c r="M1492" s="94"/>
      <c r="N1492" s="97" t="s">
        <v>73</v>
      </c>
      <c r="O1492" s="97" t="s">
        <v>73</v>
      </c>
      <c r="P1492" s="97" t="s">
        <v>73</v>
      </c>
    </row>
    <row r="1493" spans="2:16" s="12" customFormat="1" ht="76.5" x14ac:dyDescent="0.25">
      <c r="B1493" s="95">
        <v>1488</v>
      </c>
      <c r="C1493" s="83" t="s">
        <v>1690</v>
      </c>
      <c r="D1493" s="83" t="s">
        <v>4942</v>
      </c>
      <c r="E1493" s="83" t="s">
        <v>1690</v>
      </c>
      <c r="F1493" s="83" t="s">
        <v>92</v>
      </c>
      <c r="G1493" s="85" t="s">
        <v>97</v>
      </c>
      <c r="H1493" s="89" t="s">
        <v>94</v>
      </c>
      <c r="I1493" s="86" t="s">
        <v>76</v>
      </c>
      <c r="J1493" s="158">
        <v>11.92</v>
      </c>
      <c r="K1493" s="96">
        <v>0</v>
      </c>
      <c r="L1493" s="48">
        <f t="shared" si="25"/>
        <v>11.92</v>
      </c>
      <c r="M1493" s="94"/>
      <c r="N1493" s="97" t="s">
        <v>73</v>
      </c>
      <c r="O1493" s="97" t="s">
        <v>73</v>
      </c>
      <c r="P1493" s="97" t="s">
        <v>73</v>
      </c>
    </row>
    <row r="1494" spans="2:16" s="12" customFormat="1" ht="76.5" x14ac:dyDescent="0.25">
      <c r="B1494" s="95">
        <v>1489</v>
      </c>
      <c r="C1494" s="83" t="s">
        <v>1691</v>
      </c>
      <c r="D1494" s="83" t="s">
        <v>4942</v>
      </c>
      <c r="E1494" s="83" t="s">
        <v>1691</v>
      </c>
      <c r="F1494" s="83" t="s">
        <v>92</v>
      </c>
      <c r="G1494" s="85" t="s">
        <v>97</v>
      </c>
      <c r="H1494" s="89" t="s">
        <v>94</v>
      </c>
      <c r="I1494" s="86" t="s">
        <v>76</v>
      </c>
      <c r="J1494" s="158">
        <v>11.92</v>
      </c>
      <c r="K1494" s="96">
        <v>0</v>
      </c>
      <c r="L1494" s="48">
        <f t="shared" si="25"/>
        <v>11.92</v>
      </c>
      <c r="M1494" s="94"/>
      <c r="N1494" s="97" t="s">
        <v>73</v>
      </c>
      <c r="O1494" s="97" t="s">
        <v>73</v>
      </c>
      <c r="P1494" s="97" t="s">
        <v>73</v>
      </c>
    </row>
    <row r="1495" spans="2:16" s="12" customFormat="1" ht="76.5" x14ac:dyDescent="0.25">
      <c r="B1495" s="95">
        <v>1490</v>
      </c>
      <c r="C1495" s="83" t="s">
        <v>1692</v>
      </c>
      <c r="D1495" s="83" t="s">
        <v>4942</v>
      </c>
      <c r="E1495" s="83" t="s">
        <v>1692</v>
      </c>
      <c r="F1495" s="83" t="s">
        <v>92</v>
      </c>
      <c r="G1495" s="85" t="s">
        <v>97</v>
      </c>
      <c r="H1495" s="89" t="s">
        <v>94</v>
      </c>
      <c r="I1495" s="86" t="s">
        <v>76</v>
      </c>
      <c r="J1495" s="158">
        <v>11.92</v>
      </c>
      <c r="K1495" s="96">
        <v>0</v>
      </c>
      <c r="L1495" s="48">
        <f t="shared" si="25"/>
        <v>11.92</v>
      </c>
      <c r="M1495" s="94"/>
      <c r="N1495" s="97" t="s">
        <v>73</v>
      </c>
      <c r="O1495" s="97" t="s">
        <v>73</v>
      </c>
      <c r="P1495" s="97" t="s">
        <v>73</v>
      </c>
    </row>
    <row r="1496" spans="2:16" s="12" customFormat="1" ht="76.5" x14ac:dyDescent="0.25">
      <c r="B1496" s="95">
        <v>1491</v>
      </c>
      <c r="C1496" s="83" t="s">
        <v>1693</v>
      </c>
      <c r="D1496" s="83" t="s">
        <v>4942</v>
      </c>
      <c r="E1496" s="83" t="s">
        <v>1693</v>
      </c>
      <c r="F1496" s="83" t="s">
        <v>92</v>
      </c>
      <c r="G1496" s="85" t="s">
        <v>97</v>
      </c>
      <c r="H1496" s="89" t="s">
        <v>94</v>
      </c>
      <c r="I1496" s="86" t="s">
        <v>76</v>
      </c>
      <c r="J1496" s="158">
        <v>11.92</v>
      </c>
      <c r="K1496" s="96">
        <v>0</v>
      </c>
      <c r="L1496" s="48">
        <f t="shared" si="25"/>
        <v>11.92</v>
      </c>
      <c r="M1496" s="94"/>
      <c r="N1496" s="97" t="s">
        <v>73</v>
      </c>
      <c r="O1496" s="97" t="s">
        <v>73</v>
      </c>
      <c r="P1496" s="97" t="s">
        <v>73</v>
      </c>
    </row>
    <row r="1497" spans="2:16" s="12" customFormat="1" ht="76.5" x14ac:dyDescent="0.25">
      <c r="B1497" s="95">
        <v>1492</v>
      </c>
      <c r="C1497" s="83" t="s">
        <v>1694</v>
      </c>
      <c r="D1497" s="83" t="s">
        <v>4942</v>
      </c>
      <c r="E1497" s="83" t="s">
        <v>1694</v>
      </c>
      <c r="F1497" s="83" t="s">
        <v>92</v>
      </c>
      <c r="G1497" s="85" t="s">
        <v>97</v>
      </c>
      <c r="H1497" s="89" t="s">
        <v>94</v>
      </c>
      <c r="I1497" s="86" t="s">
        <v>76</v>
      </c>
      <c r="J1497" s="158">
        <v>11.92</v>
      </c>
      <c r="K1497" s="96">
        <v>0</v>
      </c>
      <c r="L1497" s="48">
        <f t="shared" si="25"/>
        <v>11.92</v>
      </c>
      <c r="M1497" s="94"/>
      <c r="N1497" s="97" t="s">
        <v>73</v>
      </c>
      <c r="O1497" s="97" t="s">
        <v>73</v>
      </c>
      <c r="P1497" s="97" t="s">
        <v>73</v>
      </c>
    </row>
    <row r="1498" spans="2:16" s="12" customFormat="1" ht="76.5" x14ac:dyDescent="0.25">
      <c r="B1498" s="95">
        <v>1493</v>
      </c>
      <c r="C1498" s="83" t="s">
        <v>1695</v>
      </c>
      <c r="D1498" s="83" t="s">
        <v>4942</v>
      </c>
      <c r="E1498" s="83" t="s">
        <v>1695</v>
      </c>
      <c r="F1498" s="83" t="s">
        <v>92</v>
      </c>
      <c r="G1498" s="85" t="s">
        <v>97</v>
      </c>
      <c r="H1498" s="89" t="s">
        <v>94</v>
      </c>
      <c r="I1498" s="86" t="s">
        <v>76</v>
      </c>
      <c r="J1498" s="158">
        <v>11.92</v>
      </c>
      <c r="K1498" s="96">
        <v>0</v>
      </c>
      <c r="L1498" s="48">
        <f t="shared" si="25"/>
        <v>11.92</v>
      </c>
      <c r="M1498" s="94"/>
      <c r="N1498" s="97" t="s">
        <v>73</v>
      </c>
      <c r="O1498" s="97" t="s">
        <v>73</v>
      </c>
      <c r="P1498" s="97" t="s">
        <v>73</v>
      </c>
    </row>
    <row r="1499" spans="2:16" s="12" customFormat="1" ht="76.5" x14ac:dyDescent="0.25">
      <c r="B1499" s="95">
        <v>1494</v>
      </c>
      <c r="C1499" s="83" t="s">
        <v>1696</v>
      </c>
      <c r="D1499" s="83" t="s">
        <v>4942</v>
      </c>
      <c r="E1499" s="83" t="s">
        <v>1696</v>
      </c>
      <c r="F1499" s="83" t="s">
        <v>92</v>
      </c>
      <c r="G1499" s="85" t="s">
        <v>97</v>
      </c>
      <c r="H1499" s="89" t="s">
        <v>94</v>
      </c>
      <c r="I1499" s="86" t="s">
        <v>76</v>
      </c>
      <c r="J1499" s="158">
        <v>11.92</v>
      </c>
      <c r="K1499" s="96">
        <v>0</v>
      </c>
      <c r="L1499" s="48">
        <f t="shared" ref="L1499:L1562" si="26">IF(J1499="","",(J1499-(J1499*K1499)))</f>
        <v>11.92</v>
      </c>
      <c r="M1499" s="94"/>
      <c r="N1499" s="97" t="s">
        <v>73</v>
      </c>
      <c r="O1499" s="97" t="s">
        <v>73</v>
      </c>
      <c r="P1499" s="97" t="s">
        <v>73</v>
      </c>
    </row>
    <row r="1500" spans="2:16" s="12" customFormat="1" ht="76.5" x14ac:dyDescent="0.25">
      <c r="B1500" s="95">
        <v>1495</v>
      </c>
      <c r="C1500" s="83" t="s">
        <v>1697</v>
      </c>
      <c r="D1500" s="83" t="s">
        <v>4942</v>
      </c>
      <c r="E1500" s="83" t="s">
        <v>1697</v>
      </c>
      <c r="F1500" s="83" t="s">
        <v>92</v>
      </c>
      <c r="G1500" s="85" t="s">
        <v>97</v>
      </c>
      <c r="H1500" s="89" t="s">
        <v>94</v>
      </c>
      <c r="I1500" s="86" t="s">
        <v>76</v>
      </c>
      <c r="J1500" s="158">
        <v>11.92</v>
      </c>
      <c r="K1500" s="96">
        <v>0</v>
      </c>
      <c r="L1500" s="48">
        <f t="shared" si="26"/>
        <v>11.92</v>
      </c>
      <c r="M1500" s="94"/>
      <c r="N1500" s="97" t="s">
        <v>73</v>
      </c>
      <c r="O1500" s="97" t="s">
        <v>73</v>
      </c>
      <c r="P1500" s="97" t="s">
        <v>73</v>
      </c>
    </row>
    <row r="1501" spans="2:16" s="12" customFormat="1" ht="89.25" x14ac:dyDescent="0.25">
      <c r="B1501" s="95">
        <v>1496</v>
      </c>
      <c r="C1501" s="83" t="s">
        <v>1698</v>
      </c>
      <c r="D1501" s="83" t="s">
        <v>4942</v>
      </c>
      <c r="E1501" s="83" t="s">
        <v>1698</v>
      </c>
      <c r="F1501" s="83" t="s">
        <v>92</v>
      </c>
      <c r="G1501" s="85" t="s">
        <v>97</v>
      </c>
      <c r="H1501" s="89" t="s">
        <v>94</v>
      </c>
      <c r="I1501" s="86" t="s">
        <v>76</v>
      </c>
      <c r="J1501" s="158">
        <v>11.92</v>
      </c>
      <c r="K1501" s="96">
        <v>0</v>
      </c>
      <c r="L1501" s="48">
        <f t="shared" si="26"/>
        <v>11.92</v>
      </c>
      <c r="M1501" s="94"/>
      <c r="N1501" s="97" t="s">
        <v>73</v>
      </c>
      <c r="O1501" s="97" t="s">
        <v>73</v>
      </c>
      <c r="P1501" s="97" t="s">
        <v>73</v>
      </c>
    </row>
    <row r="1502" spans="2:16" s="12" customFormat="1" ht="76.5" x14ac:dyDescent="0.25">
      <c r="B1502" s="95">
        <v>1497</v>
      </c>
      <c r="C1502" s="83" t="s">
        <v>1699</v>
      </c>
      <c r="D1502" s="83" t="s">
        <v>4942</v>
      </c>
      <c r="E1502" s="83" t="s">
        <v>1699</v>
      </c>
      <c r="F1502" s="83" t="s">
        <v>92</v>
      </c>
      <c r="G1502" s="85" t="s">
        <v>97</v>
      </c>
      <c r="H1502" s="89" t="s">
        <v>94</v>
      </c>
      <c r="I1502" s="86" t="s">
        <v>76</v>
      </c>
      <c r="J1502" s="158">
        <v>11.92</v>
      </c>
      <c r="K1502" s="96">
        <v>0</v>
      </c>
      <c r="L1502" s="48">
        <f t="shared" si="26"/>
        <v>11.92</v>
      </c>
      <c r="M1502" s="94"/>
      <c r="N1502" s="97" t="s">
        <v>73</v>
      </c>
      <c r="O1502" s="97" t="s">
        <v>73</v>
      </c>
      <c r="P1502" s="97" t="s">
        <v>73</v>
      </c>
    </row>
    <row r="1503" spans="2:16" s="12" customFormat="1" ht="76.5" x14ac:dyDescent="0.25">
      <c r="B1503" s="95">
        <v>1498</v>
      </c>
      <c r="C1503" s="83" t="s">
        <v>1700</v>
      </c>
      <c r="D1503" s="83" t="s">
        <v>4942</v>
      </c>
      <c r="E1503" s="83" t="s">
        <v>1700</v>
      </c>
      <c r="F1503" s="83" t="s">
        <v>92</v>
      </c>
      <c r="G1503" s="85" t="s">
        <v>97</v>
      </c>
      <c r="H1503" s="89" t="s">
        <v>94</v>
      </c>
      <c r="I1503" s="86" t="s">
        <v>76</v>
      </c>
      <c r="J1503" s="158">
        <v>11.92</v>
      </c>
      <c r="K1503" s="96">
        <v>0</v>
      </c>
      <c r="L1503" s="48">
        <f t="shared" si="26"/>
        <v>11.92</v>
      </c>
      <c r="M1503" s="94"/>
      <c r="N1503" s="97" t="s">
        <v>73</v>
      </c>
      <c r="O1503" s="97" t="s">
        <v>73</v>
      </c>
      <c r="P1503" s="97" t="s">
        <v>73</v>
      </c>
    </row>
    <row r="1504" spans="2:16" s="12" customFormat="1" ht="76.5" x14ac:dyDescent="0.25">
      <c r="B1504" s="95">
        <v>1499</v>
      </c>
      <c r="C1504" s="83" t="s">
        <v>1701</v>
      </c>
      <c r="D1504" s="83" t="s">
        <v>4942</v>
      </c>
      <c r="E1504" s="83" t="s">
        <v>1701</v>
      </c>
      <c r="F1504" s="83" t="s">
        <v>92</v>
      </c>
      <c r="G1504" s="85" t="s">
        <v>97</v>
      </c>
      <c r="H1504" s="89" t="s">
        <v>94</v>
      </c>
      <c r="I1504" s="86" t="s">
        <v>76</v>
      </c>
      <c r="J1504" s="158">
        <v>11.92</v>
      </c>
      <c r="K1504" s="96">
        <v>0</v>
      </c>
      <c r="L1504" s="48">
        <f t="shared" si="26"/>
        <v>11.92</v>
      </c>
      <c r="M1504" s="94"/>
      <c r="N1504" s="97" t="s">
        <v>73</v>
      </c>
      <c r="O1504" s="97" t="s">
        <v>73</v>
      </c>
      <c r="P1504" s="97" t="s">
        <v>73</v>
      </c>
    </row>
    <row r="1505" spans="2:16" s="12" customFormat="1" ht="63.75" x14ac:dyDescent="0.25">
      <c r="B1505" s="95">
        <v>1500</v>
      </c>
      <c r="C1505" s="83" t="s">
        <v>1702</v>
      </c>
      <c r="D1505" s="83" t="s">
        <v>4942</v>
      </c>
      <c r="E1505" s="83" t="s">
        <v>1702</v>
      </c>
      <c r="F1505" s="83" t="s">
        <v>92</v>
      </c>
      <c r="G1505" s="85" t="s">
        <v>97</v>
      </c>
      <c r="H1505" s="89" t="s">
        <v>94</v>
      </c>
      <c r="I1505" s="86" t="s">
        <v>76</v>
      </c>
      <c r="J1505" s="158">
        <v>0.83</v>
      </c>
      <c r="K1505" s="96">
        <v>0</v>
      </c>
      <c r="L1505" s="48">
        <f t="shared" si="26"/>
        <v>0.83</v>
      </c>
      <c r="M1505" s="94"/>
      <c r="N1505" s="97" t="s">
        <v>73</v>
      </c>
      <c r="O1505" s="97" t="s">
        <v>73</v>
      </c>
      <c r="P1505" s="97" t="s">
        <v>73</v>
      </c>
    </row>
    <row r="1506" spans="2:16" s="12" customFormat="1" ht="63.75" x14ac:dyDescent="0.25">
      <c r="B1506" s="95">
        <v>1501</v>
      </c>
      <c r="C1506" s="83" t="s">
        <v>1703</v>
      </c>
      <c r="D1506" s="83" t="s">
        <v>4942</v>
      </c>
      <c r="E1506" s="83" t="s">
        <v>1703</v>
      </c>
      <c r="F1506" s="83" t="s">
        <v>92</v>
      </c>
      <c r="G1506" s="85" t="s">
        <v>97</v>
      </c>
      <c r="H1506" s="89" t="s">
        <v>94</v>
      </c>
      <c r="I1506" s="86" t="s">
        <v>76</v>
      </c>
      <c r="J1506" s="158">
        <v>0.87480000000000002</v>
      </c>
      <c r="K1506" s="96">
        <v>0</v>
      </c>
      <c r="L1506" s="48">
        <f t="shared" si="26"/>
        <v>0.87480000000000002</v>
      </c>
      <c r="M1506" s="94"/>
      <c r="N1506" s="97" t="s">
        <v>73</v>
      </c>
      <c r="O1506" s="97" t="s">
        <v>73</v>
      </c>
      <c r="P1506" s="97" t="s">
        <v>73</v>
      </c>
    </row>
    <row r="1507" spans="2:16" s="12" customFormat="1" ht="63.75" x14ac:dyDescent="0.25">
      <c r="B1507" s="95">
        <v>1502</v>
      </c>
      <c r="C1507" s="83" t="s">
        <v>1704</v>
      </c>
      <c r="D1507" s="83" t="s">
        <v>4942</v>
      </c>
      <c r="E1507" s="83" t="s">
        <v>1704</v>
      </c>
      <c r="F1507" s="83" t="s">
        <v>92</v>
      </c>
      <c r="G1507" s="85" t="s">
        <v>97</v>
      </c>
      <c r="H1507" s="89" t="s">
        <v>94</v>
      </c>
      <c r="I1507" s="86" t="s">
        <v>76</v>
      </c>
      <c r="J1507" s="158">
        <v>0.83</v>
      </c>
      <c r="K1507" s="96">
        <v>0</v>
      </c>
      <c r="L1507" s="48">
        <f t="shared" si="26"/>
        <v>0.83</v>
      </c>
      <c r="M1507" s="94"/>
      <c r="N1507" s="97" t="s">
        <v>73</v>
      </c>
      <c r="O1507" s="97" t="s">
        <v>73</v>
      </c>
      <c r="P1507" s="97" t="s">
        <v>73</v>
      </c>
    </row>
    <row r="1508" spans="2:16" s="12" customFormat="1" ht="63.75" x14ac:dyDescent="0.25">
      <c r="B1508" s="95">
        <v>1503</v>
      </c>
      <c r="C1508" s="83" t="s">
        <v>1705</v>
      </c>
      <c r="D1508" s="83" t="s">
        <v>4942</v>
      </c>
      <c r="E1508" s="83" t="s">
        <v>1705</v>
      </c>
      <c r="F1508" s="83" t="s">
        <v>92</v>
      </c>
      <c r="G1508" s="85" t="s">
        <v>97</v>
      </c>
      <c r="H1508" s="89" t="s">
        <v>94</v>
      </c>
      <c r="I1508" s="86" t="s">
        <v>76</v>
      </c>
      <c r="J1508" s="158">
        <v>1.06</v>
      </c>
      <c r="K1508" s="96">
        <v>0</v>
      </c>
      <c r="L1508" s="48">
        <f t="shared" si="26"/>
        <v>1.06</v>
      </c>
      <c r="M1508" s="94"/>
      <c r="N1508" s="97" t="s">
        <v>73</v>
      </c>
      <c r="O1508" s="97" t="s">
        <v>73</v>
      </c>
      <c r="P1508" s="97" t="s">
        <v>73</v>
      </c>
    </row>
    <row r="1509" spans="2:16" s="12" customFormat="1" ht="76.5" x14ac:dyDescent="0.25">
      <c r="B1509" s="95">
        <v>1504</v>
      </c>
      <c r="C1509" s="83" t="s">
        <v>1706</v>
      </c>
      <c r="D1509" s="83" t="s">
        <v>4942</v>
      </c>
      <c r="E1509" s="83" t="s">
        <v>1706</v>
      </c>
      <c r="F1509" s="83" t="s">
        <v>92</v>
      </c>
      <c r="G1509" s="85" t="s">
        <v>97</v>
      </c>
      <c r="H1509" s="89" t="s">
        <v>94</v>
      </c>
      <c r="I1509" s="86" t="s">
        <v>76</v>
      </c>
      <c r="J1509" s="158">
        <v>1.06</v>
      </c>
      <c r="K1509" s="96">
        <v>0</v>
      </c>
      <c r="L1509" s="48">
        <f t="shared" si="26"/>
        <v>1.06</v>
      </c>
      <c r="M1509" s="94"/>
      <c r="N1509" s="97" t="s">
        <v>73</v>
      </c>
      <c r="O1509" s="97" t="s">
        <v>73</v>
      </c>
      <c r="P1509" s="97" t="s">
        <v>73</v>
      </c>
    </row>
    <row r="1510" spans="2:16" s="12" customFormat="1" ht="63.75" x14ac:dyDescent="0.25">
      <c r="B1510" s="95">
        <v>1505</v>
      </c>
      <c r="C1510" s="83" t="s">
        <v>1707</v>
      </c>
      <c r="D1510" s="83" t="s">
        <v>4942</v>
      </c>
      <c r="E1510" s="83" t="s">
        <v>1707</v>
      </c>
      <c r="F1510" s="83" t="s">
        <v>92</v>
      </c>
      <c r="G1510" s="85" t="s">
        <v>97</v>
      </c>
      <c r="H1510" s="89" t="s">
        <v>94</v>
      </c>
      <c r="I1510" s="86" t="s">
        <v>76</v>
      </c>
      <c r="J1510" s="158">
        <v>1.1342000000000001</v>
      </c>
      <c r="K1510" s="96">
        <v>0</v>
      </c>
      <c r="L1510" s="48">
        <f t="shared" si="26"/>
        <v>1.1342000000000001</v>
      </c>
      <c r="M1510" s="94"/>
      <c r="N1510" s="97" t="s">
        <v>73</v>
      </c>
      <c r="O1510" s="97" t="s">
        <v>73</v>
      </c>
      <c r="P1510" s="97" t="s">
        <v>73</v>
      </c>
    </row>
    <row r="1511" spans="2:16" s="12" customFormat="1" ht="76.5" x14ac:dyDescent="0.25">
      <c r="B1511" s="95">
        <v>1506</v>
      </c>
      <c r="C1511" s="83" t="s">
        <v>1708</v>
      </c>
      <c r="D1511" s="83" t="s">
        <v>4942</v>
      </c>
      <c r="E1511" s="83" t="s">
        <v>1708</v>
      </c>
      <c r="F1511" s="83" t="s">
        <v>92</v>
      </c>
      <c r="G1511" s="85" t="s">
        <v>97</v>
      </c>
      <c r="H1511" s="89" t="s">
        <v>94</v>
      </c>
      <c r="I1511" s="86" t="s">
        <v>76</v>
      </c>
      <c r="J1511" s="158">
        <v>1.1342000000000001</v>
      </c>
      <c r="K1511" s="96">
        <v>0</v>
      </c>
      <c r="L1511" s="48">
        <f t="shared" si="26"/>
        <v>1.1342000000000001</v>
      </c>
      <c r="M1511" s="94"/>
      <c r="N1511" s="97" t="s">
        <v>73</v>
      </c>
      <c r="O1511" s="97" t="s">
        <v>73</v>
      </c>
      <c r="P1511" s="97" t="s">
        <v>73</v>
      </c>
    </row>
    <row r="1512" spans="2:16" s="12" customFormat="1" ht="76.5" x14ac:dyDescent="0.25">
      <c r="B1512" s="95">
        <v>1507</v>
      </c>
      <c r="C1512" s="83" t="s">
        <v>1709</v>
      </c>
      <c r="D1512" s="83" t="s">
        <v>4942</v>
      </c>
      <c r="E1512" s="83" t="s">
        <v>1709</v>
      </c>
      <c r="F1512" s="83" t="s">
        <v>92</v>
      </c>
      <c r="G1512" s="85" t="s">
        <v>97</v>
      </c>
      <c r="H1512" s="89" t="s">
        <v>94</v>
      </c>
      <c r="I1512" s="86" t="s">
        <v>76</v>
      </c>
      <c r="J1512" s="158">
        <v>1.1342000000000001</v>
      </c>
      <c r="K1512" s="96">
        <v>0</v>
      </c>
      <c r="L1512" s="48">
        <f t="shared" si="26"/>
        <v>1.1342000000000001</v>
      </c>
      <c r="M1512" s="94"/>
      <c r="N1512" s="97" t="s">
        <v>73</v>
      </c>
      <c r="O1512" s="97" t="s">
        <v>73</v>
      </c>
      <c r="P1512" s="97" t="s">
        <v>73</v>
      </c>
    </row>
    <row r="1513" spans="2:16" s="12" customFormat="1" ht="76.5" x14ac:dyDescent="0.25">
      <c r="B1513" s="95">
        <v>1508</v>
      </c>
      <c r="C1513" s="83" t="s">
        <v>1710</v>
      </c>
      <c r="D1513" s="83" t="s">
        <v>4942</v>
      </c>
      <c r="E1513" s="83" t="s">
        <v>1710</v>
      </c>
      <c r="F1513" s="83" t="s">
        <v>92</v>
      </c>
      <c r="G1513" s="85" t="s">
        <v>97</v>
      </c>
      <c r="H1513" s="89" t="s">
        <v>94</v>
      </c>
      <c r="I1513" s="86" t="s">
        <v>76</v>
      </c>
      <c r="J1513" s="158">
        <v>1.1342000000000001</v>
      </c>
      <c r="K1513" s="96">
        <v>0</v>
      </c>
      <c r="L1513" s="48">
        <f t="shared" si="26"/>
        <v>1.1342000000000001</v>
      </c>
      <c r="M1513" s="94"/>
      <c r="N1513" s="97" t="s">
        <v>73</v>
      </c>
      <c r="O1513" s="97" t="s">
        <v>73</v>
      </c>
      <c r="P1513" s="97" t="s">
        <v>73</v>
      </c>
    </row>
    <row r="1514" spans="2:16" s="12" customFormat="1" ht="63.75" x14ac:dyDescent="0.25">
      <c r="B1514" s="95">
        <v>1509</v>
      </c>
      <c r="C1514" s="83" t="s">
        <v>1711</v>
      </c>
      <c r="D1514" s="83" t="s">
        <v>4942</v>
      </c>
      <c r="E1514" s="83" t="s">
        <v>1711</v>
      </c>
      <c r="F1514" s="83" t="s">
        <v>92</v>
      </c>
      <c r="G1514" s="85" t="s">
        <v>97</v>
      </c>
      <c r="H1514" s="89" t="s">
        <v>94</v>
      </c>
      <c r="I1514" s="86" t="s">
        <v>76</v>
      </c>
      <c r="J1514" s="158">
        <v>7.9000000000000001E-2</v>
      </c>
      <c r="K1514" s="96">
        <v>0</v>
      </c>
      <c r="L1514" s="48">
        <f t="shared" si="26"/>
        <v>7.9000000000000001E-2</v>
      </c>
      <c r="M1514" s="94"/>
      <c r="N1514" s="97" t="s">
        <v>73</v>
      </c>
      <c r="O1514" s="97" t="s">
        <v>73</v>
      </c>
      <c r="P1514" s="97" t="s">
        <v>73</v>
      </c>
    </row>
    <row r="1515" spans="2:16" s="12" customFormat="1" ht="76.5" x14ac:dyDescent="0.25">
      <c r="B1515" s="95">
        <v>1510</v>
      </c>
      <c r="C1515" s="83" t="s">
        <v>1712</v>
      </c>
      <c r="D1515" s="83" t="s">
        <v>4942</v>
      </c>
      <c r="E1515" s="83" t="s">
        <v>1712</v>
      </c>
      <c r="F1515" s="83" t="s">
        <v>92</v>
      </c>
      <c r="G1515" s="85" t="s">
        <v>97</v>
      </c>
      <c r="H1515" s="89" t="s">
        <v>94</v>
      </c>
      <c r="I1515" s="86" t="s">
        <v>76</v>
      </c>
      <c r="J1515" s="158">
        <v>7.9000000000000001E-2</v>
      </c>
      <c r="K1515" s="96">
        <v>0</v>
      </c>
      <c r="L1515" s="48">
        <f t="shared" si="26"/>
        <v>7.9000000000000001E-2</v>
      </c>
      <c r="M1515" s="94"/>
      <c r="N1515" s="97" t="s">
        <v>73</v>
      </c>
      <c r="O1515" s="97" t="s">
        <v>73</v>
      </c>
      <c r="P1515" s="97" t="s">
        <v>73</v>
      </c>
    </row>
    <row r="1516" spans="2:16" s="12" customFormat="1" ht="76.5" x14ac:dyDescent="0.25">
      <c r="B1516" s="95">
        <v>1511</v>
      </c>
      <c r="C1516" s="83" t="s">
        <v>1713</v>
      </c>
      <c r="D1516" s="83" t="s">
        <v>4942</v>
      </c>
      <c r="E1516" s="83" t="s">
        <v>1713</v>
      </c>
      <c r="F1516" s="83" t="s">
        <v>92</v>
      </c>
      <c r="G1516" s="85" t="s">
        <v>97</v>
      </c>
      <c r="H1516" s="89" t="s">
        <v>94</v>
      </c>
      <c r="I1516" s="86" t="s">
        <v>76</v>
      </c>
      <c r="J1516" s="158">
        <v>0.27160000000000001</v>
      </c>
      <c r="K1516" s="96">
        <v>0</v>
      </c>
      <c r="L1516" s="48">
        <f t="shared" si="26"/>
        <v>0.27160000000000001</v>
      </c>
      <c r="M1516" s="94"/>
      <c r="N1516" s="97" t="s">
        <v>73</v>
      </c>
      <c r="O1516" s="97" t="s">
        <v>73</v>
      </c>
      <c r="P1516" s="97" t="s">
        <v>73</v>
      </c>
    </row>
    <row r="1517" spans="2:16" s="12" customFormat="1" ht="76.5" x14ac:dyDescent="0.25">
      <c r="B1517" s="95">
        <v>1512</v>
      </c>
      <c r="C1517" s="83" t="s">
        <v>1714</v>
      </c>
      <c r="D1517" s="83" t="s">
        <v>4942</v>
      </c>
      <c r="E1517" s="83" t="s">
        <v>1714</v>
      </c>
      <c r="F1517" s="83" t="s">
        <v>92</v>
      </c>
      <c r="G1517" s="85" t="s">
        <v>97</v>
      </c>
      <c r="H1517" s="89" t="s">
        <v>94</v>
      </c>
      <c r="I1517" s="86" t="s">
        <v>76</v>
      </c>
      <c r="J1517" s="158">
        <v>0.27160000000000001</v>
      </c>
      <c r="K1517" s="96">
        <v>0</v>
      </c>
      <c r="L1517" s="48">
        <f t="shared" si="26"/>
        <v>0.27160000000000001</v>
      </c>
      <c r="M1517" s="94"/>
      <c r="N1517" s="97" t="s">
        <v>73</v>
      </c>
      <c r="O1517" s="97" t="s">
        <v>73</v>
      </c>
      <c r="P1517" s="97" t="s">
        <v>73</v>
      </c>
    </row>
    <row r="1518" spans="2:16" s="12" customFormat="1" ht="76.5" x14ac:dyDescent="0.25">
      <c r="B1518" s="95">
        <v>1513</v>
      </c>
      <c r="C1518" s="83" t="s">
        <v>1715</v>
      </c>
      <c r="D1518" s="83" t="s">
        <v>4942</v>
      </c>
      <c r="E1518" s="83" t="s">
        <v>1715</v>
      </c>
      <c r="F1518" s="83" t="s">
        <v>92</v>
      </c>
      <c r="G1518" s="85" t="s">
        <v>97</v>
      </c>
      <c r="H1518" s="89" t="s">
        <v>94</v>
      </c>
      <c r="I1518" s="86" t="s">
        <v>76</v>
      </c>
      <c r="J1518" s="158">
        <v>0.27160000000000001</v>
      </c>
      <c r="K1518" s="96">
        <v>0</v>
      </c>
      <c r="L1518" s="48">
        <f t="shared" si="26"/>
        <v>0.27160000000000001</v>
      </c>
      <c r="M1518" s="94"/>
      <c r="N1518" s="97" t="s">
        <v>73</v>
      </c>
      <c r="O1518" s="97" t="s">
        <v>73</v>
      </c>
      <c r="P1518" s="97" t="s">
        <v>73</v>
      </c>
    </row>
    <row r="1519" spans="2:16" s="12" customFormat="1" ht="76.5" x14ac:dyDescent="0.25">
      <c r="B1519" s="95">
        <v>1514</v>
      </c>
      <c r="C1519" s="83" t="s">
        <v>1716</v>
      </c>
      <c r="D1519" s="83" t="s">
        <v>4942</v>
      </c>
      <c r="E1519" s="83" t="s">
        <v>1716</v>
      </c>
      <c r="F1519" s="83" t="s">
        <v>92</v>
      </c>
      <c r="G1519" s="85" t="s">
        <v>97</v>
      </c>
      <c r="H1519" s="89" t="s">
        <v>94</v>
      </c>
      <c r="I1519" s="86" t="s">
        <v>76</v>
      </c>
      <c r="J1519" s="158">
        <v>0.27160000000000001</v>
      </c>
      <c r="K1519" s="96">
        <v>0</v>
      </c>
      <c r="L1519" s="48">
        <f t="shared" si="26"/>
        <v>0.27160000000000001</v>
      </c>
      <c r="M1519" s="94"/>
      <c r="N1519" s="97" t="s">
        <v>73</v>
      </c>
      <c r="O1519" s="97" t="s">
        <v>73</v>
      </c>
      <c r="P1519" s="97" t="s">
        <v>73</v>
      </c>
    </row>
    <row r="1520" spans="2:16" s="12" customFormat="1" ht="76.5" x14ac:dyDescent="0.25">
      <c r="B1520" s="95">
        <v>1515</v>
      </c>
      <c r="C1520" s="83" t="s">
        <v>1717</v>
      </c>
      <c r="D1520" s="83" t="s">
        <v>4942</v>
      </c>
      <c r="E1520" s="83" t="s">
        <v>1717</v>
      </c>
      <c r="F1520" s="83" t="s">
        <v>92</v>
      </c>
      <c r="G1520" s="85" t="s">
        <v>97</v>
      </c>
      <c r="H1520" s="89" t="s">
        <v>94</v>
      </c>
      <c r="I1520" s="86" t="s">
        <v>76</v>
      </c>
      <c r="J1520" s="158">
        <v>0.27160000000000001</v>
      </c>
      <c r="K1520" s="96">
        <v>0</v>
      </c>
      <c r="L1520" s="48">
        <f t="shared" si="26"/>
        <v>0.27160000000000001</v>
      </c>
      <c r="M1520" s="94"/>
      <c r="N1520" s="97" t="s">
        <v>73</v>
      </c>
      <c r="O1520" s="97" t="s">
        <v>73</v>
      </c>
      <c r="P1520" s="97" t="s">
        <v>73</v>
      </c>
    </row>
    <row r="1521" spans="2:16" s="12" customFormat="1" ht="76.5" x14ac:dyDescent="0.25">
      <c r="B1521" s="95">
        <v>1516</v>
      </c>
      <c r="C1521" s="83" t="s">
        <v>1718</v>
      </c>
      <c r="D1521" s="83" t="s">
        <v>4942</v>
      </c>
      <c r="E1521" s="83" t="s">
        <v>1718</v>
      </c>
      <c r="F1521" s="83" t="s">
        <v>92</v>
      </c>
      <c r="G1521" s="85" t="s">
        <v>97</v>
      </c>
      <c r="H1521" s="89" t="s">
        <v>94</v>
      </c>
      <c r="I1521" s="86" t="s">
        <v>76</v>
      </c>
      <c r="J1521" s="158">
        <v>0.27160000000000001</v>
      </c>
      <c r="K1521" s="96">
        <v>0</v>
      </c>
      <c r="L1521" s="48">
        <f t="shared" si="26"/>
        <v>0.27160000000000001</v>
      </c>
      <c r="M1521" s="94"/>
      <c r="N1521" s="97" t="s">
        <v>73</v>
      </c>
      <c r="O1521" s="97" t="s">
        <v>73</v>
      </c>
      <c r="P1521" s="97" t="s">
        <v>73</v>
      </c>
    </row>
    <row r="1522" spans="2:16" s="12" customFormat="1" ht="76.5" x14ac:dyDescent="0.25">
      <c r="B1522" s="95">
        <v>1517</v>
      </c>
      <c r="C1522" s="83" t="s">
        <v>1719</v>
      </c>
      <c r="D1522" s="83" t="s">
        <v>4942</v>
      </c>
      <c r="E1522" s="83" t="s">
        <v>1719</v>
      </c>
      <c r="F1522" s="83" t="s">
        <v>92</v>
      </c>
      <c r="G1522" s="85" t="s">
        <v>97</v>
      </c>
      <c r="H1522" s="89" t="s">
        <v>94</v>
      </c>
      <c r="I1522" s="86" t="s">
        <v>76</v>
      </c>
      <c r="J1522" s="158">
        <v>0.23</v>
      </c>
      <c r="K1522" s="96">
        <v>0</v>
      </c>
      <c r="L1522" s="48">
        <f t="shared" si="26"/>
        <v>0.23</v>
      </c>
      <c r="M1522" s="94"/>
      <c r="N1522" s="97" t="s">
        <v>73</v>
      </c>
      <c r="O1522" s="97" t="s">
        <v>73</v>
      </c>
      <c r="P1522" s="97" t="s">
        <v>73</v>
      </c>
    </row>
    <row r="1523" spans="2:16" s="12" customFormat="1" ht="76.5" x14ac:dyDescent="0.25">
      <c r="B1523" s="95">
        <v>1518</v>
      </c>
      <c r="C1523" s="83" t="s">
        <v>1720</v>
      </c>
      <c r="D1523" s="83" t="s">
        <v>4942</v>
      </c>
      <c r="E1523" s="83" t="s">
        <v>1720</v>
      </c>
      <c r="F1523" s="83" t="s">
        <v>92</v>
      </c>
      <c r="G1523" s="85" t="s">
        <v>97</v>
      </c>
      <c r="H1523" s="89" t="s">
        <v>94</v>
      </c>
      <c r="I1523" s="86" t="s">
        <v>76</v>
      </c>
      <c r="J1523" s="158">
        <v>7.9000000000000001E-2</v>
      </c>
      <c r="K1523" s="96">
        <v>0</v>
      </c>
      <c r="L1523" s="48">
        <f t="shared" si="26"/>
        <v>7.9000000000000001E-2</v>
      </c>
      <c r="M1523" s="94"/>
      <c r="N1523" s="97" t="s">
        <v>73</v>
      </c>
      <c r="O1523" s="97" t="s">
        <v>73</v>
      </c>
      <c r="P1523" s="97" t="s">
        <v>73</v>
      </c>
    </row>
    <row r="1524" spans="2:16" s="12" customFormat="1" ht="63.75" x14ac:dyDescent="0.25">
      <c r="B1524" s="95">
        <v>1519</v>
      </c>
      <c r="C1524" s="83" t="s">
        <v>1721</v>
      </c>
      <c r="D1524" s="83" t="s">
        <v>4942</v>
      </c>
      <c r="E1524" s="83" t="s">
        <v>1721</v>
      </c>
      <c r="F1524" s="83" t="s">
        <v>92</v>
      </c>
      <c r="G1524" s="85" t="s">
        <v>97</v>
      </c>
      <c r="H1524" s="89" t="s">
        <v>94</v>
      </c>
      <c r="I1524" s="86" t="s">
        <v>76</v>
      </c>
      <c r="J1524" s="158">
        <v>0.125</v>
      </c>
      <c r="K1524" s="96">
        <v>0</v>
      </c>
      <c r="L1524" s="48">
        <f t="shared" si="26"/>
        <v>0.125</v>
      </c>
      <c r="M1524" s="94"/>
      <c r="N1524" s="97" t="s">
        <v>73</v>
      </c>
      <c r="O1524" s="97" t="s">
        <v>73</v>
      </c>
      <c r="P1524" s="97" t="s">
        <v>73</v>
      </c>
    </row>
    <row r="1525" spans="2:16" s="12" customFormat="1" ht="76.5" x14ac:dyDescent="0.25">
      <c r="B1525" s="95">
        <v>1520</v>
      </c>
      <c r="C1525" s="83" t="s">
        <v>1722</v>
      </c>
      <c r="D1525" s="83" t="s">
        <v>4942</v>
      </c>
      <c r="E1525" s="83" t="s">
        <v>1722</v>
      </c>
      <c r="F1525" s="83" t="s">
        <v>92</v>
      </c>
      <c r="G1525" s="85" t="s">
        <v>97</v>
      </c>
      <c r="H1525" s="89" t="s">
        <v>94</v>
      </c>
      <c r="I1525" s="86" t="s">
        <v>76</v>
      </c>
      <c r="J1525" s="158">
        <v>0.27989999999999998</v>
      </c>
      <c r="K1525" s="96">
        <v>0</v>
      </c>
      <c r="L1525" s="48">
        <f t="shared" si="26"/>
        <v>0.27989999999999998</v>
      </c>
      <c r="M1525" s="94"/>
      <c r="N1525" s="97" t="s">
        <v>73</v>
      </c>
      <c r="O1525" s="97" t="s">
        <v>73</v>
      </c>
      <c r="P1525" s="97" t="s">
        <v>73</v>
      </c>
    </row>
    <row r="1526" spans="2:16" s="12" customFormat="1" ht="76.5" x14ac:dyDescent="0.25">
      <c r="B1526" s="95">
        <v>1521</v>
      </c>
      <c r="C1526" s="83" t="s">
        <v>1723</v>
      </c>
      <c r="D1526" s="83" t="s">
        <v>4942</v>
      </c>
      <c r="E1526" s="83" t="s">
        <v>1723</v>
      </c>
      <c r="F1526" s="83" t="s">
        <v>92</v>
      </c>
      <c r="G1526" s="85" t="s">
        <v>97</v>
      </c>
      <c r="H1526" s="89" t="s">
        <v>94</v>
      </c>
      <c r="I1526" s="86" t="s">
        <v>76</v>
      </c>
      <c r="J1526" s="158">
        <v>0.125</v>
      </c>
      <c r="K1526" s="96">
        <v>0</v>
      </c>
      <c r="L1526" s="48">
        <f t="shared" si="26"/>
        <v>0.125</v>
      </c>
      <c r="M1526" s="94"/>
      <c r="N1526" s="97" t="s">
        <v>73</v>
      </c>
      <c r="O1526" s="97" t="s">
        <v>73</v>
      </c>
      <c r="P1526" s="97" t="s">
        <v>73</v>
      </c>
    </row>
    <row r="1527" spans="2:16" s="12" customFormat="1" ht="76.5" x14ac:dyDescent="0.25">
      <c r="B1527" s="95">
        <v>1522</v>
      </c>
      <c r="C1527" s="83" t="s">
        <v>1724</v>
      </c>
      <c r="D1527" s="83" t="s">
        <v>4942</v>
      </c>
      <c r="E1527" s="83" t="s">
        <v>1724</v>
      </c>
      <c r="F1527" s="83" t="s">
        <v>92</v>
      </c>
      <c r="G1527" s="85" t="s">
        <v>97</v>
      </c>
      <c r="H1527" s="89" t="s">
        <v>94</v>
      </c>
      <c r="I1527" s="86" t="s">
        <v>76</v>
      </c>
      <c r="J1527" s="158">
        <v>0.27989999999999998</v>
      </c>
      <c r="K1527" s="96">
        <v>0</v>
      </c>
      <c r="L1527" s="48">
        <f t="shared" si="26"/>
        <v>0.27989999999999998</v>
      </c>
      <c r="M1527" s="94"/>
      <c r="N1527" s="97" t="s">
        <v>73</v>
      </c>
      <c r="O1527" s="97" t="s">
        <v>73</v>
      </c>
      <c r="P1527" s="97" t="s">
        <v>73</v>
      </c>
    </row>
    <row r="1528" spans="2:16" s="12" customFormat="1" ht="63.75" x14ac:dyDescent="0.25">
      <c r="B1528" s="95">
        <v>1523</v>
      </c>
      <c r="C1528" s="83" t="s">
        <v>1725</v>
      </c>
      <c r="D1528" s="83" t="s">
        <v>4942</v>
      </c>
      <c r="E1528" s="83" t="s">
        <v>1725</v>
      </c>
      <c r="F1528" s="83" t="s">
        <v>92</v>
      </c>
      <c r="G1528" s="85" t="s">
        <v>97</v>
      </c>
      <c r="H1528" s="89" t="s">
        <v>94</v>
      </c>
      <c r="I1528" s="86" t="s">
        <v>76</v>
      </c>
      <c r="J1528" s="158">
        <v>8.5999999999999993E-2</v>
      </c>
      <c r="K1528" s="96">
        <v>0</v>
      </c>
      <c r="L1528" s="48">
        <f t="shared" si="26"/>
        <v>8.5999999999999993E-2</v>
      </c>
      <c r="M1528" s="94"/>
      <c r="N1528" s="97" t="s">
        <v>73</v>
      </c>
      <c r="O1528" s="97" t="s">
        <v>73</v>
      </c>
      <c r="P1528" s="97" t="s">
        <v>73</v>
      </c>
    </row>
    <row r="1529" spans="2:16" s="12" customFormat="1" ht="63.75" x14ac:dyDescent="0.25">
      <c r="B1529" s="95">
        <v>1524</v>
      </c>
      <c r="C1529" s="83" t="s">
        <v>1726</v>
      </c>
      <c r="D1529" s="83" t="s">
        <v>4942</v>
      </c>
      <c r="E1529" s="83" t="s">
        <v>1726</v>
      </c>
      <c r="F1529" s="83" t="s">
        <v>92</v>
      </c>
      <c r="G1529" s="85" t="s">
        <v>97</v>
      </c>
      <c r="H1529" s="89" t="s">
        <v>94</v>
      </c>
      <c r="I1529" s="86" t="s">
        <v>76</v>
      </c>
      <c r="J1529" s="158">
        <v>8.5999999999999993E-2</v>
      </c>
      <c r="K1529" s="96">
        <v>0</v>
      </c>
      <c r="L1529" s="48">
        <f t="shared" si="26"/>
        <v>8.5999999999999993E-2</v>
      </c>
      <c r="M1529" s="94"/>
      <c r="N1529" s="97" t="s">
        <v>73</v>
      </c>
      <c r="O1529" s="97" t="s">
        <v>73</v>
      </c>
      <c r="P1529" s="97" t="s">
        <v>73</v>
      </c>
    </row>
    <row r="1530" spans="2:16" s="12" customFormat="1" ht="76.5" x14ac:dyDescent="0.25">
      <c r="B1530" s="95">
        <v>1525</v>
      </c>
      <c r="C1530" s="83" t="s">
        <v>1727</v>
      </c>
      <c r="D1530" s="83" t="s">
        <v>4942</v>
      </c>
      <c r="E1530" s="83" t="s">
        <v>1727</v>
      </c>
      <c r="F1530" s="83" t="s">
        <v>92</v>
      </c>
      <c r="G1530" s="85" t="s">
        <v>97</v>
      </c>
      <c r="H1530" s="89" t="s">
        <v>94</v>
      </c>
      <c r="I1530" s="86" t="s">
        <v>76</v>
      </c>
      <c r="J1530" s="158">
        <v>0.27160000000000001</v>
      </c>
      <c r="K1530" s="96">
        <v>0</v>
      </c>
      <c r="L1530" s="48">
        <f t="shared" si="26"/>
        <v>0.27160000000000001</v>
      </c>
      <c r="M1530" s="94"/>
      <c r="N1530" s="97" t="s">
        <v>73</v>
      </c>
      <c r="O1530" s="97" t="s">
        <v>73</v>
      </c>
      <c r="P1530" s="97" t="s">
        <v>73</v>
      </c>
    </row>
    <row r="1531" spans="2:16" s="12" customFormat="1" ht="76.5" x14ac:dyDescent="0.25">
      <c r="B1531" s="95">
        <v>1526</v>
      </c>
      <c r="C1531" s="83" t="s">
        <v>1728</v>
      </c>
      <c r="D1531" s="83" t="s">
        <v>4942</v>
      </c>
      <c r="E1531" s="83" t="s">
        <v>1728</v>
      </c>
      <c r="F1531" s="83" t="s">
        <v>92</v>
      </c>
      <c r="G1531" s="85" t="s">
        <v>97</v>
      </c>
      <c r="H1531" s="89" t="s">
        <v>94</v>
      </c>
      <c r="I1531" s="86" t="s">
        <v>76</v>
      </c>
      <c r="J1531" s="158">
        <v>0.27160000000000001</v>
      </c>
      <c r="K1531" s="96">
        <v>0</v>
      </c>
      <c r="L1531" s="48">
        <f t="shared" si="26"/>
        <v>0.27160000000000001</v>
      </c>
      <c r="M1531" s="94"/>
      <c r="N1531" s="97" t="s">
        <v>73</v>
      </c>
      <c r="O1531" s="97" t="s">
        <v>73</v>
      </c>
      <c r="P1531" s="97" t="s">
        <v>73</v>
      </c>
    </row>
    <row r="1532" spans="2:16" s="12" customFormat="1" ht="76.5" x14ac:dyDescent="0.25">
      <c r="B1532" s="95">
        <v>1527</v>
      </c>
      <c r="C1532" s="83" t="s">
        <v>1729</v>
      </c>
      <c r="D1532" s="83" t="s">
        <v>4942</v>
      </c>
      <c r="E1532" s="83" t="s">
        <v>1729</v>
      </c>
      <c r="F1532" s="83" t="s">
        <v>92</v>
      </c>
      <c r="G1532" s="85" t="s">
        <v>97</v>
      </c>
      <c r="H1532" s="89" t="s">
        <v>94</v>
      </c>
      <c r="I1532" s="86" t="s">
        <v>76</v>
      </c>
      <c r="J1532" s="158">
        <v>0.27160000000000001</v>
      </c>
      <c r="K1532" s="96">
        <v>0</v>
      </c>
      <c r="L1532" s="48">
        <f t="shared" si="26"/>
        <v>0.27160000000000001</v>
      </c>
      <c r="M1532" s="94"/>
      <c r="N1532" s="97" t="s">
        <v>73</v>
      </c>
      <c r="O1532" s="97" t="s">
        <v>73</v>
      </c>
      <c r="P1532" s="97" t="s">
        <v>73</v>
      </c>
    </row>
    <row r="1533" spans="2:16" s="12" customFormat="1" ht="76.5" x14ac:dyDescent="0.25">
      <c r="B1533" s="95">
        <v>1528</v>
      </c>
      <c r="C1533" s="83" t="s">
        <v>1730</v>
      </c>
      <c r="D1533" s="83" t="s">
        <v>4942</v>
      </c>
      <c r="E1533" s="83" t="s">
        <v>1730</v>
      </c>
      <c r="F1533" s="83" t="s">
        <v>92</v>
      </c>
      <c r="G1533" s="85" t="s">
        <v>97</v>
      </c>
      <c r="H1533" s="89" t="s">
        <v>94</v>
      </c>
      <c r="I1533" s="86" t="s">
        <v>76</v>
      </c>
      <c r="J1533" s="158">
        <v>0.27160000000000001</v>
      </c>
      <c r="K1533" s="96">
        <v>0</v>
      </c>
      <c r="L1533" s="48">
        <f t="shared" si="26"/>
        <v>0.27160000000000001</v>
      </c>
      <c r="M1533" s="94"/>
      <c r="N1533" s="97" t="s">
        <v>73</v>
      </c>
      <c r="O1533" s="97" t="s">
        <v>73</v>
      </c>
      <c r="P1533" s="97" t="s">
        <v>73</v>
      </c>
    </row>
    <row r="1534" spans="2:16" s="12" customFormat="1" ht="76.5" x14ac:dyDescent="0.25">
      <c r="B1534" s="95">
        <v>1529</v>
      </c>
      <c r="C1534" s="83" t="s">
        <v>1731</v>
      </c>
      <c r="D1534" s="83" t="s">
        <v>4942</v>
      </c>
      <c r="E1534" s="83" t="s">
        <v>1731</v>
      </c>
      <c r="F1534" s="83" t="s">
        <v>92</v>
      </c>
      <c r="G1534" s="85" t="s">
        <v>97</v>
      </c>
      <c r="H1534" s="89" t="s">
        <v>94</v>
      </c>
      <c r="I1534" s="86" t="s">
        <v>76</v>
      </c>
      <c r="J1534" s="158">
        <v>0.27160000000000001</v>
      </c>
      <c r="K1534" s="96">
        <v>0</v>
      </c>
      <c r="L1534" s="48">
        <f t="shared" si="26"/>
        <v>0.27160000000000001</v>
      </c>
      <c r="M1534" s="94"/>
      <c r="N1534" s="97" t="s">
        <v>73</v>
      </c>
      <c r="O1534" s="97" t="s">
        <v>73</v>
      </c>
      <c r="P1534" s="97" t="s">
        <v>73</v>
      </c>
    </row>
    <row r="1535" spans="2:16" s="12" customFormat="1" ht="76.5" x14ac:dyDescent="0.25">
      <c r="B1535" s="95">
        <v>1530</v>
      </c>
      <c r="C1535" s="83" t="s">
        <v>1732</v>
      </c>
      <c r="D1535" s="83" t="s">
        <v>4942</v>
      </c>
      <c r="E1535" s="83" t="s">
        <v>1732</v>
      </c>
      <c r="F1535" s="83" t="s">
        <v>92</v>
      </c>
      <c r="G1535" s="85" t="s">
        <v>97</v>
      </c>
      <c r="H1535" s="89" t="s">
        <v>94</v>
      </c>
      <c r="I1535" s="86" t="s">
        <v>76</v>
      </c>
      <c r="J1535" s="158">
        <v>0.27160000000000001</v>
      </c>
      <c r="K1535" s="96">
        <v>0</v>
      </c>
      <c r="L1535" s="48">
        <f t="shared" si="26"/>
        <v>0.27160000000000001</v>
      </c>
      <c r="M1535" s="94"/>
      <c r="N1535" s="97" t="s">
        <v>73</v>
      </c>
      <c r="O1535" s="97" t="s">
        <v>73</v>
      </c>
      <c r="P1535" s="97" t="s">
        <v>73</v>
      </c>
    </row>
    <row r="1536" spans="2:16" s="12" customFormat="1" ht="63.75" x14ac:dyDescent="0.25">
      <c r="B1536" s="95">
        <v>1531</v>
      </c>
      <c r="C1536" s="83" t="s">
        <v>1733</v>
      </c>
      <c r="D1536" s="83" t="s">
        <v>4942</v>
      </c>
      <c r="E1536" s="83" t="s">
        <v>1733</v>
      </c>
      <c r="F1536" s="83" t="s">
        <v>92</v>
      </c>
      <c r="G1536" s="85" t="s">
        <v>97</v>
      </c>
      <c r="H1536" s="89" t="s">
        <v>94</v>
      </c>
      <c r="I1536" s="86" t="s">
        <v>76</v>
      </c>
      <c r="J1536" s="158">
        <v>0.39</v>
      </c>
      <c r="K1536" s="96">
        <v>0</v>
      </c>
      <c r="L1536" s="48">
        <f t="shared" si="26"/>
        <v>0.39</v>
      </c>
      <c r="M1536" s="94"/>
      <c r="N1536" s="97" t="s">
        <v>73</v>
      </c>
      <c r="O1536" s="97" t="s">
        <v>73</v>
      </c>
      <c r="P1536" s="97" t="s">
        <v>73</v>
      </c>
    </row>
    <row r="1537" spans="2:16" s="12" customFormat="1" ht="76.5" x14ac:dyDescent="0.25">
      <c r="B1537" s="95">
        <v>1532</v>
      </c>
      <c r="C1537" s="83" t="s">
        <v>1734</v>
      </c>
      <c r="D1537" s="83" t="s">
        <v>4942</v>
      </c>
      <c r="E1537" s="83" t="s">
        <v>1734</v>
      </c>
      <c r="F1537" s="83" t="s">
        <v>92</v>
      </c>
      <c r="G1537" s="85" t="s">
        <v>97</v>
      </c>
      <c r="H1537" s="89" t="s">
        <v>94</v>
      </c>
      <c r="I1537" s="86" t="s">
        <v>76</v>
      </c>
      <c r="J1537" s="158">
        <v>0.39</v>
      </c>
      <c r="K1537" s="96">
        <v>0</v>
      </c>
      <c r="L1537" s="48">
        <f t="shared" si="26"/>
        <v>0.39</v>
      </c>
      <c r="M1537" s="94"/>
      <c r="N1537" s="97" t="s">
        <v>73</v>
      </c>
      <c r="O1537" s="97" t="s">
        <v>73</v>
      </c>
      <c r="P1537" s="97" t="s">
        <v>73</v>
      </c>
    </row>
    <row r="1538" spans="2:16" s="12" customFormat="1" ht="76.5" x14ac:dyDescent="0.25">
      <c r="B1538" s="95">
        <v>1533</v>
      </c>
      <c r="C1538" s="83" t="s">
        <v>1735</v>
      </c>
      <c r="D1538" s="83" t="s">
        <v>4942</v>
      </c>
      <c r="E1538" s="83" t="s">
        <v>1735</v>
      </c>
      <c r="F1538" s="83" t="s">
        <v>92</v>
      </c>
      <c r="G1538" s="85" t="s">
        <v>97</v>
      </c>
      <c r="H1538" s="89" t="s">
        <v>94</v>
      </c>
      <c r="I1538" s="86" t="s">
        <v>76</v>
      </c>
      <c r="J1538" s="158">
        <v>0.58799999999999997</v>
      </c>
      <c r="K1538" s="96">
        <v>0</v>
      </c>
      <c r="L1538" s="48">
        <f t="shared" si="26"/>
        <v>0.58799999999999997</v>
      </c>
      <c r="M1538" s="94"/>
      <c r="N1538" s="97" t="s">
        <v>73</v>
      </c>
      <c r="O1538" s="97" t="s">
        <v>73</v>
      </c>
      <c r="P1538" s="97" t="s">
        <v>73</v>
      </c>
    </row>
    <row r="1539" spans="2:16" s="12" customFormat="1" ht="76.5" x14ac:dyDescent="0.25">
      <c r="B1539" s="95">
        <v>1534</v>
      </c>
      <c r="C1539" s="83" t="s">
        <v>1736</v>
      </c>
      <c r="D1539" s="83" t="s">
        <v>4942</v>
      </c>
      <c r="E1539" s="83" t="s">
        <v>1736</v>
      </c>
      <c r="F1539" s="83" t="s">
        <v>92</v>
      </c>
      <c r="G1539" s="85" t="s">
        <v>97</v>
      </c>
      <c r="H1539" s="89" t="s">
        <v>94</v>
      </c>
      <c r="I1539" s="86" t="s">
        <v>76</v>
      </c>
      <c r="J1539" s="158">
        <v>0.58799999999999997</v>
      </c>
      <c r="K1539" s="96">
        <v>0</v>
      </c>
      <c r="L1539" s="48">
        <f t="shared" si="26"/>
        <v>0.58799999999999997</v>
      </c>
      <c r="M1539" s="94"/>
      <c r="N1539" s="97" t="s">
        <v>73</v>
      </c>
      <c r="O1539" s="97" t="s">
        <v>73</v>
      </c>
      <c r="P1539" s="97" t="s">
        <v>73</v>
      </c>
    </row>
    <row r="1540" spans="2:16" s="12" customFormat="1" ht="63.75" x14ac:dyDescent="0.25">
      <c r="B1540" s="95">
        <v>1535</v>
      </c>
      <c r="C1540" s="83" t="s">
        <v>1737</v>
      </c>
      <c r="D1540" s="83" t="s">
        <v>4942</v>
      </c>
      <c r="E1540" s="83" t="s">
        <v>1737</v>
      </c>
      <c r="F1540" s="83" t="s">
        <v>92</v>
      </c>
      <c r="G1540" s="85" t="s">
        <v>97</v>
      </c>
      <c r="H1540" s="89" t="s">
        <v>94</v>
      </c>
      <c r="I1540" s="86" t="s">
        <v>76</v>
      </c>
      <c r="J1540" s="158">
        <v>0.10199999999999999</v>
      </c>
      <c r="K1540" s="96">
        <v>0</v>
      </c>
      <c r="L1540" s="48">
        <f t="shared" si="26"/>
        <v>0.10199999999999999</v>
      </c>
      <c r="M1540" s="94"/>
      <c r="N1540" s="97" t="s">
        <v>73</v>
      </c>
      <c r="O1540" s="97" t="s">
        <v>73</v>
      </c>
      <c r="P1540" s="97" t="s">
        <v>73</v>
      </c>
    </row>
    <row r="1541" spans="2:16" s="12" customFormat="1" ht="63.75" x14ac:dyDescent="0.25">
      <c r="B1541" s="95">
        <v>1536</v>
      </c>
      <c r="C1541" s="83" t="s">
        <v>1738</v>
      </c>
      <c r="D1541" s="83" t="s">
        <v>4942</v>
      </c>
      <c r="E1541" s="83" t="s">
        <v>1738</v>
      </c>
      <c r="F1541" s="83" t="s">
        <v>92</v>
      </c>
      <c r="G1541" s="85" t="s">
        <v>97</v>
      </c>
      <c r="H1541" s="89" t="s">
        <v>94</v>
      </c>
      <c r="I1541" s="86" t="s">
        <v>76</v>
      </c>
      <c r="J1541" s="158">
        <v>0.10199999999999999</v>
      </c>
      <c r="K1541" s="96">
        <v>0</v>
      </c>
      <c r="L1541" s="48">
        <f t="shared" si="26"/>
        <v>0.10199999999999999</v>
      </c>
      <c r="M1541" s="94"/>
      <c r="N1541" s="97" t="s">
        <v>73</v>
      </c>
      <c r="O1541" s="97" t="s">
        <v>73</v>
      </c>
      <c r="P1541" s="97" t="s">
        <v>73</v>
      </c>
    </row>
    <row r="1542" spans="2:16" s="12" customFormat="1" ht="76.5" x14ac:dyDescent="0.25">
      <c r="B1542" s="95">
        <v>1537</v>
      </c>
      <c r="C1542" s="83" t="s">
        <v>1739</v>
      </c>
      <c r="D1542" s="83" t="s">
        <v>4942</v>
      </c>
      <c r="E1542" s="83" t="s">
        <v>1739</v>
      </c>
      <c r="F1542" s="83" t="s">
        <v>92</v>
      </c>
      <c r="G1542" s="85" t="s">
        <v>97</v>
      </c>
      <c r="H1542" s="89" t="s">
        <v>94</v>
      </c>
      <c r="I1542" s="86" t="s">
        <v>76</v>
      </c>
      <c r="J1542" s="158">
        <v>0.10199999999999999</v>
      </c>
      <c r="K1542" s="96">
        <v>0</v>
      </c>
      <c r="L1542" s="48">
        <f t="shared" si="26"/>
        <v>0.10199999999999999</v>
      </c>
      <c r="M1542" s="94"/>
      <c r="N1542" s="97" t="s">
        <v>73</v>
      </c>
      <c r="O1542" s="97" t="s">
        <v>73</v>
      </c>
      <c r="P1542" s="97" t="s">
        <v>73</v>
      </c>
    </row>
    <row r="1543" spans="2:16" s="12" customFormat="1" ht="63.75" x14ac:dyDescent="0.25">
      <c r="B1543" s="95">
        <v>1538</v>
      </c>
      <c r="C1543" s="83" t="s">
        <v>1740</v>
      </c>
      <c r="D1543" s="83" t="s">
        <v>4942</v>
      </c>
      <c r="E1543" s="83" t="s">
        <v>1740</v>
      </c>
      <c r="F1543" s="83" t="s">
        <v>92</v>
      </c>
      <c r="G1543" s="85" t="s">
        <v>97</v>
      </c>
      <c r="H1543" s="89" t="s">
        <v>94</v>
      </c>
      <c r="I1543" s="86" t="s">
        <v>76</v>
      </c>
      <c r="J1543" s="158">
        <v>0.10199999999999999</v>
      </c>
      <c r="K1543" s="96">
        <v>0</v>
      </c>
      <c r="L1543" s="48">
        <f t="shared" si="26"/>
        <v>0.10199999999999999</v>
      </c>
      <c r="M1543" s="94"/>
      <c r="N1543" s="97" t="s">
        <v>73</v>
      </c>
      <c r="O1543" s="97" t="s">
        <v>73</v>
      </c>
      <c r="P1543" s="97" t="s">
        <v>73</v>
      </c>
    </row>
    <row r="1544" spans="2:16" s="12" customFormat="1" ht="76.5" x14ac:dyDescent="0.25">
      <c r="B1544" s="95">
        <v>1539</v>
      </c>
      <c r="C1544" s="83" t="s">
        <v>1741</v>
      </c>
      <c r="D1544" s="83" t="s">
        <v>4942</v>
      </c>
      <c r="E1544" s="83" t="s">
        <v>1741</v>
      </c>
      <c r="F1544" s="83" t="s">
        <v>92</v>
      </c>
      <c r="G1544" s="85" t="s">
        <v>97</v>
      </c>
      <c r="H1544" s="89" t="s">
        <v>94</v>
      </c>
      <c r="I1544" s="86" t="s">
        <v>76</v>
      </c>
      <c r="J1544" s="158">
        <v>0.2351</v>
      </c>
      <c r="K1544" s="96">
        <v>0</v>
      </c>
      <c r="L1544" s="48">
        <f t="shared" si="26"/>
        <v>0.2351</v>
      </c>
      <c r="M1544" s="94"/>
      <c r="N1544" s="97" t="s">
        <v>73</v>
      </c>
      <c r="O1544" s="97" t="s">
        <v>73</v>
      </c>
      <c r="P1544" s="97" t="s">
        <v>73</v>
      </c>
    </row>
    <row r="1545" spans="2:16" s="12" customFormat="1" ht="76.5" x14ac:dyDescent="0.25">
      <c r="B1545" s="95">
        <v>1540</v>
      </c>
      <c r="C1545" s="83" t="s">
        <v>1742</v>
      </c>
      <c r="D1545" s="83" t="s">
        <v>4942</v>
      </c>
      <c r="E1545" s="83" t="s">
        <v>1742</v>
      </c>
      <c r="F1545" s="83" t="s">
        <v>92</v>
      </c>
      <c r="G1545" s="85" t="s">
        <v>97</v>
      </c>
      <c r="H1545" s="89" t="s">
        <v>94</v>
      </c>
      <c r="I1545" s="86" t="s">
        <v>76</v>
      </c>
      <c r="J1545" s="158">
        <v>0.10199999999999999</v>
      </c>
      <c r="K1545" s="96">
        <v>0</v>
      </c>
      <c r="L1545" s="48">
        <f t="shared" si="26"/>
        <v>0.10199999999999999</v>
      </c>
      <c r="M1545" s="94"/>
      <c r="N1545" s="97" t="s">
        <v>73</v>
      </c>
      <c r="O1545" s="97" t="s">
        <v>73</v>
      </c>
      <c r="P1545" s="97" t="s">
        <v>73</v>
      </c>
    </row>
    <row r="1546" spans="2:16" s="12" customFormat="1" ht="63.75" x14ac:dyDescent="0.25">
      <c r="B1546" s="95">
        <v>1541</v>
      </c>
      <c r="C1546" s="83" t="s">
        <v>1743</v>
      </c>
      <c r="D1546" s="83" t="s">
        <v>4942</v>
      </c>
      <c r="E1546" s="83" t="s">
        <v>1743</v>
      </c>
      <c r="F1546" s="83" t="s">
        <v>92</v>
      </c>
      <c r="G1546" s="85" t="s">
        <v>97</v>
      </c>
      <c r="H1546" s="89" t="s">
        <v>94</v>
      </c>
      <c r="I1546" s="86" t="s">
        <v>76</v>
      </c>
      <c r="J1546" s="158">
        <v>0.7</v>
      </c>
      <c r="K1546" s="96">
        <v>0</v>
      </c>
      <c r="L1546" s="48">
        <f t="shared" si="26"/>
        <v>0.7</v>
      </c>
      <c r="M1546" s="94"/>
      <c r="N1546" s="97" t="s">
        <v>73</v>
      </c>
      <c r="O1546" s="97" t="s">
        <v>73</v>
      </c>
      <c r="P1546" s="97" t="s">
        <v>73</v>
      </c>
    </row>
    <row r="1547" spans="2:16" s="12" customFormat="1" ht="76.5" x14ac:dyDescent="0.25">
      <c r="B1547" s="95">
        <v>1542</v>
      </c>
      <c r="C1547" s="83" t="s">
        <v>1744</v>
      </c>
      <c r="D1547" s="83" t="s">
        <v>4942</v>
      </c>
      <c r="E1547" s="83" t="s">
        <v>1744</v>
      </c>
      <c r="F1547" s="83" t="s">
        <v>92</v>
      </c>
      <c r="G1547" s="85" t="s">
        <v>97</v>
      </c>
      <c r="H1547" s="89" t="s">
        <v>94</v>
      </c>
      <c r="I1547" s="86" t="s">
        <v>76</v>
      </c>
      <c r="J1547" s="158">
        <v>0.72789999999999999</v>
      </c>
      <c r="K1547" s="96">
        <v>0</v>
      </c>
      <c r="L1547" s="48">
        <f t="shared" si="26"/>
        <v>0.72789999999999999</v>
      </c>
      <c r="M1547" s="94"/>
      <c r="N1547" s="97" t="s">
        <v>73</v>
      </c>
      <c r="O1547" s="97" t="s">
        <v>73</v>
      </c>
      <c r="P1547" s="97" t="s">
        <v>73</v>
      </c>
    </row>
    <row r="1548" spans="2:16" s="12" customFormat="1" ht="76.5" x14ac:dyDescent="0.25">
      <c r="B1548" s="95">
        <v>1543</v>
      </c>
      <c r="C1548" s="83" t="s">
        <v>1745</v>
      </c>
      <c r="D1548" s="83" t="s">
        <v>4942</v>
      </c>
      <c r="E1548" s="83" t="s">
        <v>1745</v>
      </c>
      <c r="F1548" s="83" t="s">
        <v>92</v>
      </c>
      <c r="G1548" s="85" t="s">
        <v>97</v>
      </c>
      <c r="H1548" s="89" t="s">
        <v>94</v>
      </c>
      <c r="I1548" s="86" t="s">
        <v>76</v>
      </c>
      <c r="J1548" s="158">
        <v>0.72789999999999999</v>
      </c>
      <c r="K1548" s="96">
        <v>0</v>
      </c>
      <c r="L1548" s="48">
        <f t="shared" si="26"/>
        <v>0.72789999999999999</v>
      </c>
      <c r="M1548" s="94"/>
      <c r="N1548" s="97" t="s">
        <v>73</v>
      </c>
      <c r="O1548" s="97" t="s">
        <v>73</v>
      </c>
      <c r="P1548" s="97" t="s">
        <v>73</v>
      </c>
    </row>
    <row r="1549" spans="2:16" s="12" customFormat="1" ht="76.5" x14ac:dyDescent="0.25">
      <c r="B1549" s="95">
        <v>1544</v>
      </c>
      <c r="C1549" s="83" t="s">
        <v>1746</v>
      </c>
      <c r="D1549" s="83" t="s">
        <v>4942</v>
      </c>
      <c r="E1549" s="83" t="s">
        <v>1746</v>
      </c>
      <c r="F1549" s="83" t="s">
        <v>92</v>
      </c>
      <c r="G1549" s="85" t="s">
        <v>97</v>
      </c>
      <c r="H1549" s="89" t="s">
        <v>94</v>
      </c>
      <c r="I1549" s="86" t="s">
        <v>76</v>
      </c>
      <c r="J1549" s="158">
        <v>0.72789999999999999</v>
      </c>
      <c r="K1549" s="96">
        <v>0</v>
      </c>
      <c r="L1549" s="48">
        <f t="shared" si="26"/>
        <v>0.72789999999999999</v>
      </c>
      <c r="M1549" s="94"/>
      <c r="N1549" s="97" t="s">
        <v>73</v>
      </c>
      <c r="O1549" s="97" t="s">
        <v>73</v>
      </c>
      <c r="P1549" s="97" t="s">
        <v>73</v>
      </c>
    </row>
    <row r="1550" spans="2:16" s="12" customFormat="1" ht="76.5" x14ac:dyDescent="0.25">
      <c r="B1550" s="95">
        <v>1545</v>
      </c>
      <c r="C1550" s="83" t="s">
        <v>1747</v>
      </c>
      <c r="D1550" s="83" t="s">
        <v>4942</v>
      </c>
      <c r="E1550" s="83" t="s">
        <v>1747</v>
      </c>
      <c r="F1550" s="83" t="s">
        <v>92</v>
      </c>
      <c r="G1550" s="85" t="s">
        <v>97</v>
      </c>
      <c r="H1550" s="89" t="s">
        <v>94</v>
      </c>
      <c r="I1550" s="86" t="s">
        <v>76</v>
      </c>
      <c r="J1550" s="158">
        <v>0.32</v>
      </c>
      <c r="K1550" s="96">
        <v>0</v>
      </c>
      <c r="L1550" s="48">
        <f t="shared" si="26"/>
        <v>0.32</v>
      </c>
      <c r="M1550" s="94"/>
      <c r="N1550" s="97" t="s">
        <v>73</v>
      </c>
      <c r="O1550" s="97" t="s">
        <v>73</v>
      </c>
      <c r="P1550" s="97" t="s">
        <v>73</v>
      </c>
    </row>
    <row r="1551" spans="2:16" s="12" customFormat="1" ht="76.5" x14ac:dyDescent="0.25">
      <c r="B1551" s="95">
        <v>1546</v>
      </c>
      <c r="C1551" s="83" t="s">
        <v>1748</v>
      </c>
      <c r="D1551" s="83" t="s">
        <v>4942</v>
      </c>
      <c r="E1551" s="83" t="s">
        <v>1748</v>
      </c>
      <c r="F1551" s="83" t="s">
        <v>92</v>
      </c>
      <c r="G1551" s="85" t="s">
        <v>97</v>
      </c>
      <c r="H1551" s="89" t="s">
        <v>94</v>
      </c>
      <c r="I1551" s="86" t="s">
        <v>76</v>
      </c>
      <c r="J1551" s="158">
        <v>0.32</v>
      </c>
      <c r="K1551" s="96">
        <v>0</v>
      </c>
      <c r="L1551" s="48">
        <f t="shared" si="26"/>
        <v>0.32</v>
      </c>
      <c r="M1551" s="94"/>
      <c r="N1551" s="97" t="s">
        <v>73</v>
      </c>
      <c r="O1551" s="97" t="s">
        <v>73</v>
      </c>
      <c r="P1551" s="97" t="s">
        <v>73</v>
      </c>
    </row>
    <row r="1552" spans="2:16" s="12" customFormat="1" ht="76.5" x14ac:dyDescent="0.25">
      <c r="B1552" s="95">
        <v>1547</v>
      </c>
      <c r="C1552" s="83" t="s">
        <v>1749</v>
      </c>
      <c r="D1552" s="83" t="s">
        <v>4942</v>
      </c>
      <c r="E1552" s="83" t="s">
        <v>1749</v>
      </c>
      <c r="F1552" s="83" t="s">
        <v>92</v>
      </c>
      <c r="G1552" s="85" t="s">
        <v>97</v>
      </c>
      <c r="H1552" s="89" t="s">
        <v>94</v>
      </c>
      <c r="I1552" s="86" t="s">
        <v>76</v>
      </c>
      <c r="J1552" s="158">
        <v>0.32</v>
      </c>
      <c r="K1552" s="96">
        <v>0</v>
      </c>
      <c r="L1552" s="48">
        <f t="shared" si="26"/>
        <v>0.32</v>
      </c>
      <c r="M1552" s="94"/>
      <c r="N1552" s="97" t="s">
        <v>73</v>
      </c>
      <c r="O1552" s="97" t="s">
        <v>73</v>
      </c>
      <c r="P1552" s="97" t="s">
        <v>73</v>
      </c>
    </row>
    <row r="1553" spans="2:16" s="12" customFormat="1" ht="76.5" x14ac:dyDescent="0.25">
      <c r="B1553" s="95">
        <v>1548</v>
      </c>
      <c r="C1553" s="83" t="s">
        <v>1750</v>
      </c>
      <c r="D1553" s="83" t="s">
        <v>4942</v>
      </c>
      <c r="E1553" s="83" t="s">
        <v>1750</v>
      </c>
      <c r="F1553" s="83" t="s">
        <v>92</v>
      </c>
      <c r="G1553" s="85" t="s">
        <v>97</v>
      </c>
      <c r="H1553" s="89" t="s">
        <v>94</v>
      </c>
      <c r="I1553" s="86" t="s">
        <v>76</v>
      </c>
      <c r="J1553" s="158">
        <v>0.32</v>
      </c>
      <c r="K1553" s="96">
        <v>0</v>
      </c>
      <c r="L1553" s="48">
        <f t="shared" si="26"/>
        <v>0.32</v>
      </c>
      <c r="M1553" s="94"/>
      <c r="N1553" s="97" t="s">
        <v>73</v>
      </c>
      <c r="O1553" s="97" t="s">
        <v>73</v>
      </c>
      <c r="P1553" s="97" t="s">
        <v>73</v>
      </c>
    </row>
    <row r="1554" spans="2:16" s="12" customFormat="1" ht="76.5" x14ac:dyDescent="0.25">
      <c r="B1554" s="95">
        <v>1549</v>
      </c>
      <c r="C1554" s="83" t="s">
        <v>1751</v>
      </c>
      <c r="D1554" s="83" t="s">
        <v>4942</v>
      </c>
      <c r="E1554" s="83" t="s">
        <v>1751</v>
      </c>
      <c r="F1554" s="83" t="s">
        <v>92</v>
      </c>
      <c r="G1554" s="85" t="s">
        <v>97</v>
      </c>
      <c r="H1554" s="89" t="s">
        <v>94</v>
      </c>
      <c r="I1554" s="86" t="s">
        <v>76</v>
      </c>
      <c r="J1554" s="158">
        <v>0.40400000000000003</v>
      </c>
      <c r="K1554" s="96">
        <v>0</v>
      </c>
      <c r="L1554" s="48">
        <f t="shared" si="26"/>
        <v>0.40400000000000003</v>
      </c>
      <c r="M1554" s="94"/>
      <c r="N1554" s="97" t="s">
        <v>73</v>
      </c>
      <c r="O1554" s="97" t="s">
        <v>73</v>
      </c>
      <c r="P1554" s="97" t="s">
        <v>73</v>
      </c>
    </row>
    <row r="1555" spans="2:16" s="12" customFormat="1" ht="89.25" x14ac:dyDescent="0.25">
      <c r="B1555" s="95">
        <v>1550</v>
      </c>
      <c r="C1555" s="83" t="s">
        <v>1752</v>
      </c>
      <c r="D1555" s="83" t="s">
        <v>4942</v>
      </c>
      <c r="E1555" s="83" t="s">
        <v>1752</v>
      </c>
      <c r="F1555" s="83" t="s">
        <v>92</v>
      </c>
      <c r="G1555" s="85" t="s">
        <v>97</v>
      </c>
      <c r="H1555" s="89" t="s">
        <v>94</v>
      </c>
      <c r="I1555" s="86" t="s">
        <v>76</v>
      </c>
      <c r="J1555" s="158">
        <v>0.40400000000000003</v>
      </c>
      <c r="K1555" s="96">
        <v>0</v>
      </c>
      <c r="L1555" s="48">
        <f t="shared" si="26"/>
        <v>0.40400000000000003</v>
      </c>
      <c r="M1555" s="94"/>
      <c r="N1555" s="97" t="s">
        <v>73</v>
      </c>
      <c r="O1555" s="97" t="s">
        <v>73</v>
      </c>
      <c r="P1555" s="97" t="s">
        <v>73</v>
      </c>
    </row>
    <row r="1556" spans="2:16" s="12" customFormat="1" ht="76.5" x14ac:dyDescent="0.25">
      <c r="B1556" s="95">
        <v>1551</v>
      </c>
      <c r="C1556" s="83" t="s">
        <v>1753</v>
      </c>
      <c r="D1556" s="83" t="s">
        <v>4942</v>
      </c>
      <c r="E1556" s="83" t="s">
        <v>1753</v>
      </c>
      <c r="F1556" s="83" t="s">
        <v>92</v>
      </c>
      <c r="G1556" s="85" t="s">
        <v>97</v>
      </c>
      <c r="H1556" s="89" t="s">
        <v>94</v>
      </c>
      <c r="I1556" s="86" t="s">
        <v>76</v>
      </c>
      <c r="J1556" s="158">
        <v>0.32</v>
      </c>
      <c r="K1556" s="96">
        <v>0</v>
      </c>
      <c r="L1556" s="48">
        <f t="shared" si="26"/>
        <v>0.32</v>
      </c>
      <c r="M1556" s="94"/>
      <c r="N1556" s="97" t="s">
        <v>73</v>
      </c>
      <c r="O1556" s="97" t="s">
        <v>73</v>
      </c>
      <c r="P1556" s="97" t="s">
        <v>73</v>
      </c>
    </row>
    <row r="1557" spans="2:16" s="12" customFormat="1" ht="63.75" x14ac:dyDescent="0.25">
      <c r="B1557" s="95">
        <v>1552</v>
      </c>
      <c r="C1557" s="83" t="s">
        <v>1754</v>
      </c>
      <c r="D1557" s="83" t="s">
        <v>4942</v>
      </c>
      <c r="E1557" s="83" t="s">
        <v>1754</v>
      </c>
      <c r="F1557" s="83" t="s">
        <v>92</v>
      </c>
      <c r="G1557" s="85" t="s">
        <v>97</v>
      </c>
      <c r="H1557" s="89" t="s">
        <v>94</v>
      </c>
      <c r="I1557" s="86" t="s">
        <v>76</v>
      </c>
      <c r="J1557" s="158">
        <v>0.61</v>
      </c>
      <c r="K1557" s="96">
        <v>0</v>
      </c>
      <c r="L1557" s="48">
        <f t="shared" si="26"/>
        <v>0.61</v>
      </c>
      <c r="M1557" s="94"/>
      <c r="N1557" s="97" t="s">
        <v>73</v>
      </c>
      <c r="O1557" s="97" t="s">
        <v>73</v>
      </c>
      <c r="P1557" s="97" t="s">
        <v>73</v>
      </c>
    </row>
    <row r="1558" spans="2:16" s="12" customFormat="1" ht="76.5" x14ac:dyDescent="0.25">
      <c r="B1558" s="95">
        <v>1553</v>
      </c>
      <c r="C1558" s="83" t="s">
        <v>1755</v>
      </c>
      <c r="D1558" s="83" t="s">
        <v>4942</v>
      </c>
      <c r="E1558" s="83" t="s">
        <v>1755</v>
      </c>
      <c r="F1558" s="83" t="s">
        <v>92</v>
      </c>
      <c r="G1558" s="85" t="s">
        <v>97</v>
      </c>
      <c r="H1558" s="89" t="s">
        <v>94</v>
      </c>
      <c r="I1558" s="86" t="s">
        <v>76</v>
      </c>
      <c r="J1558" s="158">
        <v>0.62970000000000004</v>
      </c>
      <c r="K1558" s="96">
        <v>0</v>
      </c>
      <c r="L1558" s="48">
        <f t="shared" si="26"/>
        <v>0.62970000000000004</v>
      </c>
      <c r="M1558" s="94"/>
      <c r="N1558" s="97" t="s">
        <v>73</v>
      </c>
      <c r="O1558" s="97" t="s">
        <v>73</v>
      </c>
      <c r="P1558" s="97" t="s">
        <v>73</v>
      </c>
    </row>
    <row r="1559" spans="2:16" s="12" customFormat="1" ht="76.5" x14ac:dyDescent="0.25">
      <c r="B1559" s="95">
        <v>1554</v>
      </c>
      <c r="C1559" s="83" t="s">
        <v>1756</v>
      </c>
      <c r="D1559" s="83" t="s">
        <v>4942</v>
      </c>
      <c r="E1559" s="83" t="s">
        <v>1756</v>
      </c>
      <c r="F1559" s="83" t="s">
        <v>92</v>
      </c>
      <c r="G1559" s="85" t="s">
        <v>97</v>
      </c>
      <c r="H1559" s="89" t="s">
        <v>94</v>
      </c>
      <c r="I1559" s="86" t="s">
        <v>76</v>
      </c>
      <c r="J1559" s="158">
        <v>0.62970000000000004</v>
      </c>
      <c r="K1559" s="96">
        <v>0</v>
      </c>
      <c r="L1559" s="48">
        <f t="shared" si="26"/>
        <v>0.62970000000000004</v>
      </c>
      <c r="M1559" s="94"/>
      <c r="N1559" s="97" t="s">
        <v>73</v>
      </c>
      <c r="O1559" s="97" t="s">
        <v>73</v>
      </c>
      <c r="P1559" s="97" t="s">
        <v>73</v>
      </c>
    </row>
    <row r="1560" spans="2:16" s="12" customFormat="1" ht="76.5" x14ac:dyDescent="0.25">
      <c r="B1560" s="95">
        <v>1555</v>
      </c>
      <c r="C1560" s="83" t="s">
        <v>1757</v>
      </c>
      <c r="D1560" s="83" t="s">
        <v>4942</v>
      </c>
      <c r="E1560" s="83" t="s">
        <v>1757</v>
      </c>
      <c r="F1560" s="83" t="s">
        <v>92</v>
      </c>
      <c r="G1560" s="85" t="s">
        <v>97</v>
      </c>
      <c r="H1560" s="89" t="s">
        <v>94</v>
      </c>
      <c r="I1560" s="86" t="s">
        <v>76</v>
      </c>
      <c r="J1560" s="158">
        <v>0.62970000000000004</v>
      </c>
      <c r="K1560" s="96">
        <v>0</v>
      </c>
      <c r="L1560" s="48">
        <f t="shared" si="26"/>
        <v>0.62970000000000004</v>
      </c>
      <c r="M1560" s="94"/>
      <c r="N1560" s="97" t="s">
        <v>73</v>
      </c>
      <c r="O1560" s="97" t="s">
        <v>73</v>
      </c>
      <c r="P1560" s="97" t="s">
        <v>73</v>
      </c>
    </row>
    <row r="1561" spans="2:16" s="12" customFormat="1" ht="76.5" x14ac:dyDescent="0.25">
      <c r="B1561" s="95">
        <v>1556</v>
      </c>
      <c r="C1561" s="83" t="s">
        <v>1758</v>
      </c>
      <c r="D1561" s="83" t="s">
        <v>4942</v>
      </c>
      <c r="E1561" s="83" t="s">
        <v>1758</v>
      </c>
      <c r="F1561" s="83" t="s">
        <v>92</v>
      </c>
      <c r="G1561" s="85" t="s">
        <v>97</v>
      </c>
      <c r="H1561" s="89" t="s">
        <v>94</v>
      </c>
      <c r="I1561" s="86" t="s">
        <v>76</v>
      </c>
      <c r="J1561" s="158">
        <v>0.62970000000000004</v>
      </c>
      <c r="K1561" s="96">
        <v>0</v>
      </c>
      <c r="L1561" s="48">
        <f t="shared" si="26"/>
        <v>0.62970000000000004</v>
      </c>
      <c r="M1561" s="94"/>
      <c r="N1561" s="97" t="s">
        <v>73</v>
      </c>
      <c r="O1561" s="97" t="s">
        <v>73</v>
      </c>
      <c r="P1561" s="97" t="s">
        <v>73</v>
      </c>
    </row>
    <row r="1562" spans="2:16" s="12" customFormat="1" ht="76.5" x14ac:dyDescent="0.25">
      <c r="B1562" s="95">
        <v>1557</v>
      </c>
      <c r="C1562" s="83" t="s">
        <v>1759</v>
      </c>
      <c r="D1562" s="83" t="s">
        <v>4942</v>
      </c>
      <c r="E1562" s="83" t="s">
        <v>1759</v>
      </c>
      <c r="F1562" s="83" t="s">
        <v>92</v>
      </c>
      <c r="G1562" s="85" t="s">
        <v>97</v>
      </c>
      <c r="H1562" s="89" t="s">
        <v>94</v>
      </c>
      <c r="I1562" s="86" t="s">
        <v>76</v>
      </c>
      <c r="J1562" s="158">
        <v>0.61</v>
      </c>
      <c r="K1562" s="96">
        <v>0</v>
      </c>
      <c r="L1562" s="48">
        <f t="shared" si="26"/>
        <v>0.61</v>
      </c>
      <c r="M1562" s="94"/>
      <c r="N1562" s="97" t="s">
        <v>73</v>
      </c>
      <c r="O1562" s="97" t="s">
        <v>73</v>
      </c>
      <c r="P1562" s="97" t="s">
        <v>73</v>
      </c>
    </row>
    <row r="1563" spans="2:16" s="12" customFormat="1" ht="63.75" x14ac:dyDescent="0.25">
      <c r="B1563" s="95">
        <v>1558</v>
      </c>
      <c r="C1563" s="83" t="s">
        <v>1760</v>
      </c>
      <c r="D1563" s="83" t="s">
        <v>4942</v>
      </c>
      <c r="E1563" s="83" t="s">
        <v>1760</v>
      </c>
      <c r="F1563" s="83" t="s">
        <v>92</v>
      </c>
      <c r="G1563" s="85" t="s">
        <v>97</v>
      </c>
      <c r="H1563" s="89" t="s">
        <v>94</v>
      </c>
      <c r="I1563" s="86" t="s">
        <v>76</v>
      </c>
      <c r="J1563" s="158">
        <v>0.92</v>
      </c>
      <c r="K1563" s="96">
        <v>0</v>
      </c>
      <c r="L1563" s="48">
        <f t="shared" ref="L1563:L1625" si="27">IF(J1563="","",(J1563-(J1563*K1563)))</f>
        <v>0.92</v>
      </c>
      <c r="M1563" s="94"/>
      <c r="N1563" s="97" t="s">
        <v>73</v>
      </c>
      <c r="O1563" s="97" t="s">
        <v>73</v>
      </c>
      <c r="P1563" s="97" t="s">
        <v>73</v>
      </c>
    </row>
    <row r="1564" spans="2:16" s="12" customFormat="1" ht="76.5" x14ac:dyDescent="0.25">
      <c r="B1564" s="95">
        <v>1559</v>
      </c>
      <c r="C1564" s="83" t="s">
        <v>1761</v>
      </c>
      <c r="D1564" s="83" t="s">
        <v>4942</v>
      </c>
      <c r="E1564" s="83" t="s">
        <v>1761</v>
      </c>
      <c r="F1564" s="83" t="s">
        <v>92</v>
      </c>
      <c r="G1564" s="85" t="s">
        <v>97</v>
      </c>
      <c r="H1564" s="89" t="s">
        <v>94</v>
      </c>
      <c r="I1564" s="86" t="s">
        <v>76</v>
      </c>
      <c r="J1564" s="158">
        <v>1.93</v>
      </c>
      <c r="K1564" s="96">
        <v>0</v>
      </c>
      <c r="L1564" s="48">
        <f t="shared" si="27"/>
        <v>1.93</v>
      </c>
      <c r="M1564" s="94"/>
      <c r="N1564" s="97" t="s">
        <v>73</v>
      </c>
      <c r="O1564" s="97" t="s">
        <v>73</v>
      </c>
      <c r="P1564" s="97" t="s">
        <v>73</v>
      </c>
    </row>
    <row r="1565" spans="2:16" s="12" customFormat="1" ht="76.5" x14ac:dyDescent="0.25">
      <c r="B1565" s="95">
        <v>1560</v>
      </c>
      <c r="C1565" s="83" t="s">
        <v>1762</v>
      </c>
      <c r="D1565" s="83" t="s">
        <v>4942</v>
      </c>
      <c r="E1565" s="83" t="s">
        <v>1762</v>
      </c>
      <c r="F1565" s="83" t="s">
        <v>92</v>
      </c>
      <c r="G1565" s="85" t="s">
        <v>97</v>
      </c>
      <c r="H1565" s="89" t="s">
        <v>94</v>
      </c>
      <c r="I1565" s="86" t="s">
        <v>76</v>
      </c>
      <c r="J1565" s="158">
        <v>0.17</v>
      </c>
      <c r="K1565" s="96">
        <v>0</v>
      </c>
      <c r="L1565" s="48">
        <f t="shared" si="27"/>
        <v>0.17</v>
      </c>
      <c r="M1565" s="94"/>
      <c r="N1565" s="97" t="s">
        <v>73</v>
      </c>
      <c r="O1565" s="97" t="s">
        <v>73</v>
      </c>
      <c r="P1565" s="97" t="s">
        <v>73</v>
      </c>
    </row>
    <row r="1566" spans="2:16" s="12" customFormat="1" ht="76.5" x14ac:dyDescent="0.25">
      <c r="B1566" s="95">
        <v>1561</v>
      </c>
      <c r="C1566" s="83" t="s">
        <v>1763</v>
      </c>
      <c r="D1566" s="83" t="s">
        <v>4942</v>
      </c>
      <c r="E1566" s="83" t="s">
        <v>1763</v>
      </c>
      <c r="F1566" s="83" t="s">
        <v>92</v>
      </c>
      <c r="G1566" s="85" t="s">
        <v>97</v>
      </c>
      <c r="H1566" s="89" t="s">
        <v>94</v>
      </c>
      <c r="I1566" s="86" t="s">
        <v>76</v>
      </c>
      <c r="J1566" s="158">
        <v>0.17</v>
      </c>
      <c r="K1566" s="96">
        <v>0</v>
      </c>
      <c r="L1566" s="48">
        <f t="shared" si="27"/>
        <v>0.17</v>
      </c>
      <c r="M1566" s="94"/>
      <c r="N1566" s="97" t="s">
        <v>73</v>
      </c>
      <c r="O1566" s="97" t="s">
        <v>73</v>
      </c>
      <c r="P1566" s="97" t="s">
        <v>73</v>
      </c>
    </row>
    <row r="1567" spans="2:16" s="12" customFormat="1" ht="76.5" x14ac:dyDescent="0.25">
      <c r="B1567" s="95">
        <v>1562</v>
      </c>
      <c r="C1567" s="83" t="s">
        <v>1764</v>
      </c>
      <c r="D1567" s="83" t="s">
        <v>4942</v>
      </c>
      <c r="E1567" s="83" t="s">
        <v>1764</v>
      </c>
      <c r="F1567" s="83" t="s">
        <v>92</v>
      </c>
      <c r="G1567" s="85" t="s">
        <v>97</v>
      </c>
      <c r="H1567" s="89" t="s">
        <v>94</v>
      </c>
      <c r="I1567" s="86" t="s">
        <v>76</v>
      </c>
      <c r="J1567" s="158">
        <v>0.1923</v>
      </c>
      <c r="K1567" s="96">
        <v>0</v>
      </c>
      <c r="L1567" s="48">
        <f t="shared" si="27"/>
        <v>0.1923</v>
      </c>
      <c r="M1567" s="94"/>
      <c r="N1567" s="97" t="s">
        <v>73</v>
      </c>
      <c r="O1567" s="97" t="s">
        <v>73</v>
      </c>
      <c r="P1567" s="97" t="s">
        <v>73</v>
      </c>
    </row>
    <row r="1568" spans="2:16" s="12" customFormat="1" ht="76.5" x14ac:dyDescent="0.25">
      <c r="B1568" s="95">
        <v>1563</v>
      </c>
      <c r="C1568" s="83" t="s">
        <v>1765</v>
      </c>
      <c r="D1568" s="83" t="s">
        <v>4942</v>
      </c>
      <c r="E1568" s="83" t="s">
        <v>1765</v>
      </c>
      <c r="F1568" s="83" t="s">
        <v>92</v>
      </c>
      <c r="G1568" s="85" t="s">
        <v>97</v>
      </c>
      <c r="H1568" s="89" t="s">
        <v>94</v>
      </c>
      <c r="I1568" s="86" t="s">
        <v>76</v>
      </c>
      <c r="J1568" s="158">
        <v>0.1923</v>
      </c>
      <c r="K1568" s="96">
        <v>0</v>
      </c>
      <c r="L1568" s="48">
        <f t="shared" si="27"/>
        <v>0.1923</v>
      </c>
      <c r="M1568" s="94"/>
      <c r="N1568" s="97" t="s">
        <v>73</v>
      </c>
      <c r="O1568" s="97" t="s">
        <v>73</v>
      </c>
      <c r="P1568" s="97" t="s">
        <v>73</v>
      </c>
    </row>
    <row r="1569" spans="2:16" s="12" customFormat="1" ht="76.5" x14ac:dyDescent="0.25">
      <c r="B1569" s="95">
        <v>1564</v>
      </c>
      <c r="C1569" s="83" t="s">
        <v>1766</v>
      </c>
      <c r="D1569" s="83" t="s">
        <v>4942</v>
      </c>
      <c r="E1569" s="83" t="s">
        <v>1766</v>
      </c>
      <c r="F1569" s="83" t="s">
        <v>92</v>
      </c>
      <c r="G1569" s="85" t="s">
        <v>97</v>
      </c>
      <c r="H1569" s="89" t="s">
        <v>94</v>
      </c>
      <c r="I1569" s="86" t="s">
        <v>76</v>
      </c>
      <c r="J1569" s="158">
        <v>0.1923</v>
      </c>
      <c r="K1569" s="96">
        <v>0</v>
      </c>
      <c r="L1569" s="48">
        <f t="shared" si="27"/>
        <v>0.1923</v>
      </c>
      <c r="M1569" s="94"/>
      <c r="N1569" s="97" t="s">
        <v>73</v>
      </c>
      <c r="O1569" s="97" t="s">
        <v>73</v>
      </c>
      <c r="P1569" s="97" t="s">
        <v>73</v>
      </c>
    </row>
    <row r="1570" spans="2:16" s="12" customFormat="1" ht="76.5" x14ac:dyDescent="0.25">
      <c r="B1570" s="95">
        <v>1565</v>
      </c>
      <c r="C1570" s="83" t="s">
        <v>1767</v>
      </c>
      <c r="D1570" s="83" t="s">
        <v>4942</v>
      </c>
      <c r="E1570" s="83" t="s">
        <v>1767</v>
      </c>
      <c r="F1570" s="83" t="s">
        <v>92</v>
      </c>
      <c r="G1570" s="85" t="s">
        <v>97</v>
      </c>
      <c r="H1570" s="89" t="s">
        <v>94</v>
      </c>
      <c r="I1570" s="86" t="s">
        <v>76</v>
      </c>
      <c r="J1570" s="158">
        <v>0.1923</v>
      </c>
      <c r="K1570" s="96">
        <v>0</v>
      </c>
      <c r="L1570" s="48">
        <f t="shared" si="27"/>
        <v>0.1923</v>
      </c>
      <c r="M1570" s="94"/>
      <c r="N1570" s="97" t="s">
        <v>73</v>
      </c>
      <c r="O1570" s="97" t="s">
        <v>73</v>
      </c>
      <c r="P1570" s="97" t="s">
        <v>73</v>
      </c>
    </row>
    <row r="1571" spans="2:16" s="12" customFormat="1" ht="63.75" x14ac:dyDescent="0.25">
      <c r="B1571" s="95">
        <v>1566</v>
      </c>
      <c r="C1571" s="83" t="s">
        <v>1768</v>
      </c>
      <c r="D1571" s="83" t="s">
        <v>4942</v>
      </c>
      <c r="E1571" s="83" t="s">
        <v>1768</v>
      </c>
      <c r="F1571" s="83" t="s">
        <v>92</v>
      </c>
      <c r="G1571" s="85" t="s">
        <v>97</v>
      </c>
      <c r="H1571" s="89" t="s">
        <v>94</v>
      </c>
      <c r="I1571" s="86" t="s">
        <v>76</v>
      </c>
      <c r="J1571" s="158">
        <v>0.55000000000000004</v>
      </c>
      <c r="K1571" s="96">
        <v>0</v>
      </c>
      <c r="L1571" s="48">
        <f t="shared" si="27"/>
        <v>0.55000000000000004</v>
      </c>
      <c r="M1571" s="94"/>
      <c r="N1571" s="97" t="s">
        <v>73</v>
      </c>
      <c r="O1571" s="97" t="s">
        <v>73</v>
      </c>
      <c r="P1571" s="97" t="s">
        <v>73</v>
      </c>
    </row>
    <row r="1572" spans="2:16" s="12" customFormat="1" ht="76.5" x14ac:dyDescent="0.25">
      <c r="B1572" s="95">
        <v>1567</v>
      </c>
      <c r="C1572" s="83" t="s">
        <v>1769</v>
      </c>
      <c r="D1572" s="83" t="s">
        <v>4942</v>
      </c>
      <c r="E1572" s="83" t="s">
        <v>1769</v>
      </c>
      <c r="F1572" s="83" t="s">
        <v>92</v>
      </c>
      <c r="G1572" s="85" t="s">
        <v>97</v>
      </c>
      <c r="H1572" s="89" t="s">
        <v>94</v>
      </c>
      <c r="I1572" s="86" t="s">
        <v>76</v>
      </c>
      <c r="J1572" s="158">
        <v>0.72640000000000005</v>
      </c>
      <c r="K1572" s="96">
        <v>0</v>
      </c>
      <c r="L1572" s="48">
        <f t="shared" si="27"/>
        <v>0.72640000000000005</v>
      </c>
      <c r="M1572" s="94"/>
      <c r="N1572" s="97" t="s">
        <v>73</v>
      </c>
      <c r="O1572" s="97" t="s">
        <v>73</v>
      </c>
      <c r="P1572" s="97" t="s">
        <v>73</v>
      </c>
    </row>
    <row r="1573" spans="2:16" s="12" customFormat="1" ht="63.75" x14ac:dyDescent="0.25">
      <c r="B1573" s="95">
        <v>1568</v>
      </c>
      <c r="C1573" s="83" t="s">
        <v>1770</v>
      </c>
      <c r="D1573" s="83" t="s">
        <v>4942</v>
      </c>
      <c r="E1573" s="83" t="s">
        <v>1770</v>
      </c>
      <c r="F1573" s="83" t="s">
        <v>92</v>
      </c>
      <c r="G1573" s="85" t="s">
        <v>97</v>
      </c>
      <c r="H1573" s="89" t="s">
        <v>94</v>
      </c>
      <c r="I1573" s="86" t="s">
        <v>76</v>
      </c>
      <c r="J1573" s="158">
        <v>0.72</v>
      </c>
      <c r="K1573" s="96">
        <v>0</v>
      </c>
      <c r="L1573" s="48">
        <f t="shared" si="27"/>
        <v>0.72</v>
      </c>
      <c r="M1573" s="94"/>
      <c r="N1573" s="97" t="s">
        <v>73</v>
      </c>
      <c r="O1573" s="97" t="s">
        <v>73</v>
      </c>
      <c r="P1573" s="97" t="s">
        <v>73</v>
      </c>
    </row>
    <row r="1574" spans="2:16" s="12" customFormat="1" ht="76.5" x14ac:dyDescent="0.25">
      <c r="B1574" s="95">
        <v>1569</v>
      </c>
      <c r="C1574" s="83" t="s">
        <v>1771</v>
      </c>
      <c r="D1574" s="83" t="s">
        <v>4942</v>
      </c>
      <c r="E1574" s="83" t="s">
        <v>1771</v>
      </c>
      <c r="F1574" s="83" t="s">
        <v>92</v>
      </c>
      <c r="G1574" s="85" t="s">
        <v>97</v>
      </c>
      <c r="H1574" s="89" t="s">
        <v>94</v>
      </c>
      <c r="I1574" s="86" t="s">
        <v>76</v>
      </c>
      <c r="J1574" s="158">
        <v>0.72</v>
      </c>
      <c r="K1574" s="96">
        <v>0</v>
      </c>
      <c r="L1574" s="48">
        <f t="shared" si="27"/>
        <v>0.72</v>
      </c>
      <c r="M1574" s="94"/>
      <c r="N1574" s="97" t="s">
        <v>73</v>
      </c>
      <c r="O1574" s="97" t="s">
        <v>73</v>
      </c>
      <c r="P1574" s="97" t="s">
        <v>73</v>
      </c>
    </row>
    <row r="1575" spans="2:16" s="12" customFormat="1" ht="76.5" x14ac:dyDescent="0.25">
      <c r="B1575" s="95">
        <v>1570</v>
      </c>
      <c r="C1575" s="83" t="s">
        <v>1772</v>
      </c>
      <c r="D1575" s="83" t="s">
        <v>4942</v>
      </c>
      <c r="E1575" s="83" t="s">
        <v>1772</v>
      </c>
      <c r="F1575" s="83" t="s">
        <v>92</v>
      </c>
      <c r="G1575" s="85" t="s">
        <v>97</v>
      </c>
      <c r="H1575" s="89" t="s">
        <v>94</v>
      </c>
      <c r="I1575" s="86" t="s">
        <v>76</v>
      </c>
      <c r="J1575" s="158">
        <v>0.72</v>
      </c>
      <c r="K1575" s="96">
        <v>0</v>
      </c>
      <c r="L1575" s="48">
        <f t="shared" si="27"/>
        <v>0.72</v>
      </c>
      <c r="M1575" s="94"/>
      <c r="N1575" s="97" t="s">
        <v>73</v>
      </c>
      <c r="O1575" s="97" t="s">
        <v>73</v>
      </c>
      <c r="P1575" s="97" t="s">
        <v>73</v>
      </c>
    </row>
    <row r="1576" spans="2:16" s="12" customFormat="1" ht="76.5" x14ac:dyDescent="0.25">
      <c r="B1576" s="95">
        <v>1571</v>
      </c>
      <c r="C1576" s="83" t="s">
        <v>1773</v>
      </c>
      <c r="D1576" s="83" t="s">
        <v>4942</v>
      </c>
      <c r="E1576" s="83" t="s">
        <v>1773</v>
      </c>
      <c r="F1576" s="83" t="s">
        <v>92</v>
      </c>
      <c r="G1576" s="85" t="s">
        <v>97</v>
      </c>
      <c r="H1576" s="89" t="s">
        <v>94</v>
      </c>
      <c r="I1576" s="86" t="s">
        <v>76</v>
      </c>
      <c r="J1576" s="158">
        <v>0.85</v>
      </c>
      <c r="K1576" s="96">
        <v>0</v>
      </c>
      <c r="L1576" s="48">
        <f t="shared" si="27"/>
        <v>0.85</v>
      </c>
      <c r="M1576" s="94"/>
      <c r="N1576" s="97" t="s">
        <v>73</v>
      </c>
      <c r="O1576" s="97" t="s">
        <v>73</v>
      </c>
      <c r="P1576" s="97" t="s">
        <v>73</v>
      </c>
    </row>
    <row r="1577" spans="2:16" s="12" customFormat="1" ht="76.5" x14ac:dyDescent="0.25">
      <c r="B1577" s="95">
        <v>1572</v>
      </c>
      <c r="C1577" s="83" t="s">
        <v>1774</v>
      </c>
      <c r="D1577" s="83" t="s">
        <v>4942</v>
      </c>
      <c r="E1577" s="83" t="s">
        <v>1774</v>
      </c>
      <c r="F1577" s="83" t="s">
        <v>92</v>
      </c>
      <c r="G1577" s="85" t="s">
        <v>97</v>
      </c>
      <c r="H1577" s="89" t="s">
        <v>94</v>
      </c>
      <c r="I1577" s="86" t="s">
        <v>76</v>
      </c>
      <c r="J1577" s="158">
        <v>0.85</v>
      </c>
      <c r="K1577" s="96">
        <v>0</v>
      </c>
      <c r="L1577" s="48">
        <f t="shared" si="27"/>
        <v>0.85</v>
      </c>
      <c r="M1577" s="94"/>
      <c r="N1577" s="97" t="s">
        <v>73</v>
      </c>
      <c r="O1577" s="97" t="s">
        <v>73</v>
      </c>
      <c r="P1577" s="97" t="s">
        <v>73</v>
      </c>
    </row>
    <row r="1578" spans="2:16" s="12" customFormat="1" ht="76.5" x14ac:dyDescent="0.25">
      <c r="B1578" s="95">
        <v>1573</v>
      </c>
      <c r="C1578" s="83" t="s">
        <v>1775</v>
      </c>
      <c r="D1578" s="83" t="s">
        <v>4942</v>
      </c>
      <c r="E1578" s="83" t="s">
        <v>1775</v>
      </c>
      <c r="F1578" s="83" t="s">
        <v>92</v>
      </c>
      <c r="G1578" s="85" t="s">
        <v>97</v>
      </c>
      <c r="H1578" s="89" t="s">
        <v>94</v>
      </c>
      <c r="I1578" s="86" t="s">
        <v>76</v>
      </c>
      <c r="J1578" s="158">
        <v>0.85</v>
      </c>
      <c r="K1578" s="96">
        <v>0</v>
      </c>
      <c r="L1578" s="48">
        <f t="shared" si="27"/>
        <v>0.85</v>
      </c>
      <c r="M1578" s="94"/>
      <c r="N1578" s="97" t="s">
        <v>73</v>
      </c>
      <c r="O1578" s="97" t="s">
        <v>73</v>
      </c>
      <c r="P1578" s="97" t="s">
        <v>73</v>
      </c>
    </row>
    <row r="1579" spans="2:16" s="12" customFormat="1" ht="63.75" x14ac:dyDescent="0.25">
      <c r="B1579" s="95">
        <v>1574</v>
      </c>
      <c r="C1579" s="83" t="s">
        <v>1776</v>
      </c>
      <c r="D1579" s="83" t="s">
        <v>4942</v>
      </c>
      <c r="E1579" s="83" t="s">
        <v>1776</v>
      </c>
      <c r="F1579" s="83" t="s">
        <v>92</v>
      </c>
      <c r="G1579" s="85" t="s">
        <v>97</v>
      </c>
      <c r="H1579" s="89" t="s">
        <v>94</v>
      </c>
      <c r="I1579" s="86" t="s">
        <v>76</v>
      </c>
      <c r="J1579" s="158">
        <v>1.43</v>
      </c>
      <c r="K1579" s="96">
        <v>0</v>
      </c>
      <c r="L1579" s="48">
        <f t="shared" si="27"/>
        <v>1.43</v>
      </c>
      <c r="M1579" s="94"/>
      <c r="N1579" s="97" t="s">
        <v>73</v>
      </c>
      <c r="O1579" s="97" t="s">
        <v>73</v>
      </c>
      <c r="P1579" s="97" t="s">
        <v>73</v>
      </c>
    </row>
    <row r="1580" spans="2:16" s="12" customFormat="1" ht="76.5" x14ac:dyDescent="0.25">
      <c r="B1580" s="95">
        <v>1575</v>
      </c>
      <c r="C1580" s="83" t="s">
        <v>1777</v>
      </c>
      <c r="D1580" s="83" t="s">
        <v>4942</v>
      </c>
      <c r="E1580" s="83" t="s">
        <v>1777</v>
      </c>
      <c r="F1580" s="83" t="s">
        <v>92</v>
      </c>
      <c r="G1580" s="85" t="s">
        <v>97</v>
      </c>
      <c r="H1580" s="89" t="s">
        <v>94</v>
      </c>
      <c r="I1580" s="86" t="s">
        <v>76</v>
      </c>
      <c r="J1580" s="158">
        <v>1.43</v>
      </c>
      <c r="K1580" s="96">
        <v>0</v>
      </c>
      <c r="L1580" s="48">
        <f t="shared" si="27"/>
        <v>1.43</v>
      </c>
      <c r="M1580" s="94"/>
      <c r="N1580" s="97" t="s">
        <v>73</v>
      </c>
      <c r="O1580" s="97" t="s">
        <v>73</v>
      </c>
      <c r="P1580" s="97" t="s">
        <v>73</v>
      </c>
    </row>
    <row r="1581" spans="2:16" s="12" customFormat="1" ht="63.75" x14ac:dyDescent="0.25">
      <c r="B1581" s="95">
        <v>1576</v>
      </c>
      <c r="C1581" s="83" t="s">
        <v>1778</v>
      </c>
      <c r="D1581" s="83" t="s">
        <v>4942</v>
      </c>
      <c r="E1581" s="83" t="s">
        <v>1778</v>
      </c>
      <c r="F1581" s="83" t="s">
        <v>92</v>
      </c>
      <c r="G1581" s="85" t="s">
        <v>97</v>
      </c>
      <c r="H1581" s="89" t="s">
        <v>94</v>
      </c>
      <c r="I1581" s="86" t="s">
        <v>76</v>
      </c>
      <c r="J1581" s="158">
        <v>0.53</v>
      </c>
      <c r="K1581" s="96">
        <v>0</v>
      </c>
      <c r="L1581" s="48">
        <f t="shared" si="27"/>
        <v>0.53</v>
      </c>
      <c r="M1581" s="94"/>
      <c r="N1581" s="97" t="s">
        <v>73</v>
      </c>
      <c r="O1581" s="97" t="s">
        <v>73</v>
      </c>
      <c r="P1581" s="97" t="s">
        <v>73</v>
      </c>
    </row>
    <row r="1582" spans="2:16" s="12" customFormat="1" ht="76.5" x14ac:dyDescent="0.25">
      <c r="B1582" s="95">
        <v>1577</v>
      </c>
      <c r="C1582" s="83" t="s">
        <v>1779</v>
      </c>
      <c r="D1582" s="83" t="s">
        <v>4942</v>
      </c>
      <c r="E1582" s="83" t="s">
        <v>1779</v>
      </c>
      <c r="F1582" s="83" t="s">
        <v>92</v>
      </c>
      <c r="G1582" s="85" t="s">
        <v>97</v>
      </c>
      <c r="H1582" s="89" t="s">
        <v>94</v>
      </c>
      <c r="I1582" s="86" t="s">
        <v>76</v>
      </c>
      <c r="J1582" s="158">
        <v>1.0396000000000001</v>
      </c>
      <c r="K1582" s="96">
        <v>0</v>
      </c>
      <c r="L1582" s="48">
        <f t="shared" si="27"/>
        <v>1.0396000000000001</v>
      </c>
      <c r="M1582" s="94"/>
      <c r="N1582" s="97" t="s">
        <v>73</v>
      </c>
      <c r="O1582" s="97" t="s">
        <v>73</v>
      </c>
      <c r="P1582" s="97" t="s">
        <v>73</v>
      </c>
    </row>
    <row r="1583" spans="2:16" s="12" customFormat="1" ht="76.5" x14ac:dyDescent="0.25">
      <c r="B1583" s="95">
        <v>1578</v>
      </c>
      <c r="C1583" s="83" t="s">
        <v>1780</v>
      </c>
      <c r="D1583" s="83" t="s">
        <v>4942</v>
      </c>
      <c r="E1583" s="83" t="s">
        <v>1780</v>
      </c>
      <c r="F1583" s="83" t="s">
        <v>92</v>
      </c>
      <c r="G1583" s="85" t="s">
        <v>97</v>
      </c>
      <c r="H1583" s="89" t="s">
        <v>94</v>
      </c>
      <c r="I1583" s="86" t="s">
        <v>76</v>
      </c>
      <c r="J1583" s="158">
        <v>1.0396000000000001</v>
      </c>
      <c r="K1583" s="96">
        <v>0</v>
      </c>
      <c r="L1583" s="48">
        <f t="shared" si="27"/>
        <v>1.0396000000000001</v>
      </c>
      <c r="M1583" s="94"/>
      <c r="N1583" s="97" t="s">
        <v>73</v>
      </c>
      <c r="O1583" s="97" t="s">
        <v>73</v>
      </c>
      <c r="P1583" s="97" t="s">
        <v>73</v>
      </c>
    </row>
    <row r="1584" spans="2:16" s="12" customFormat="1" ht="63.75" x14ac:dyDescent="0.25">
      <c r="B1584" s="95">
        <v>1579</v>
      </c>
      <c r="C1584" s="83" t="s">
        <v>1781</v>
      </c>
      <c r="D1584" s="83" t="s">
        <v>4942</v>
      </c>
      <c r="E1584" s="83" t="s">
        <v>1781</v>
      </c>
      <c r="F1584" s="83" t="s">
        <v>92</v>
      </c>
      <c r="G1584" s="85" t="s">
        <v>97</v>
      </c>
      <c r="H1584" s="89" t="s">
        <v>94</v>
      </c>
      <c r="I1584" s="86" t="s">
        <v>76</v>
      </c>
      <c r="J1584" s="158">
        <v>0.91</v>
      </c>
      <c r="K1584" s="96">
        <v>0</v>
      </c>
      <c r="L1584" s="48">
        <f t="shared" si="27"/>
        <v>0.91</v>
      </c>
      <c r="M1584" s="94"/>
      <c r="N1584" s="97" t="s">
        <v>73</v>
      </c>
      <c r="O1584" s="97" t="s">
        <v>73</v>
      </c>
      <c r="P1584" s="97" t="s">
        <v>73</v>
      </c>
    </row>
    <row r="1585" spans="2:16" s="12" customFormat="1" ht="63.75" x14ac:dyDescent="0.25">
      <c r="B1585" s="95">
        <v>1580</v>
      </c>
      <c r="C1585" s="83" t="s">
        <v>1782</v>
      </c>
      <c r="D1585" s="83" t="s">
        <v>4942</v>
      </c>
      <c r="E1585" s="83" t="s">
        <v>1782</v>
      </c>
      <c r="F1585" s="83" t="s">
        <v>92</v>
      </c>
      <c r="G1585" s="85" t="s">
        <v>97</v>
      </c>
      <c r="H1585" s="89" t="s">
        <v>94</v>
      </c>
      <c r="I1585" s="86" t="s">
        <v>76</v>
      </c>
      <c r="J1585" s="158">
        <v>0.53</v>
      </c>
      <c r="K1585" s="96">
        <v>0</v>
      </c>
      <c r="L1585" s="48">
        <f t="shared" si="27"/>
        <v>0.53</v>
      </c>
      <c r="M1585" s="94"/>
      <c r="N1585" s="97" t="s">
        <v>73</v>
      </c>
      <c r="O1585" s="97" t="s">
        <v>73</v>
      </c>
      <c r="P1585" s="97" t="s">
        <v>73</v>
      </c>
    </row>
    <row r="1586" spans="2:16" s="12" customFormat="1" ht="63.75" x14ac:dyDescent="0.25">
      <c r="B1586" s="95">
        <v>1581</v>
      </c>
      <c r="C1586" s="83" t="s">
        <v>1783</v>
      </c>
      <c r="D1586" s="83" t="s">
        <v>4942</v>
      </c>
      <c r="E1586" s="83" t="s">
        <v>1783</v>
      </c>
      <c r="F1586" s="83" t="s">
        <v>92</v>
      </c>
      <c r="G1586" s="85" t="s">
        <v>97</v>
      </c>
      <c r="H1586" s="89" t="s">
        <v>94</v>
      </c>
      <c r="I1586" s="86" t="s">
        <v>76</v>
      </c>
      <c r="J1586" s="158">
        <v>0.66</v>
      </c>
      <c r="K1586" s="96">
        <v>0</v>
      </c>
      <c r="L1586" s="48">
        <f t="shared" si="27"/>
        <v>0.66</v>
      </c>
      <c r="M1586" s="94"/>
      <c r="N1586" s="97" t="s">
        <v>73</v>
      </c>
      <c r="O1586" s="97" t="s">
        <v>73</v>
      </c>
      <c r="P1586" s="97" t="s">
        <v>73</v>
      </c>
    </row>
    <row r="1587" spans="2:16" s="12" customFormat="1" ht="76.5" x14ac:dyDescent="0.25">
      <c r="B1587" s="95">
        <v>1582</v>
      </c>
      <c r="C1587" s="83" t="s">
        <v>1784</v>
      </c>
      <c r="D1587" s="83" t="s">
        <v>4942</v>
      </c>
      <c r="E1587" s="83" t="s">
        <v>1784</v>
      </c>
      <c r="F1587" s="83" t="s">
        <v>92</v>
      </c>
      <c r="G1587" s="85" t="s">
        <v>97</v>
      </c>
      <c r="H1587" s="89" t="s">
        <v>94</v>
      </c>
      <c r="I1587" s="86" t="s">
        <v>76</v>
      </c>
      <c r="J1587" s="158">
        <v>0.74380000000000002</v>
      </c>
      <c r="K1587" s="96">
        <v>0</v>
      </c>
      <c r="L1587" s="48">
        <f t="shared" si="27"/>
        <v>0.74380000000000002</v>
      </c>
      <c r="M1587" s="94"/>
      <c r="N1587" s="97" t="s">
        <v>73</v>
      </c>
      <c r="O1587" s="97" t="s">
        <v>73</v>
      </c>
      <c r="P1587" s="97" t="s">
        <v>73</v>
      </c>
    </row>
    <row r="1588" spans="2:16" s="12" customFormat="1" ht="63.75" x14ac:dyDescent="0.25">
      <c r="B1588" s="95">
        <v>1583</v>
      </c>
      <c r="C1588" s="83" t="s">
        <v>1785</v>
      </c>
      <c r="D1588" s="83" t="s">
        <v>4942</v>
      </c>
      <c r="E1588" s="83" t="s">
        <v>1785</v>
      </c>
      <c r="F1588" s="83" t="s">
        <v>92</v>
      </c>
      <c r="G1588" s="85" t="s">
        <v>97</v>
      </c>
      <c r="H1588" s="89" t="s">
        <v>94</v>
      </c>
      <c r="I1588" s="86" t="s">
        <v>76</v>
      </c>
      <c r="J1588" s="158">
        <v>0.64</v>
      </c>
      <c r="K1588" s="96">
        <v>0</v>
      </c>
      <c r="L1588" s="48">
        <f t="shared" si="27"/>
        <v>0.64</v>
      </c>
      <c r="M1588" s="94"/>
      <c r="N1588" s="97" t="s">
        <v>73</v>
      </c>
      <c r="O1588" s="97" t="s">
        <v>73</v>
      </c>
      <c r="P1588" s="97" t="s">
        <v>73</v>
      </c>
    </row>
    <row r="1589" spans="2:16" s="12" customFormat="1" ht="76.5" x14ac:dyDescent="0.25">
      <c r="B1589" s="95">
        <v>1584</v>
      </c>
      <c r="C1589" s="83" t="s">
        <v>1786</v>
      </c>
      <c r="D1589" s="83" t="s">
        <v>4942</v>
      </c>
      <c r="E1589" s="83" t="s">
        <v>1786</v>
      </c>
      <c r="F1589" s="83" t="s">
        <v>92</v>
      </c>
      <c r="G1589" s="85" t="s">
        <v>97</v>
      </c>
      <c r="H1589" s="89" t="s">
        <v>94</v>
      </c>
      <c r="I1589" s="86" t="s">
        <v>76</v>
      </c>
      <c r="J1589" s="158">
        <v>0.65090000000000003</v>
      </c>
      <c r="K1589" s="96">
        <v>0</v>
      </c>
      <c r="L1589" s="48">
        <f t="shared" si="27"/>
        <v>0.65090000000000003</v>
      </c>
      <c r="M1589" s="94"/>
      <c r="N1589" s="97" t="s">
        <v>73</v>
      </c>
      <c r="O1589" s="97" t="s">
        <v>73</v>
      </c>
      <c r="P1589" s="97" t="s">
        <v>73</v>
      </c>
    </row>
    <row r="1590" spans="2:16" s="12" customFormat="1" ht="63.75" x14ac:dyDescent="0.25">
      <c r="B1590" s="95">
        <v>1585</v>
      </c>
      <c r="C1590" s="83" t="s">
        <v>1787</v>
      </c>
      <c r="D1590" s="83" t="s">
        <v>4942</v>
      </c>
      <c r="E1590" s="83" t="s">
        <v>1787</v>
      </c>
      <c r="F1590" s="83" t="s">
        <v>92</v>
      </c>
      <c r="G1590" s="85" t="s">
        <v>97</v>
      </c>
      <c r="H1590" s="89" t="s">
        <v>94</v>
      </c>
      <c r="I1590" s="86" t="s">
        <v>76</v>
      </c>
      <c r="J1590" s="158">
        <v>0.7</v>
      </c>
      <c r="K1590" s="96">
        <v>0</v>
      </c>
      <c r="L1590" s="48">
        <f t="shared" si="27"/>
        <v>0.7</v>
      </c>
      <c r="M1590" s="94"/>
      <c r="N1590" s="97" t="s">
        <v>73</v>
      </c>
      <c r="O1590" s="97" t="s">
        <v>73</v>
      </c>
      <c r="P1590" s="97" t="s">
        <v>73</v>
      </c>
    </row>
    <row r="1591" spans="2:16" s="12" customFormat="1" ht="76.5" x14ac:dyDescent="0.25">
      <c r="B1591" s="95">
        <v>1586</v>
      </c>
      <c r="C1591" s="83" t="s">
        <v>1788</v>
      </c>
      <c r="D1591" s="83" t="s">
        <v>4942</v>
      </c>
      <c r="E1591" s="83" t="s">
        <v>1788</v>
      </c>
      <c r="F1591" s="83" t="s">
        <v>92</v>
      </c>
      <c r="G1591" s="85" t="s">
        <v>97</v>
      </c>
      <c r="H1591" s="89" t="s">
        <v>94</v>
      </c>
      <c r="I1591" s="86" t="s">
        <v>76</v>
      </c>
      <c r="J1591" s="158">
        <v>0.7</v>
      </c>
      <c r="K1591" s="96">
        <v>0</v>
      </c>
      <c r="L1591" s="48">
        <f t="shared" si="27"/>
        <v>0.7</v>
      </c>
      <c r="M1591" s="94"/>
      <c r="N1591" s="97" t="s">
        <v>73</v>
      </c>
      <c r="O1591" s="97" t="s">
        <v>73</v>
      </c>
      <c r="P1591" s="97" t="s">
        <v>73</v>
      </c>
    </row>
    <row r="1592" spans="2:16" s="12" customFormat="1" ht="76.5" x14ac:dyDescent="0.25">
      <c r="B1592" s="95">
        <v>1587</v>
      </c>
      <c r="C1592" s="83" t="s">
        <v>1789</v>
      </c>
      <c r="D1592" s="83" t="s">
        <v>4942</v>
      </c>
      <c r="E1592" s="83" t="s">
        <v>1789</v>
      </c>
      <c r="F1592" s="83" t="s">
        <v>92</v>
      </c>
      <c r="G1592" s="85" t="s">
        <v>97</v>
      </c>
      <c r="H1592" s="89" t="s">
        <v>94</v>
      </c>
      <c r="I1592" s="86" t="s">
        <v>76</v>
      </c>
      <c r="J1592" s="158">
        <v>0.7</v>
      </c>
      <c r="K1592" s="96">
        <v>0</v>
      </c>
      <c r="L1592" s="48">
        <f t="shared" si="27"/>
        <v>0.7</v>
      </c>
      <c r="M1592" s="94"/>
      <c r="N1592" s="97" t="s">
        <v>73</v>
      </c>
      <c r="O1592" s="97" t="s">
        <v>73</v>
      </c>
      <c r="P1592" s="97" t="s">
        <v>73</v>
      </c>
    </row>
    <row r="1593" spans="2:16" s="12" customFormat="1" ht="76.5" x14ac:dyDescent="0.25">
      <c r="B1593" s="95">
        <v>1588</v>
      </c>
      <c r="C1593" s="83" t="s">
        <v>1790</v>
      </c>
      <c r="D1593" s="83" t="s">
        <v>4942</v>
      </c>
      <c r="E1593" s="83" t="s">
        <v>1790</v>
      </c>
      <c r="F1593" s="83" t="s">
        <v>92</v>
      </c>
      <c r="G1593" s="85" t="s">
        <v>97</v>
      </c>
      <c r="H1593" s="89" t="s">
        <v>94</v>
      </c>
      <c r="I1593" s="86" t="s">
        <v>76</v>
      </c>
      <c r="J1593" s="158">
        <v>0.7</v>
      </c>
      <c r="K1593" s="96">
        <v>0</v>
      </c>
      <c r="L1593" s="48">
        <f t="shared" si="27"/>
        <v>0.7</v>
      </c>
      <c r="M1593" s="94"/>
      <c r="N1593" s="97" t="s">
        <v>73</v>
      </c>
      <c r="O1593" s="97" t="s">
        <v>73</v>
      </c>
      <c r="P1593" s="97" t="s">
        <v>73</v>
      </c>
    </row>
    <row r="1594" spans="2:16" s="12" customFormat="1" ht="76.5" x14ac:dyDescent="0.25">
      <c r="B1594" s="95">
        <v>1589</v>
      </c>
      <c r="C1594" s="83" t="s">
        <v>1791</v>
      </c>
      <c r="D1594" s="83" t="s">
        <v>4942</v>
      </c>
      <c r="E1594" s="83" t="s">
        <v>1791</v>
      </c>
      <c r="F1594" s="83" t="s">
        <v>92</v>
      </c>
      <c r="G1594" s="85" t="s">
        <v>97</v>
      </c>
      <c r="H1594" s="89" t="s">
        <v>94</v>
      </c>
      <c r="I1594" s="86" t="s">
        <v>76</v>
      </c>
      <c r="J1594" s="158">
        <v>0.7</v>
      </c>
      <c r="K1594" s="96">
        <v>0</v>
      </c>
      <c r="L1594" s="48">
        <f t="shared" si="27"/>
        <v>0.7</v>
      </c>
      <c r="M1594" s="94"/>
      <c r="N1594" s="97" t="s">
        <v>73</v>
      </c>
      <c r="O1594" s="97" t="s">
        <v>73</v>
      </c>
      <c r="P1594" s="97" t="s">
        <v>73</v>
      </c>
    </row>
    <row r="1595" spans="2:16" s="12" customFormat="1" ht="76.5" x14ac:dyDescent="0.25">
      <c r="B1595" s="95">
        <v>1590</v>
      </c>
      <c r="C1595" s="83" t="s">
        <v>1792</v>
      </c>
      <c r="D1595" s="83" t="s">
        <v>4942</v>
      </c>
      <c r="E1595" s="83" t="s">
        <v>1792</v>
      </c>
      <c r="F1595" s="83" t="s">
        <v>92</v>
      </c>
      <c r="G1595" s="85" t="s">
        <v>97</v>
      </c>
      <c r="H1595" s="89" t="s">
        <v>94</v>
      </c>
      <c r="I1595" s="86" t="s">
        <v>76</v>
      </c>
      <c r="J1595" s="158">
        <v>0.7</v>
      </c>
      <c r="K1595" s="96">
        <v>0</v>
      </c>
      <c r="L1595" s="48">
        <f t="shared" si="27"/>
        <v>0.7</v>
      </c>
      <c r="M1595" s="94"/>
      <c r="N1595" s="97" t="s">
        <v>73</v>
      </c>
      <c r="O1595" s="97" t="s">
        <v>73</v>
      </c>
      <c r="P1595" s="97" t="s">
        <v>73</v>
      </c>
    </row>
    <row r="1596" spans="2:16" s="12" customFormat="1" ht="63.75" x14ac:dyDescent="0.25">
      <c r="B1596" s="95">
        <v>1591</v>
      </c>
      <c r="C1596" s="83" t="s">
        <v>1793</v>
      </c>
      <c r="D1596" s="83" t="s">
        <v>4942</v>
      </c>
      <c r="E1596" s="83" t="s">
        <v>1793</v>
      </c>
      <c r="F1596" s="83" t="s">
        <v>92</v>
      </c>
      <c r="G1596" s="85" t="s">
        <v>97</v>
      </c>
      <c r="H1596" s="89" t="s">
        <v>94</v>
      </c>
      <c r="I1596" s="86" t="s">
        <v>76</v>
      </c>
      <c r="J1596" s="158">
        <v>0.73</v>
      </c>
      <c r="K1596" s="96">
        <v>0</v>
      </c>
      <c r="L1596" s="48">
        <f t="shared" si="27"/>
        <v>0.73</v>
      </c>
      <c r="M1596" s="94"/>
      <c r="N1596" s="97" t="s">
        <v>73</v>
      </c>
      <c r="O1596" s="97" t="s">
        <v>73</v>
      </c>
      <c r="P1596" s="97" t="s">
        <v>73</v>
      </c>
    </row>
    <row r="1597" spans="2:16" s="12" customFormat="1" ht="76.5" x14ac:dyDescent="0.25">
      <c r="B1597" s="95">
        <v>1592</v>
      </c>
      <c r="C1597" s="83" t="s">
        <v>1794</v>
      </c>
      <c r="D1597" s="83" t="s">
        <v>4942</v>
      </c>
      <c r="E1597" s="83" t="s">
        <v>1794</v>
      </c>
      <c r="F1597" s="83" t="s">
        <v>92</v>
      </c>
      <c r="G1597" s="85" t="s">
        <v>97</v>
      </c>
      <c r="H1597" s="89" t="s">
        <v>94</v>
      </c>
      <c r="I1597" s="86" t="s">
        <v>76</v>
      </c>
      <c r="J1597" s="158">
        <v>0.82979999999999998</v>
      </c>
      <c r="K1597" s="96">
        <v>0</v>
      </c>
      <c r="L1597" s="48">
        <f t="shared" si="27"/>
        <v>0.82979999999999998</v>
      </c>
      <c r="M1597" s="94"/>
      <c r="N1597" s="97" t="s">
        <v>73</v>
      </c>
      <c r="O1597" s="97" t="s">
        <v>73</v>
      </c>
      <c r="P1597" s="97" t="s">
        <v>73</v>
      </c>
    </row>
    <row r="1598" spans="2:16" s="12" customFormat="1" ht="76.5" x14ac:dyDescent="0.25">
      <c r="B1598" s="95">
        <v>1593</v>
      </c>
      <c r="C1598" s="83" t="s">
        <v>1795</v>
      </c>
      <c r="D1598" s="83" t="s">
        <v>4942</v>
      </c>
      <c r="E1598" s="83" t="s">
        <v>1795</v>
      </c>
      <c r="F1598" s="83" t="s">
        <v>92</v>
      </c>
      <c r="G1598" s="85" t="s">
        <v>97</v>
      </c>
      <c r="H1598" s="89" t="s">
        <v>94</v>
      </c>
      <c r="I1598" s="86" t="s">
        <v>76</v>
      </c>
      <c r="J1598" s="158">
        <v>0.82979999999999998</v>
      </c>
      <c r="K1598" s="96">
        <v>0</v>
      </c>
      <c r="L1598" s="48">
        <f t="shared" si="27"/>
        <v>0.82979999999999998</v>
      </c>
      <c r="M1598" s="94"/>
      <c r="N1598" s="97" t="s">
        <v>73</v>
      </c>
      <c r="O1598" s="97" t="s">
        <v>73</v>
      </c>
      <c r="P1598" s="97" t="s">
        <v>73</v>
      </c>
    </row>
    <row r="1599" spans="2:16" s="12" customFormat="1" ht="76.5" x14ac:dyDescent="0.25">
      <c r="B1599" s="95">
        <v>1594</v>
      </c>
      <c r="C1599" s="83" t="s">
        <v>1796</v>
      </c>
      <c r="D1599" s="83" t="s">
        <v>4942</v>
      </c>
      <c r="E1599" s="83" t="s">
        <v>1796</v>
      </c>
      <c r="F1599" s="83" t="s">
        <v>92</v>
      </c>
      <c r="G1599" s="85" t="s">
        <v>97</v>
      </c>
      <c r="H1599" s="89" t="s">
        <v>94</v>
      </c>
      <c r="I1599" s="86" t="s">
        <v>76</v>
      </c>
      <c r="J1599" s="158">
        <v>0.45</v>
      </c>
      <c r="K1599" s="96">
        <v>0</v>
      </c>
      <c r="L1599" s="48">
        <f t="shared" si="27"/>
        <v>0.45</v>
      </c>
      <c r="M1599" s="94"/>
      <c r="N1599" s="97" t="s">
        <v>73</v>
      </c>
      <c r="O1599" s="97" t="s">
        <v>73</v>
      </c>
      <c r="P1599" s="97" t="s">
        <v>73</v>
      </c>
    </row>
    <row r="1600" spans="2:16" s="12" customFormat="1" ht="76.5" x14ac:dyDescent="0.25">
      <c r="B1600" s="95">
        <v>1595</v>
      </c>
      <c r="C1600" s="83" t="s">
        <v>1797</v>
      </c>
      <c r="D1600" s="83" t="s">
        <v>4942</v>
      </c>
      <c r="E1600" s="83" t="s">
        <v>1797</v>
      </c>
      <c r="F1600" s="83" t="s">
        <v>92</v>
      </c>
      <c r="G1600" s="85" t="s">
        <v>97</v>
      </c>
      <c r="H1600" s="89" t="s">
        <v>94</v>
      </c>
      <c r="I1600" s="86" t="s">
        <v>76</v>
      </c>
      <c r="J1600" s="158">
        <v>0.9</v>
      </c>
      <c r="K1600" s="96">
        <v>0</v>
      </c>
      <c r="L1600" s="48">
        <f t="shared" si="27"/>
        <v>0.9</v>
      </c>
      <c r="M1600" s="94"/>
      <c r="N1600" s="97" t="s">
        <v>73</v>
      </c>
      <c r="O1600" s="97" t="s">
        <v>73</v>
      </c>
      <c r="P1600" s="97" t="s">
        <v>73</v>
      </c>
    </row>
    <row r="1601" spans="2:16" s="12" customFormat="1" ht="89.25" x14ac:dyDescent="0.25">
      <c r="B1601" s="95">
        <v>1596</v>
      </c>
      <c r="C1601" s="83" t="s">
        <v>1798</v>
      </c>
      <c r="D1601" s="83" t="s">
        <v>4942</v>
      </c>
      <c r="E1601" s="83" t="s">
        <v>1798</v>
      </c>
      <c r="F1601" s="83" t="s">
        <v>92</v>
      </c>
      <c r="G1601" s="85" t="s">
        <v>97</v>
      </c>
      <c r="H1601" s="89" t="s">
        <v>94</v>
      </c>
      <c r="I1601" s="86" t="s">
        <v>76</v>
      </c>
      <c r="J1601" s="158">
        <v>0.97</v>
      </c>
      <c r="K1601" s="96">
        <v>0</v>
      </c>
      <c r="L1601" s="48">
        <f t="shared" si="27"/>
        <v>0.97</v>
      </c>
      <c r="M1601" s="94"/>
      <c r="N1601" s="97" t="s">
        <v>73</v>
      </c>
      <c r="O1601" s="97" t="s">
        <v>73</v>
      </c>
      <c r="P1601" s="97" t="s">
        <v>73</v>
      </c>
    </row>
    <row r="1602" spans="2:16" s="12" customFormat="1" ht="63.75" x14ac:dyDescent="0.25">
      <c r="B1602" s="95">
        <v>1597</v>
      </c>
      <c r="C1602" s="83" t="s">
        <v>1799</v>
      </c>
      <c r="D1602" s="83" t="s">
        <v>4942</v>
      </c>
      <c r="E1602" s="83" t="s">
        <v>1799</v>
      </c>
      <c r="F1602" s="83" t="s">
        <v>92</v>
      </c>
      <c r="G1602" s="85" t="s">
        <v>97</v>
      </c>
      <c r="H1602" s="89" t="s">
        <v>94</v>
      </c>
      <c r="I1602" s="86" t="s">
        <v>76</v>
      </c>
      <c r="J1602" s="158">
        <v>0.69</v>
      </c>
      <c r="K1602" s="96">
        <v>0</v>
      </c>
      <c r="L1602" s="48">
        <f t="shared" si="27"/>
        <v>0.69</v>
      </c>
      <c r="M1602" s="94"/>
      <c r="N1602" s="97" t="s">
        <v>73</v>
      </c>
      <c r="O1602" s="97" t="s">
        <v>73</v>
      </c>
      <c r="P1602" s="97" t="s">
        <v>73</v>
      </c>
    </row>
    <row r="1603" spans="2:16" s="12" customFormat="1" ht="76.5" x14ac:dyDescent="0.25">
      <c r="B1603" s="95">
        <v>1598</v>
      </c>
      <c r="C1603" s="83" t="s">
        <v>1800</v>
      </c>
      <c r="D1603" s="83" t="s">
        <v>4942</v>
      </c>
      <c r="E1603" s="83" t="s">
        <v>1800</v>
      </c>
      <c r="F1603" s="83" t="s">
        <v>92</v>
      </c>
      <c r="G1603" s="85" t="s">
        <v>97</v>
      </c>
      <c r="H1603" s="89" t="s">
        <v>94</v>
      </c>
      <c r="I1603" s="86" t="s">
        <v>76</v>
      </c>
      <c r="J1603" s="158">
        <v>0.78400000000000003</v>
      </c>
      <c r="K1603" s="96">
        <v>0</v>
      </c>
      <c r="L1603" s="48">
        <f t="shared" si="27"/>
        <v>0.78400000000000003</v>
      </c>
      <c r="M1603" s="94"/>
      <c r="N1603" s="97" t="s">
        <v>73</v>
      </c>
      <c r="O1603" s="97" t="s">
        <v>73</v>
      </c>
      <c r="P1603" s="97" t="s">
        <v>73</v>
      </c>
    </row>
    <row r="1604" spans="2:16" s="12" customFormat="1" ht="76.5" x14ac:dyDescent="0.25">
      <c r="B1604" s="95">
        <v>1599</v>
      </c>
      <c r="C1604" s="83" t="s">
        <v>1801</v>
      </c>
      <c r="D1604" s="83" t="s">
        <v>4942</v>
      </c>
      <c r="E1604" s="83" t="s">
        <v>1801</v>
      </c>
      <c r="F1604" s="83" t="s">
        <v>92</v>
      </c>
      <c r="G1604" s="85" t="s">
        <v>97</v>
      </c>
      <c r="H1604" s="89" t="s">
        <v>94</v>
      </c>
      <c r="I1604" s="86" t="s">
        <v>76</v>
      </c>
      <c r="J1604" s="158">
        <v>0.83</v>
      </c>
      <c r="K1604" s="96">
        <v>0</v>
      </c>
      <c r="L1604" s="48">
        <f t="shared" si="27"/>
        <v>0.83</v>
      </c>
      <c r="M1604" s="94"/>
      <c r="N1604" s="97" t="s">
        <v>73</v>
      </c>
      <c r="O1604" s="97" t="s">
        <v>73</v>
      </c>
      <c r="P1604" s="97" t="s">
        <v>73</v>
      </c>
    </row>
    <row r="1605" spans="2:16" s="12" customFormat="1" ht="76.5" x14ac:dyDescent="0.25">
      <c r="B1605" s="95">
        <v>1600</v>
      </c>
      <c r="C1605" s="83" t="s">
        <v>1802</v>
      </c>
      <c r="D1605" s="83" t="s">
        <v>4942</v>
      </c>
      <c r="E1605" s="83" t="s">
        <v>1802</v>
      </c>
      <c r="F1605" s="83" t="s">
        <v>92</v>
      </c>
      <c r="G1605" s="85" t="s">
        <v>97</v>
      </c>
      <c r="H1605" s="89" t="s">
        <v>94</v>
      </c>
      <c r="I1605" s="86" t="s">
        <v>76</v>
      </c>
      <c r="J1605" s="158">
        <v>0.16</v>
      </c>
      <c r="K1605" s="96">
        <v>0</v>
      </c>
      <c r="L1605" s="48">
        <f t="shared" si="27"/>
        <v>0.16</v>
      </c>
      <c r="M1605" s="94"/>
      <c r="N1605" s="97" t="s">
        <v>73</v>
      </c>
      <c r="O1605" s="97" t="s">
        <v>73</v>
      </c>
      <c r="P1605" s="97" t="s">
        <v>73</v>
      </c>
    </row>
    <row r="1606" spans="2:16" s="12" customFormat="1" ht="76.5" x14ac:dyDescent="0.25">
      <c r="B1606" s="95">
        <v>1601</v>
      </c>
      <c r="C1606" s="83" t="s">
        <v>1803</v>
      </c>
      <c r="D1606" s="83" t="s">
        <v>4942</v>
      </c>
      <c r="E1606" s="83" t="s">
        <v>1803</v>
      </c>
      <c r="F1606" s="83" t="s">
        <v>92</v>
      </c>
      <c r="G1606" s="85" t="s">
        <v>97</v>
      </c>
      <c r="H1606" s="89" t="s">
        <v>94</v>
      </c>
      <c r="I1606" s="86" t="s">
        <v>76</v>
      </c>
      <c r="J1606" s="158">
        <v>0.3397</v>
      </c>
      <c r="K1606" s="96">
        <v>0</v>
      </c>
      <c r="L1606" s="48">
        <f t="shared" si="27"/>
        <v>0.3397</v>
      </c>
      <c r="M1606" s="94"/>
      <c r="N1606" s="97" t="s">
        <v>73</v>
      </c>
      <c r="O1606" s="97" t="s">
        <v>73</v>
      </c>
      <c r="P1606" s="97" t="s">
        <v>73</v>
      </c>
    </row>
    <row r="1607" spans="2:16" s="12" customFormat="1" ht="76.5" x14ac:dyDescent="0.25">
      <c r="B1607" s="95">
        <v>1602</v>
      </c>
      <c r="C1607" s="83" t="s">
        <v>1804</v>
      </c>
      <c r="D1607" s="83" t="s">
        <v>4942</v>
      </c>
      <c r="E1607" s="83" t="s">
        <v>1804</v>
      </c>
      <c r="F1607" s="83" t="s">
        <v>92</v>
      </c>
      <c r="G1607" s="85" t="s">
        <v>97</v>
      </c>
      <c r="H1607" s="89" t="s">
        <v>94</v>
      </c>
      <c r="I1607" s="86" t="s">
        <v>76</v>
      </c>
      <c r="J1607" s="158">
        <v>0.3397</v>
      </c>
      <c r="K1607" s="96">
        <v>0</v>
      </c>
      <c r="L1607" s="48">
        <f t="shared" si="27"/>
        <v>0.3397</v>
      </c>
      <c r="M1607" s="94"/>
      <c r="N1607" s="97" t="s">
        <v>73</v>
      </c>
      <c r="O1607" s="97" t="s">
        <v>73</v>
      </c>
      <c r="P1607" s="97" t="s">
        <v>73</v>
      </c>
    </row>
    <row r="1608" spans="2:16" s="12" customFormat="1" ht="63.75" x14ac:dyDescent="0.25">
      <c r="B1608" s="95">
        <v>1603</v>
      </c>
      <c r="C1608" s="83" t="s">
        <v>1805</v>
      </c>
      <c r="D1608" s="83" t="s">
        <v>4942</v>
      </c>
      <c r="E1608" s="83" t="s">
        <v>1805</v>
      </c>
      <c r="F1608" s="83" t="s">
        <v>92</v>
      </c>
      <c r="G1608" s="85" t="s">
        <v>97</v>
      </c>
      <c r="H1608" s="89" t="s">
        <v>94</v>
      </c>
      <c r="I1608" s="86" t="s">
        <v>76</v>
      </c>
      <c r="J1608" s="158">
        <v>0.59</v>
      </c>
      <c r="K1608" s="96">
        <v>0</v>
      </c>
      <c r="L1608" s="48">
        <f t="shared" si="27"/>
        <v>0.59</v>
      </c>
      <c r="M1608" s="94"/>
      <c r="N1608" s="97" t="s">
        <v>73</v>
      </c>
      <c r="O1608" s="97" t="s">
        <v>73</v>
      </c>
      <c r="P1608" s="97" t="s">
        <v>73</v>
      </c>
    </row>
    <row r="1609" spans="2:16" s="12" customFormat="1" ht="76.5" x14ac:dyDescent="0.25">
      <c r="B1609" s="95">
        <v>1604</v>
      </c>
      <c r="C1609" s="83" t="s">
        <v>1806</v>
      </c>
      <c r="D1609" s="83" t="s">
        <v>4942</v>
      </c>
      <c r="E1609" s="83" t="s">
        <v>1806</v>
      </c>
      <c r="F1609" s="83" t="s">
        <v>92</v>
      </c>
      <c r="G1609" s="85" t="s">
        <v>97</v>
      </c>
      <c r="H1609" s="89" t="s">
        <v>94</v>
      </c>
      <c r="I1609" s="86" t="s">
        <v>76</v>
      </c>
      <c r="J1609" s="158">
        <v>0.59</v>
      </c>
      <c r="K1609" s="96">
        <v>0</v>
      </c>
      <c r="L1609" s="48">
        <f t="shared" si="27"/>
        <v>0.59</v>
      </c>
      <c r="M1609" s="94"/>
      <c r="N1609" s="97" t="s">
        <v>73</v>
      </c>
      <c r="O1609" s="97" t="s">
        <v>73</v>
      </c>
      <c r="P1609" s="97" t="s">
        <v>73</v>
      </c>
    </row>
    <row r="1610" spans="2:16" s="12" customFormat="1" ht="63.75" x14ac:dyDescent="0.25">
      <c r="B1610" s="95">
        <v>1605</v>
      </c>
      <c r="C1610" s="83" t="s">
        <v>1807</v>
      </c>
      <c r="D1610" s="83" t="s">
        <v>4942</v>
      </c>
      <c r="E1610" s="83" t="s">
        <v>1807</v>
      </c>
      <c r="F1610" s="83" t="s">
        <v>92</v>
      </c>
      <c r="G1610" s="85" t="s">
        <v>97</v>
      </c>
      <c r="H1610" s="89" t="s">
        <v>94</v>
      </c>
      <c r="I1610" s="86" t="s">
        <v>76</v>
      </c>
      <c r="J1610" s="158">
        <v>0.45</v>
      </c>
      <c r="K1610" s="96">
        <v>0</v>
      </c>
      <c r="L1610" s="48">
        <f t="shared" si="27"/>
        <v>0.45</v>
      </c>
      <c r="M1610" s="94"/>
      <c r="N1610" s="97" t="s">
        <v>73</v>
      </c>
      <c r="O1610" s="97" t="s">
        <v>73</v>
      </c>
      <c r="P1610" s="97" t="s">
        <v>73</v>
      </c>
    </row>
    <row r="1611" spans="2:16" s="12" customFormat="1" ht="76.5" x14ac:dyDescent="0.25">
      <c r="B1611" s="95">
        <v>1606</v>
      </c>
      <c r="C1611" s="83" t="s">
        <v>1808</v>
      </c>
      <c r="D1611" s="83" t="s">
        <v>4942</v>
      </c>
      <c r="E1611" s="83" t="s">
        <v>1808</v>
      </c>
      <c r="F1611" s="83" t="s">
        <v>92</v>
      </c>
      <c r="G1611" s="85" t="s">
        <v>97</v>
      </c>
      <c r="H1611" s="89" t="s">
        <v>94</v>
      </c>
      <c r="I1611" s="86" t="s">
        <v>76</v>
      </c>
      <c r="J1611" s="158">
        <v>0.60040000000000004</v>
      </c>
      <c r="K1611" s="96">
        <v>0</v>
      </c>
      <c r="L1611" s="48">
        <f t="shared" si="27"/>
        <v>0.60040000000000004</v>
      </c>
      <c r="M1611" s="94"/>
      <c r="N1611" s="97" t="s">
        <v>73</v>
      </c>
      <c r="O1611" s="97" t="s">
        <v>73</v>
      </c>
      <c r="P1611" s="97" t="s">
        <v>73</v>
      </c>
    </row>
    <row r="1612" spans="2:16" s="12" customFormat="1" ht="76.5" x14ac:dyDescent="0.25">
      <c r="B1612" s="95">
        <v>1607</v>
      </c>
      <c r="C1612" s="83" t="s">
        <v>1809</v>
      </c>
      <c r="D1612" s="83" t="s">
        <v>4942</v>
      </c>
      <c r="E1612" s="83" t="s">
        <v>1809</v>
      </c>
      <c r="F1612" s="83" t="s">
        <v>92</v>
      </c>
      <c r="G1612" s="85" t="s">
        <v>97</v>
      </c>
      <c r="H1612" s="89" t="s">
        <v>94</v>
      </c>
      <c r="I1612" s="86" t="s">
        <v>76</v>
      </c>
      <c r="J1612" s="158">
        <v>0.60040000000000004</v>
      </c>
      <c r="K1612" s="96">
        <v>0</v>
      </c>
      <c r="L1612" s="48">
        <f t="shared" si="27"/>
        <v>0.60040000000000004</v>
      </c>
      <c r="M1612" s="94"/>
      <c r="N1612" s="97" t="s">
        <v>73</v>
      </c>
      <c r="O1612" s="97" t="s">
        <v>73</v>
      </c>
      <c r="P1612" s="97" t="s">
        <v>73</v>
      </c>
    </row>
    <row r="1613" spans="2:16" s="12" customFormat="1" ht="76.5" x14ac:dyDescent="0.25">
      <c r="B1613" s="95">
        <v>1608</v>
      </c>
      <c r="C1613" s="83" t="s">
        <v>1810</v>
      </c>
      <c r="D1613" s="83" t="s">
        <v>4942</v>
      </c>
      <c r="E1613" s="83" t="s">
        <v>1810</v>
      </c>
      <c r="F1613" s="83" t="s">
        <v>92</v>
      </c>
      <c r="G1613" s="85" t="s">
        <v>97</v>
      </c>
      <c r="H1613" s="89" t="s">
        <v>94</v>
      </c>
      <c r="I1613" s="86" t="s">
        <v>76</v>
      </c>
      <c r="J1613" s="158">
        <v>1.94</v>
      </c>
      <c r="K1613" s="96">
        <v>0</v>
      </c>
      <c r="L1613" s="48">
        <f t="shared" si="27"/>
        <v>1.94</v>
      </c>
      <c r="M1613" s="94"/>
      <c r="N1613" s="97" t="s">
        <v>73</v>
      </c>
      <c r="O1613" s="97" t="s">
        <v>73</v>
      </c>
      <c r="P1613" s="97" t="s">
        <v>73</v>
      </c>
    </row>
    <row r="1614" spans="2:16" s="12" customFormat="1" ht="76.5" x14ac:dyDescent="0.25">
      <c r="B1614" s="95">
        <v>1609</v>
      </c>
      <c r="C1614" s="83" t="s">
        <v>1811</v>
      </c>
      <c r="D1614" s="83" t="s">
        <v>4942</v>
      </c>
      <c r="E1614" s="83" t="s">
        <v>1811</v>
      </c>
      <c r="F1614" s="83" t="s">
        <v>92</v>
      </c>
      <c r="G1614" s="85" t="s">
        <v>97</v>
      </c>
      <c r="H1614" s="89" t="s">
        <v>94</v>
      </c>
      <c r="I1614" s="86" t="s">
        <v>76</v>
      </c>
      <c r="J1614" s="158">
        <v>1.94</v>
      </c>
      <c r="K1614" s="96">
        <v>0</v>
      </c>
      <c r="L1614" s="48">
        <f t="shared" si="27"/>
        <v>1.94</v>
      </c>
      <c r="M1614" s="94"/>
      <c r="N1614" s="97" t="s">
        <v>73</v>
      </c>
      <c r="O1614" s="97" t="s">
        <v>73</v>
      </c>
      <c r="P1614" s="97" t="s">
        <v>73</v>
      </c>
    </row>
    <row r="1615" spans="2:16" s="12" customFormat="1" ht="89.25" x14ac:dyDescent="0.25">
      <c r="B1615" s="95">
        <v>1610</v>
      </c>
      <c r="C1615" s="83" t="s">
        <v>1812</v>
      </c>
      <c r="D1615" s="83" t="s">
        <v>4942</v>
      </c>
      <c r="E1615" s="83" t="s">
        <v>1812</v>
      </c>
      <c r="F1615" s="83" t="s">
        <v>92</v>
      </c>
      <c r="G1615" s="85" t="s">
        <v>97</v>
      </c>
      <c r="H1615" s="89" t="s">
        <v>94</v>
      </c>
      <c r="I1615" s="86" t="s">
        <v>76</v>
      </c>
      <c r="J1615" s="158">
        <v>1.94</v>
      </c>
      <c r="K1615" s="96">
        <v>0</v>
      </c>
      <c r="L1615" s="48">
        <f t="shared" si="27"/>
        <v>1.94</v>
      </c>
      <c r="M1615" s="94"/>
      <c r="N1615" s="97" t="s">
        <v>73</v>
      </c>
      <c r="O1615" s="97" t="s">
        <v>73</v>
      </c>
      <c r="P1615" s="97" t="s">
        <v>73</v>
      </c>
    </row>
    <row r="1616" spans="2:16" s="12" customFormat="1" ht="63.75" x14ac:dyDescent="0.25">
      <c r="B1616" s="95">
        <v>1611</v>
      </c>
      <c r="C1616" s="83" t="s">
        <v>1813</v>
      </c>
      <c r="D1616" s="83" t="s">
        <v>4942</v>
      </c>
      <c r="E1616" s="83" t="s">
        <v>1813</v>
      </c>
      <c r="F1616" s="83" t="s">
        <v>92</v>
      </c>
      <c r="G1616" s="85" t="s">
        <v>97</v>
      </c>
      <c r="H1616" s="89" t="s">
        <v>94</v>
      </c>
      <c r="I1616" s="86" t="s">
        <v>76</v>
      </c>
      <c r="J1616" s="158">
        <v>0.51</v>
      </c>
      <c r="K1616" s="96">
        <v>0</v>
      </c>
      <c r="L1616" s="48">
        <f t="shared" si="27"/>
        <v>0.51</v>
      </c>
      <c r="M1616" s="94"/>
      <c r="N1616" s="97" t="s">
        <v>73</v>
      </c>
      <c r="O1616" s="97" t="s">
        <v>73</v>
      </c>
      <c r="P1616" s="97" t="s">
        <v>73</v>
      </c>
    </row>
    <row r="1617" spans="2:16" s="12" customFormat="1" ht="63.75" x14ac:dyDescent="0.25">
      <c r="B1617" s="95">
        <v>1612</v>
      </c>
      <c r="C1617" s="83" t="s">
        <v>1814</v>
      </c>
      <c r="D1617" s="83" t="s">
        <v>4942</v>
      </c>
      <c r="E1617" s="83" t="s">
        <v>1814</v>
      </c>
      <c r="F1617" s="83" t="s">
        <v>92</v>
      </c>
      <c r="G1617" s="85" t="s">
        <v>97</v>
      </c>
      <c r="H1617" s="89" t="s">
        <v>94</v>
      </c>
      <c r="I1617" s="86" t="s">
        <v>76</v>
      </c>
      <c r="J1617" s="158">
        <v>0.34</v>
      </c>
      <c r="K1617" s="96">
        <v>0</v>
      </c>
      <c r="L1617" s="48">
        <f t="shared" si="27"/>
        <v>0.34</v>
      </c>
      <c r="M1617" s="94"/>
      <c r="N1617" s="97" t="s">
        <v>73</v>
      </c>
      <c r="O1617" s="97" t="s">
        <v>73</v>
      </c>
      <c r="P1617" s="97" t="s">
        <v>73</v>
      </c>
    </row>
    <row r="1618" spans="2:16" s="12" customFormat="1" ht="76.5" x14ac:dyDescent="0.25">
      <c r="B1618" s="95">
        <v>1613</v>
      </c>
      <c r="C1618" s="83" t="s">
        <v>1815</v>
      </c>
      <c r="D1618" s="83" t="s">
        <v>4942</v>
      </c>
      <c r="E1618" s="83" t="s">
        <v>1815</v>
      </c>
      <c r="F1618" s="83" t="s">
        <v>92</v>
      </c>
      <c r="G1618" s="85" t="s">
        <v>97</v>
      </c>
      <c r="H1618" s="89" t="s">
        <v>94</v>
      </c>
      <c r="I1618" s="86" t="s">
        <v>76</v>
      </c>
      <c r="J1618" s="158">
        <v>0.34</v>
      </c>
      <c r="K1618" s="96">
        <v>0</v>
      </c>
      <c r="L1618" s="48">
        <f t="shared" si="27"/>
        <v>0.34</v>
      </c>
      <c r="M1618" s="94"/>
      <c r="N1618" s="97" t="s">
        <v>73</v>
      </c>
      <c r="O1618" s="97" t="s">
        <v>73</v>
      </c>
      <c r="P1618" s="97" t="s">
        <v>73</v>
      </c>
    </row>
    <row r="1619" spans="2:16" s="12" customFormat="1" ht="76.5" x14ac:dyDescent="0.25">
      <c r="B1619" s="95">
        <v>1614</v>
      </c>
      <c r="C1619" s="83" t="s">
        <v>1816</v>
      </c>
      <c r="D1619" s="83" t="s">
        <v>4942</v>
      </c>
      <c r="E1619" s="83" t="s">
        <v>1816</v>
      </c>
      <c r="F1619" s="83" t="s">
        <v>92</v>
      </c>
      <c r="G1619" s="85" t="s">
        <v>97</v>
      </c>
      <c r="H1619" s="89" t="s">
        <v>94</v>
      </c>
      <c r="I1619" s="86" t="s">
        <v>76</v>
      </c>
      <c r="J1619" s="158">
        <v>0.36399999999999999</v>
      </c>
      <c r="K1619" s="96">
        <v>0</v>
      </c>
      <c r="L1619" s="48">
        <f t="shared" si="27"/>
        <v>0.36399999999999999</v>
      </c>
      <c r="M1619" s="94"/>
      <c r="N1619" s="97" t="s">
        <v>73</v>
      </c>
      <c r="O1619" s="97" t="s">
        <v>73</v>
      </c>
      <c r="P1619" s="97" t="s">
        <v>73</v>
      </c>
    </row>
    <row r="1620" spans="2:16" s="12" customFormat="1" ht="76.5" x14ac:dyDescent="0.25">
      <c r="B1620" s="95">
        <v>1615</v>
      </c>
      <c r="C1620" s="83" t="s">
        <v>1817</v>
      </c>
      <c r="D1620" s="83" t="s">
        <v>4942</v>
      </c>
      <c r="E1620" s="83" t="s">
        <v>1817</v>
      </c>
      <c r="F1620" s="83" t="s">
        <v>92</v>
      </c>
      <c r="G1620" s="85" t="s">
        <v>97</v>
      </c>
      <c r="H1620" s="89" t="s">
        <v>94</v>
      </c>
      <c r="I1620" s="86" t="s">
        <v>76</v>
      </c>
      <c r="J1620" s="158">
        <v>0.36399999999999999</v>
      </c>
      <c r="K1620" s="96">
        <v>0</v>
      </c>
      <c r="L1620" s="48">
        <f t="shared" si="27"/>
        <v>0.36399999999999999</v>
      </c>
      <c r="M1620" s="94"/>
      <c r="N1620" s="97" t="s">
        <v>73</v>
      </c>
      <c r="O1620" s="97" t="s">
        <v>73</v>
      </c>
      <c r="P1620" s="97" t="s">
        <v>73</v>
      </c>
    </row>
    <row r="1621" spans="2:16" s="12" customFormat="1" ht="76.5" x14ac:dyDescent="0.25">
      <c r="B1621" s="95">
        <v>1616</v>
      </c>
      <c r="C1621" s="83" t="s">
        <v>1818</v>
      </c>
      <c r="D1621" s="83" t="s">
        <v>4942</v>
      </c>
      <c r="E1621" s="83" t="s">
        <v>1818</v>
      </c>
      <c r="F1621" s="83" t="s">
        <v>92</v>
      </c>
      <c r="G1621" s="85" t="s">
        <v>97</v>
      </c>
      <c r="H1621" s="89" t="s">
        <v>94</v>
      </c>
      <c r="I1621" s="86" t="s">
        <v>76</v>
      </c>
      <c r="J1621" s="158">
        <v>0.36399999999999999</v>
      </c>
      <c r="K1621" s="96">
        <v>0</v>
      </c>
      <c r="L1621" s="48">
        <f t="shared" si="27"/>
        <v>0.36399999999999999</v>
      </c>
      <c r="M1621" s="94"/>
      <c r="N1621" s="97" t="s">
        <v>73</v>
      </c>
      <c r="O1621" s="97" t="s">
        <v>73</v>
      </c>
      <c r="P1621" s="97" t="s">
        <v>73</v>
      </c>
    </row>
    <row r="1622" spans="2:16" s="12" customFormat="1" ht="76.5" x14ac:dyDescent="0.25">
      <c r="B1622" s="95">
        <v>1617</v>
      </c>
      <c r="C1622" s="83" t="s">
        <v>1819</v>
      </c>
      <c r="D1622" s="83" t="s">
        <v>4942</v>
      </c>
      <c r="E1622" s="83" t="s">
        <v>1819</v>
      </c>
      <c r="F1622" s="83" t="s">
        <v>92</v>
      </c>
      <c r="G1622" s="85" t="s">
        <v>97</v>
      </c>
      <c r="H1622" s="89" t="s">
        <v>94</v>
      </c>
      <c r="I1622" s="86" t="s">
        <v>76</v>
      </c>
      <c r="J1622" s="158">
        <v>0.36399999999999999</v>
      </c>
      <c r="K1622" s="96">
        <v>0</v>
      </c>
      <c r="L1622" s="48">
        <f t="shared" si="27"/>
        <v>0.36399999999999999</v>
      </c>
      <c r="M1622" s="94"/>
      <c r="N1622" s="97" t="s">
        <v>73</v>
      </c>
      <c r="O1622" s="97" t="s">
        <v>73</v>
      </c>
      <c r="P1622" s="97" t="s">
        <v>73</v>
      </c>
    </row>
    <row r="1623" spans="2:16" s="12" customFormat="1" ht="76.5" x14ac:dyDescent="0.25">
      <c r="B1623" s="95">
        <v>1618</v>
      </c>
      <c r="C1623" s="83" t="s">
        <v>1820</v>
      </c>
      <c r="D1623" s="83" t="s">
        <v>4942</v>
      </c>
      <c r="E1623" s="83" t="s">
        <v>1820</v>
      </c>
      <c r="F1623" s="83" t="s">
        <v>92</v>
      </c>
      <c r="G1623" s="85" t="s">
        <v>97</v>
      </c>
      <c r="H1623" s="89" t="s">
        <v>94</v>
      </c>
      <c r="I1623" s="86" t="s">
        <v>76</v>
      </c>
      <c r="J1623" s="158">
        <v>0.34</v>
      </c>
      <c r="K1623" s="96">
        <v>0</v>
      </c>
      <c r="L1623" s="48">
        <f t="shared" si="27"/>
        <v>0.34</v>
      </c>
      <c r="M1623" s="94"/>
      <c r="N1623" s="97" t="s">
        <v>73</v>
      </c>
      <c r="O1623" s="97" t="s">
        <v>73</v>
      </c>
      <c r="P1623" s="97" t="s">
        <v>73</v>
      </c>
    </row>
    <row r="1624" spans="2:16" s="12" customFormat="1" ht="63.75" x14ac:dyDescent="0.25">
      <c r="B1624" s="95">
        <v>1619</v>
      </c>
      <c r="C1624" s="83" t="s">
        <v>1821</v>
      </c>
      <c r="D1624" s="83" t="s">
        <v>4942</v>
      </c>
      <c r="E1624" s="83" t="s">
        <v>1821</v>
      </c>
      <c r="F1624" s="83" t="s">
        <v>92</v>
      </c>
      <c r="G1624" s="85" t="s">
        <v>97</v>
      </c>
      <c r="H1624" s="89" t="s">
        <v>94</v>
      </c>
      <c r="I1624" s="86" t="s">
        <v>76</v>
      </c>
      <c r="J1624" s="158">
        <v>1.2</v>
      </c>
      <c r="K1624" s="96">
        <v>0</v>
      </c>
      <c r="L1624" s="48">
        <f t="shared" si="27"/>
        <v>1.2</v>
      </c>
      <c r="M1624" s="94"/>
      <c r="N1624" s="97" t="s">
        <v>73</v>
      </c>
      <c r="O1624" s="97" t="s">
        <v>73</v>
      </c>
      <c r="P1624" s="97" t="s">
        <v>73</v>
      </c>
    </row>
    <row r="1625" spans="2:16" s="12" customFormat="1" ht="76.5" x14ac:dyDescent="0.25">
      <c r="B1625" s="95">
        <v>1620</v>
      </c>
      <c r="C1625" s="83" t="s">
        <v>1822</v>
      </c>
      <c r="D1625" s="83" t="s">
        <v>4942</v>
      </c>
      <c r="E1625" s="83" t="s">
        <v>1822</v>
      </c>
      <c r="F1625" s="83" t="s">
        <v>92</v>
      </c>
      <c r="G1625" s="85" t="s">
        <v>97</v>
      </c>
      <c r="H1625" s="89" t="s">
        <v>94</v>
      </c>
      <c r="I1625" s="86" t="s">
        <v>76</v>
      </c>
      <c r="J1625" s="158">
        <v>1.2</v>
      </c>
      <c r="K1625" s="96">
        <v>0</v>
      </c>
      <c r="L1625" s="48">
        <f t="shared" si="27"/>
        <v>1.2</v>
      </c>
      <c r="M1625" s="94"/>
      <c r="N1625" s="97" t="s">
        <v>73</v>
      </c>
      <c r="O1625" s="97" t="s">
        <v>73</v>
      </c>
      <c r="P1625" s="97" t="s">
        <v>73</v>
      </c>
    </row>
    <row r="1626" spans="2:16" s="12" customFormat="1" ht="63.75" x14ac:dyDescent="0.25">
      <c r="B1626" s="95">
        <v>1621</v>
      </c>
      <c r="C1626" s="83" t="s">
        <v>1823</v>
      </c>
      <c r="D1626" s="83" t="s">
        <v>4942</v>
      </c>
      <c r="E1626" s="83" t="s">
        <v>1823</v>
      </c>
      <c r="F1626" s="83" t="s">
        <v>92</v>
      </c>
      <c r="G1626" s="85" t="s">
        <v>97</v>
      </c>
      <c r="H1626" s="89" t="s">
        <v>94</v>
      </c>
      <c r="I1626" s="86" t="s">
        <v>76</v>
      </c>
      <c r="J1626" s="158">
        <v>0.81</v>
      </c>
      <c r="K1626" s="96">
        <v>0</v>
      </c>
      <c r="L1626" s="48">
        <f t="shared" ref="L1626:L1689" si="28">IF(J1626="","",(J1626-(J1626*K1626)))</f>
        <v>0.81</v>
      </c>
      <c r="M1626" s="94"/>
      <c r="N1626" s="97" t="s">
        <v>73</v>
      </c>
      <c r="O1626" s="97" t="s">
        <v>73</v>
      </c>
      <c r="P1626" s="97" t="s">
        <v>73</v>
      </c>
    </row>
    <row r="1627" spans="2:16" s="12" customFormat="1" ht="76.5" x14ac:dyDescent="0.25">
      <c r="B1627" s="95">
        <v>1622</v>
      </c>
      <c r="C1627" s="83" t="s">
        <v>1824</v>
      </c>
      <c r="D1627" s="83" t="s">
        <v>4942</v>
      </c>
      <c r="E1627" s="83" t="s">
        <v>1824</v>
      </c>
      <c r="F1627" s="83" t="s">
        <v>92</v>
      </c>
      <c r="G1627" s="85" t="s">
        <v>97</v>
      </c>
      <c r="H1627" s="89" t="s">
        <v>94</v>
      </c>
      <c r="I1627" s="86" t="s">
        <v>76</v>
      </c>
      <c r="J1627" s="158">
        <v>0.81</v>
      </c>
      <c r="K1627" s="96">
        <v>0</v>
      </c>
      <c r="L1627" s="48">
        <f t="shared" si="28"/>
        <v>0.81</v>
      </c>
      <c r="M1627" s="94"/>
      <c r="N1627" s="97" t="s">
        <v>73</v>
      </c>
      <c r="O1627" s="97" t="s">
        <v>73</v>
      </c>
      <c r="P1627" s="97" t="s">
        <v>73</v>
      </c>
    </row>
    <row r="1628" spans="2:16" s="12" customFormat="1" ht="63.75" x14ac:dyDescent="0.25">
      <c r="B1628" s="95">
        <v>1623</v>
      </c>
      <c r="C1628" s="83" t="s">
        <v>1825</v>
      </c>
      <c r="D1628" s="83" t="s">
        <v>4942</v>
      </c>
      <c r="E1628" s="83" t="s">
        <v>1825</v>
      </c>
      <c r="F1628" s="83" t="s">
        <v>92</v>
      </c>
      <c r="G1628" s="85" t="s">
        <v>97</v>
      </c>
      <c r="H1628" s="89" t="s">
        <v>94</v>
      </c>
      <c r="I1628" s="86" t="s">
        <v>76</v>
      </c>
      <c r="J1628" s="158">
        <v>0.81</v>
      </c>
      <c r="K1628" s="96">
        <v>0</v>
      </c>
      <c r="L1628" s="48">
        <f t="shared" si="28"/>
        <v>0.81</v>
      </c>
      <c r="M1628" s="94"/>
      <c r="N1628" s="97" t="s">
        <v>73</v>
      </c>
      <c r="O1628" s="97" t="s">
        <v>73</v>
      </c>
      <c r="P1628" s="97" t="s">
        <v>73</v>
      </c>
    </row>
    <row r="1629" spans="2:16" s="12" customFormat="1" ht="76.5" x14ac:dyDescent="0.25">
      <c r="B1629" s="95">
        <v>1624</v>
      </c>
      <c r="C1629" s="83" t="s">
        <v>1826</v>
      </c>
      <c r="D1629" s="83" t="s">
        <v>4942</v>
      </c>
      <c r="E1629" s="83" t="s">
        <v>1826</v>
      </c>
      <c r="F1629" s="83" t="s">
        <v>92</v>
      </c>
      <c r="G1629" s="85" t="s">
        <v>97</v>
      </c>
      <c r="H1629" s="89" t="s">
        <v>94</v>
      </c>
      <c r="I1629" s="86" t="s">
        <v>76</v>
      </c>
      <c r="J1629" s="158">
        <v>0.85660000000000003</v>
      </c>
      <c r="K1629" s="96">
        <v>0</v>
      </c>
      <c r="L1629" s="48">
        <f t="shared" si="28"/>
        <v>0.85660000000000003</v>
      </c>
      <c r="M1629" s="94"/>
      <c r="N1629" s="97" t="s">
        <v>73</v>
      </c>
      <c r="O1629" s="97" t="s">
        <v>73</v>
      </c>
      <c r="P1629" s="97" t="s">
        <v>73</v>
      </c>
    </row>
    <row r="1630" spans="2:16" s="12" customFormat="1" ht="76.5" x14ac:dyDescent="0.25">
      <c r="B1630" s="95">
        <v>1625</v>
      </c>
      <c r="C1630" s="83" t="s">
        <v>1827</v>
      </c>
      <c r="D1630" s="83" t="s">
        <v>4942</v>
      </c>
      <c r="E1630" s="83" t="s">
        <v>1827</v>
      </c>
      <c r="F1630" s="83" t="s">
        <v>92</v>
      </c>
      <c r="G1630" s="85" t="s">
        <v>97</v>
      </c>
      <c r="H1630" s="89" t="s">
        <v>94</v>
      </c>
      <c r="I1630" s="86" t="s">
        <v>76</v>
      </c>
      <c r="J1630" s="158">
        <v>0.85660000000000003</v>
      </c>
      <c r="K1630" s="96">
        <v>0</v>
      </c>
      <c r="L1630" s="48">
        <f t="shared" si="28"/>
        <v>0.85660000000000003</v>
      </c>
      <c r="M1630" s="94"/>
      <c r="N1630" s="97" t="s">
        <v>73</v>
      </c>
      <c r="O1630" s="97" t="s">
        <v>73</v>
      </c>
      <c r="P1630" s="97" t="s">
        <v>73</v>
      </c>
    </row>
    <row r="1631" spans="2:16" s="12" customFormat="1" ht="63.75" x14ac:dyDescent="0.25">
      <c r="B1631" s="95">
        <v>1626</v>
      </c>
      <c r="C1631" s="83" t="s">
        <v>1828</v>
      </c>
      <c r="D1631" s="83" t="s">
        <v>4942</v>
      </c>
      <c r="E1631" s="83" t="s">
        <v>1828</v>
      </c>
      <c r="F1631" s="83" t="s">
        <v>92</v>
      </c>
      <c r="G1631" s="85" t="s">
        <v>97</v>
      </c>
      <c r="H1631" s="89" t="s">
        <v>94</v>
      </c>
      <c r="I1631" s="86" t="s">
        <v>76</v>
      </c>
      <c r="J1631" s="158">
        <v>0.55000000000000004</v>
      </c>
      <c r="K1631" s="96">
        <v>0</v>
      </c>
      <c r="L1631" s="48">
        <f t="shared" si="28"/>
        <v>0.55000000000000004</v>
      </c>
      <c r="M1631" s="94"/>
      <c r="N1631" s="97" t="s">
        <v>73</v>
      </c>
      <c r="O1631" s="97" t="s">
        <v>73</v>
      </c>
      <c r="P1631" s="97" t="s">
        <v>73</v>
      </c>
    </row>
    <row r="1632" spans="2:16" s="12" customFormat="1" ht="76.5" x14ac:dyDescent="0.25">
      <c r="B1632" s="95">
        <v>1627</v>
      </c>
      <c r="C1632" s="83" t="s">
        <v>1829</v>
      </c>
      <c r="D1632" s="83" t="s">
        <v>4942</v>
      </c>
      <c r="E1632" s="83" t="s">
        <v>1829</v>
      </c>
      <c r="F1632" s="83" t="s">
        <v>92</v>
      </c>
      <c r="G1632" s="85" t="s">
        <v>97</v>
      </c>
      <c r="H1632" s="89" t="s">
        <v>94</v>
      </c>
      <c r="I1632" s="86" t="s">
        <v>76</v>
      </c>
      <c r="J1632" s="158">
        <v>0.70220000000000005</v>
      </c>
      <c r="K1632" s="96">
        <v>0</v>
      </c>
      <c r="L1632" s="48">
        <f t="shared" si="28"/>
        <v>0.70220000000000005</v>
      </c>
      <c r="M1632" s="94"/>
      <c r="N1632" s="97" t="s">
        <v>73</v>
      </c>
      <c r="O1632" s="97" t="s">
        <v>73</v>
      </c>
      <c r="P1632" s="97" t="s">
        <v>73</v>
      </c>
    </row>
    <row r="1633" spans="2:16" s="12" customFormat="1" ht="76.5" x14ac:dyDescent="0.25">
      <c r="B1633" s="95">
        <v>1628</v>
      </c>
      <c r="C1633" s="83" t="s">
        <v>1830</v>
      </c>
      <c r="D1633" s="83" t="s">
        <v>4942</v>
      </c>
      <c r="E1633" s="83" t="s">
        <v>1830</v>
      </c>
      <c r="F1633" s="83" t="s">
        <v>92</v>
      </c>
      <c r="G1633" s="85" t="s">
        <v>97</v>
      </c>
      <c r="H1633" s="89" t="s">
        <v>94</v>
      </c>
      <c r="I1633" s="86" t="s">
        <v>76</v>
      </c>
      <c r="J1633" s="158">
        <v>0.70220000000000005</v>
      </c>
      <c r="K1633" s="96">
        <v>0</v>
      </c>
      <c r="L1633" s="48">
        <f t="shared" si="28"/>
        <v>0.70220000000000005</v>
      </c>
      <c r="M1633" s="94"/>
      <c r="N1633" s="97" t="s">
        <v>73</v>
      </c>
      <c r="O1633" s="97" t="s">
        <v>73</v>
      </c>
      <c r="P1633" s="97" t="s">
        <v>73</v>
      </c>
    </row>
    <row r="1634" spans="2:16" s="12" customFormat="1" ht="76.5" x14ac:dyDescent="0.25">
      <c r="B1634" s="95">
        <v>1629</v>
      </c>
      <c r="C1634" s="83" t="s">
        <v>1831</v>
      </c>
      <c r="D1634" s="83" t="s">
        <v>4942</v>
      </c>
      <c r="E1634" s="83" t="s">
        <v>1831</v>
      </c>
      <c r="F1634" s="83" t="s">
        <v>92</v>
      </c>
      <c r="G1634" s="85" t="s">
        <v>97</v>
      </c>
      <c r="H1634" s="89" t="s">
        <v>94</v>
      </c>
      <c r="I1634" s="86" t="s">
        <v>76</v>
      </c>
      <c r="J1634" s="158">
        <v>0.70220000000000005</v>
      </c>
      <c r="K1634" s="96">
        <v>0</v>
      </c>
      <c r="L1634" s="48">
        <f t="shared" si="28"/>
        <v>0.70220000000000005</v>
      </c>
      <c r="M1634" s="94"/>
      <c r="N1634" s="97" t="s">
        <v>73</v>
      </c>
      <c r="O1634" s="97" t="s">
        <v>73</v>
      </c>
      <c r="P1634" s="97" t="s">
        <v>73</v>
      </c>
    </row>
    <row r="1635" spans="2:16" s="12" customFormat="1" ht="76.5" x14ac:dyDescent="0.25">
      <c r="B1635" s="95">
        <v>1630</v>
      </c>
      <c r="C1635" s="83" t="s">
        <v>1832</v>
      </c>
      <c r="D1635" s="83" t="s">
        <v>4942</v>
      </c>
      <c r="E1635" s="83" t="s">
        <v>1832</v>
      </c>
      <c r="F1635" s="83" t="s">
        <v>92</v>
      </c>
      <c r="G1635" s="85" t="s">
        <v>97</v>
      </c>
      <c r="H1635" s="89" t="s">
        <v>94</v>
      </c>
      <c r="I1635" s="86" t="s">
        <v>76</v>
      </c>
      <c r="J1635" s="158">
        <v>0.56999999999999995</v>
      </c>
      <c r="K1635" s="96">
        <v>0</v>
      </c>
      <c r="L1635" s="48">
        <f t="shared" si="28"/>
        <v>0.56999999999999995</v>
      </c>
      <c r="M1635" s="94"/>
      <c r="N1635" s="97" t="s">
        <v>73</v>
      </c>
      <c r="O1635" s="97" t="s">
        <v>73</v>
      </c>
      <c r="P1635" s="97" t="s">
        <v>73</v>
      </c>
    </row>
    <row r="1636" spans="2:16" s="12" customFormat="1" ht="63.75" x14ac:dyDescent="0.25">
      <c r="B1636" s="95">
        <v>1631</v>
      </c>
      <c r="C1636" s="83" t="s">
        <v>1833</v>
      </c>
      <c r="D1636" s="83" t="s">
        <v>4942</v>
      </c>
      <c r="E1636" s="83" t="s">
        <v>1833</v>
      </c>
      <c r="F1636" s="83" t="s">
        <v>92</v>
      </c>
      <c r="G1636" s="85" t="s">
        <v>97</v>
      </c>
      <c r="H1636" s="89" t="s">
        <v>94</v>
      </c>
      <c r="I1636" s="86" t="s">
        <v>76</v>
      </c>
      <c r="J1636" s="158">
        <v>0.38</v>
      </c>
      <c r="K1636" s="96">
        <v>0</v>
      </c>
      <c r="L1636" s="48">
        <f t="shared" si="28"/>
        <v>0.38</v>
      </c>
      <c r="M1636" s="94"/>
      <c r="N1636" s="97" t="s">
        <v>73</v>
      </c>
      <c r="O1636" s="97" t="s">
        <v>73</v>
      </c>
      <c r="P1636" s="97" t="s">
        <v>73</v>
      </c>
    </row>
    <row r="1637" spans="2:16" s="12" customFormat="1" ht="76.5" x14ac:dyDescent="0.25">
      <c r="B1637" s="95">
        <v>1632</v>
      </c>
      <c r="C1637" s="83" t="s">
        <v>1834</v>
      </c>
      <c r="D1637" s="83" t="s">
        <v>4942</v>
      </c>
      <c r="E1637" s="83" t="s">
        <v>1834</v>
      </c>
      <c r="F1637" s="83" t="s">
        <v>92</v>
      </c>
      <c r="G1637" s="85" t="s">
        <v>97</v>
      </c>
      <c r="H1637" s="89" t="s">
        <v>94</v>
      </c>
      <c r="I1637" s="86" t="s">
        <v>76</v>
      </c>
      <c r="J1637" s="158">
        <v>0.38</v>
      </c>
      <c r="K1637" s="96">
        <v>0</v>
      </c>
      <c r="L1637" s="48">
        <f t="shared" si="28"/>
        <v>0.38</v>
      </c>
      <c r="M1637" s="94"/>
      <c r="N1637" s="97" t="s">
        <v>73</v>
      </c>
      <c r="O1637" s="97" t="s">
        <v>73</v>
      </c>
      <c r="P1637" s="97" t="s">
        <v>73</v>
      </c>
    </row>
    <row r="1638" spans="2:16" s="12" customFormat="1" ht="76.5" x14ac:dyDescent="0.25">
      <c r="B1638" s="95">
        <v>1633</v>
      </c>
      <c r="C1638" s="83" t="s">
        <v>1835</v>
      </c>
      <c r="D1638" s="83" t="s">
        <v>4942</v>
      </c>
      <c r="E1638" s="83" t="s">
        <v>1835</v>
      </c>
      <c r="F1638" s="83" t="s">
        <v>92</v>
      </c>
      <c r="G1638" s="85" t="s">
        <v>97</v>
      </c>
      <c r="H1638" s="89" t="s">
        <v>94</v>
      </c>
      <c r="I1638" s="86" t="s">
        <v>76</v>
      </c>
      <c r="J1638" s="158">
        <v>0.38</v>
      </c>
      <c r="K1638" s="96">
        <v>0</v>
      </c>
      <c r="L1638" s="48">
        <f t="shared" si="28"/>
        <v>0.38</v>
      </c>
      <c r="M1638" s="94"/>
      <c r="N1638" s="97" t="s">
        <v>73</v>
      </c>
      <c r="O1638" s="97" t="s">
        <v>73</v>
      </c>
      <c r="P1638" s="97" t="s">
        <v>73</v>
      </c>
    </row>
    <row r="1639" spans="2:16" s="12" customFormat="1" ht="76.5" x14ac:dyDescent="0.25">
      <c r="B1639" s="95">
        <v>1634</v>
      </c>
      <c r="C1639" s="83" t="s">
        <v>1836</v>
      </c>
      <c r="D1639" s="83" t="s">
        <v>4942</v>
      </c>
      <c r="E1639" s="83" t="s">
        <v>1836</v>
      </c>
      <c r="F1639" s="83" t="s">
        <v>92</v>
      </c>
      <c r="G1639" s="85" t="s">
        <v>97</v>
      </c>
      <c r="H1639" s="89" t="s">
        <v>94</v>
      </c>
      <c r="I1639" s="86" t="s">
        <v>76</v>
      </c>
      <c r="J1639" s="158">
        <v>0.38</v>
      </c>
      <c r="K1639" s="96">
        <v>0</v>
      </c>
      <c r="L1639" s="48">
        <f t="shared" si="28"/>
        <v>0.38</v>
      </c>
      <c r="M1639" s="94"/>
      <c r="N1639" s="97" t="s">
        <v>73</v>
      </c>
      <c r="O1639" s="97" t="s">
        <v>73</v>
      </c>
      <c r="P1639" s="97" t="s">
        <v>73</v>
      </c>
    </row>
    <row r="1640" spans="2:16" s="12" customFormat="1" ht="63.75" x14ac:dyDescent="0.25">
      <c r="B1640" s="95">
        <v>1635</v>
      </c>
      <c r="C1640" s="83" t="s">
        <v>1837</v>
      </c>
      <c r="D1640" s="83" t="s">
        <v>4942</v>
      </c>
      <c r="E1640" s="83" t="s">
        <v>1837</v>
      </c>
      <c r="F1640" s="83" t="s">
        <v>92</v>
      </c>
      <c r="G1640" s="85" t="s">
        <v>97</v>
      </c>
      <c r="H1640" s="89" t="s">
        <v>94</v>
      </c>
      <c r="I1640" s="86" t="s">
        <v>76</v>
      </c>
      <c r="J1640" s="158">
        <v>0.76</v>
      </c>
      <c r="K1640" s="96">
        <v>0</v>
      </c>
      <c r="L1640" s="48">
        <f t="shared" si="28"/>
        <v>0.76</v>
      </c>
      <c r="M1640" s="94"/>
      <c r="N1640" s="97" t="s">
        <v>73</v>
      </c>
      <c r="O1640" s="97" t="s">
        <v>73</v>
      </c>
      <c r="P1640" s="97" t="s">
        <v>73</v>
      </c>
    </row>
    <row r="1641" spans="2:16" s="12" customFormat="1" ht="76.5" x14ac:dyDescent="0.25">
      <c r="B1641" s="95">
        <v>1636</v>
      </c>
      <c r="C1641" s="83" t="s">
        <v>1838</v>
      </c>
      <c r="D1641" s="83" t="s">
        <v>4942</v>
      </c>
      <c r="E1641" s="83" t="s">
        <v>1838</v>
      </c>
      <c r="F1641" s="83" t="s">
        <v>92</v>
      </c>
      <c r="G1641" s="85" t="s">
        <v>97</v>
      </c>
      <c r="H1641" s="89" t="s">
        <v>94</v>
      </c>
      <c r="I1641" s="86" t="s">
        <v>76</v>
      </c>
      <c r="J1641" s="158">
        <v>0.83930000000000005</v>
      </c>
      <c r="K1641" s="96">
        <v>0</v>
      </c>
      <c r="L1641" s="48">
        <f t="shared" si="28"/>
        <v>0.83930000000000005</v>
      </c>
      <c r="M1641" s="94"/>
      <c r="N1641" s="97" t="s">
        <v>73</v>
      </c>
      <c r="O1641" s="97" t="s">
        <v>73</v>
      </c>
      <c r="P1641" s="97" t="s">
        <v>73</v>
      </c>
    </row>
    <row r="1642" spans="2:16" s="12" customFormat="1" ht="76.5" x14ac:dyDescent="0.25">
      <c r="B1642" s="95">
        <v>1637</v>
      </c>
      <c r="C1642" s="83" t="s">
        <v>1839</v>
      </c>
      <c r="D1642" s="83" t="s">
        <v>4942</v>
      </c>
      <c r="E1642" s="83" t="s">
        <v>1839</v>
      </c>
      <c r="F1642" s="83" t="s">
        <v>92</v>
      </c>
      <c r="G1642" s="85" t="s">
        <v>97</v>
      </c>
      <c r="H1642" s="89" t="s">
        <v>94</v>
      </c>
      <c r="I1642" s="86" t="s">
        <v>76</v>
      </c>
      <c r="J1642" s="158">
        <v>0.83930000000000005</v>
      </c>
      <c r="K1642" s="96">
        <v>0</v>
      </c>
      <c r="L1642" s="48">
        <f t="shared" si="28"/>
        <v>0.83930000000000005</v>
      </c>
      <c r="M1642" s="94"/>
      <c r="N1642" s="97" t="s">
        <v>73</v>
      </c>
      <c r="O1642" s="97" t="s">
        <v>73</v>
      </c>
      <c r="P1642" s="97" t="s">
        <v>73</v>
      </c>
    </row>
    <row r="1643" spans="2:16" s="12" customFormat="1" ht="63.75" x14ac:dyDescent="0.25">
      <c r="B1643" s="95">
        <v>1638</v>
      </c>
      <c r="C1643" s="83" t="s">
        <v>1840</v>
      </c>
      <c r="D1643" s="83" t="s">
        <v>4942</v>
      </c>
      <c r="E1643" s="83" t="s">
        <v>1840</v>
      </c>
      <c r="F1643" s="83" t="s">
        <v>92</v>
      </c>
      <c r="G1643" s="85" t="s">
        <v>97</v>
      </c>
      <c r="H1643" s="89" t="s">
        <v>94</v>
      </c>
      <c r="I1643" s="86" t="s">
        <v>76</v>
      </c>
      <c r="J1643" s="158">
        <v>0.89</v>
      </c>
      <c r="K1643" s="96">
        <v>0</v>
      </c>
      <c r="L1643" s="48">
        <f t="shared" si="28"/>
        <v>0.89</v>
      </c>
      <c r="M1643" s="94"/>
      <c r="N1643" s="97" t="s">
        <v>73</v>
      </c>
      <c r="O1643" s="97" t="s">
        <v>73</v>
      </c>
      <c r="P1643" s="97" t="s">
        <v>73</v>
      </c>
    </row>
    <row r="1644" spans="2:16" s="12" customFormat="1" ht="76.5" x14ac:dyDescent="0.25">
      <c r="B1644" s="95">
        <v>1639</v>
      </c>
      <c r="C1644" s="83" t="s">
        <v>1841</v>
      </c>
      <c r="D1644" s="83" t="s">
        <v>4942</v>
      </c>
      <c r="E1644" s="83" t="s">
        <v>1841</v>
      </c>
      <c r="F1644" s="83" t="s">
        <v>92</v>
      </c>
      <c r="G1644" s="85" t="s">
        <v>97</v>
      </c>
      <c r="H1644" s="89" t="s">
        <v>94</v>
      </c>
      <c r="I1644" s="86" t="s">
        <v>76</v>
      </c>
      <c r="J1644" s="158">
        <v>0.89</v>
      </c>
      <c r="K1644" s="96">
        <v>0</v>
      </c>
      <c r="L1644" s="48">
        <f t="shared" si="28"/>
        <v>0.89</v>
      </c>
      <c r="M1644" s="94"/>
      <c r="N1644" s="97" t="s">
        <v>73</v>
      </c>
      <c r="O1644" s="97" t="s">
        <v>73</v>
      </c>
      <c r="P1644" s="97" t="s">
        <v>73</v>
      </c>
    </row>
    <row r="1645" spans="2:16" s="12" customFormat="1" ht="76.5" x14ac:dyDescent="0.25">
      <c r="B1645" s="95">
        <v>1640</v>
      </c>
      <c r="C1645" s="83" t="s">
        <v>1842</v>
      </c>
      <c r="D1645" s="83" t="s">
        <v>4942</v>
      </c>
      <c r="E1645" s="83" t="s">
        <v>1842</v>
      </c>
      <c r="F1645" s="83" t="s">
        <v>92</v>
      </c>
      <c r="G1645" s="85" t="s">
        <v>97</v>
      </c>
      <c r="H1645" s="89" t="s">
        <v>94</v>
      </c>
      <c r="I1645" s="86" t="s">
        <v>76</v>
      </c>
      <c r="J1645" s="158">
        <v>0.89</v>
      </c>
      <c r="K1645" s="96">
        <v>0</v>
      </c>
      <c r="L1645" s="48">
        <f t="shared" si="28"/>
        <v>0.89</v>
      </c>
      <c r="M1645" s="94"/>
      <c r="N1645" s="97" t="s">
        <v>73</v>
      </c>
      <c r="O1645" s="97" t="s">
        <v>73</v>
      </c>
      <c r="P1645" s="97" t="s">
        <v>73</v>
      </c>
    </row>
    <row r="1646" spans="2:16" s="12" customFormat="1" ht="63.75" x14ac:dyDescent="0.25">
      <c r="B1646" s="95">
        <v>1641</v>
      </c>
      <c r="C1646" s="83" t="s">
        <v>1843</v>
      </c>
      <c r="D1646" s="83" t="s">
        <v>4942</v>
      </c>
      <c r="E1646" s="83" t="s">
        <v>1843</v>
      </c>
      <c r="F1646" s="83" t="s">
        <v>92</v>
      </c>
      <c r="G1646" s="85" t="s">
        <v>97</v>
      </c>
      <c r="H1646" s="89" t="s">
        <v>94</v>
      </c>
      <c r="I1646" s="86" t="s">
        <v>76</v>
      </c>
      <c r="J1646" s="158">
        <v>1.29</v>
      </c>
      <c r="K1646" s="96">
        <v>0</v>
      </c>
      <c r="L1646" s="48">
        <f t="shared" si="28"/>
        <v>1.29</v>
      </c>
      <c r="M1646" s="94"/>
      <c r="N1646" s="97" t="s">
        <v>73</v>
      </c>
      <c r="O1646" s="97" t="s">
        <v>73</v>
      </c>
      <c r="P1646" s="97" t="s">
        <v>73</v>
      </c>
    </row>
    <row r="1647" spans="2:16" s="12" customFormat="1" ht="76.5" x14ac:dyDescent="0.25">
      <c r="B1647" s="95">
        <v>1642</v>
      </c>
      <c r="C1647" s="83" t="s">
        <v>1844</v>
      </c>
      <c r="D1647" s="83" t="s">
        <v>4942</v>
      </c>
      <c r="E1647" s="83" t="s">
        <v>1844</v>
      </c>
      <c r="F1647" s="83" t="s">
        <v>92</v>
      </c>
      <c r="G1647" s="85" t="s">
        <v>97</v>
      </c>
      <c r="H1647" s="89" t="s">
        <v>94</v>
      </c>
      <c r="I1647" s="86" t="s">
        <v>76</v>
      </c>
      <c r="J1647" s="158">
        <v>1.29</v>
      </c>
      <c r="K1647" s="96">
        <v>0</v>
      </c>
      <c r="L1647" s="48">
        <f t="shared" si="28"/>
        <v>1.29</v>
      </c>
      <c r="M1647" s="94"/>
      <c r="N1647" s="97" t="s">
        <v>73</v>
      </c>
      <c r="O1647" s="97" t="s">
        <v>73</v>
      </c>
      <c r="P1647" s="97" t="s">
        <v>73</v>
      </c>
    </row>
    <row r="1648" spans="2:16" s="12" customFormat="1" ht="63.75" x14ac:dyDescent="0.25">
      <c r="B1648" s="95">
        <v>1643</v>
      </c>
      <c r="C1648" s="83" t="s">
        <v>1845</v>
      </c>
      <c r="D1648" s="83" t="s">
        <v>4942</v>
      </c>
      <c r="E1648" s="83" t="s">
        <v>1845</v>
      </c>
      <c r="F1648" s="83" t="s">
        <v>92</v>
      </c>
      <c r="G1648" s="85" t="s">
        <v>97</v>
      </c>
      <c r="H1648" s="89" t="s">
        <v>94</v>
      </c>
      <c r="I1648" s="86" t="s">
        <v>76</v>
      </c>
      <c r="J1648" s="158">
        <v>0.13900000000000001</v>
      </c>
      <c r="K1648" s="96">
        <v>0</v>
      </c>
      <c r="L1648" s="48">
        <f t="shared" si="28"/>
        <v>0.13900000000000001</v>
      </c>
      <c r="M1648" s="94"/>
      <c r="N1648" s="97" t="s">
        <v>73</v>
      </c>
      <c r="O1648" s="97" t="s">
        <v>73</v>
      </c>
      <c r="P1648" s="97" t="s">
        <v>73</v>
      </c>
    </row>
    <row r="1649" spans="2:16" s="12" customFormat="1" ht="76.5" x14ac:dyDescent="0.25">
      <c r="B1649" s="95">
        <v>1644</v>
      </c>
      <c r="C1649" s="83" t="s">
        <v>1846</v>
      </c>
      <c r="D1649" s="83" t="s">
        <v>4942</v>
      </c>
      <c r="E1649" s="83" t="s">
        <v>1846</v>
      </c>
      <c r="F1649" s="83" t="s">
        <v>92</v>
      </c>
      <c r="G1649" s="85" t="s">
        <v>97</v>
      </c>
      <c r="H1649" s="89" t="s">
        <v>94</v>
      </c>
      <c r="I1649" s="86" t="s">
        <v>76</v>
      </c>
      <c r="J1649" s="158">
        <v>0.13900000000000001</v>
      </c>
      <c r="K1649" s="96">
        <v>0</v>
      </c>
      <c r="L1649" s="48">
        <f t="shared" si="28"/>
        <v>0.13900000000000001</v>
      </c>
      <c r="M1649" s="94"/>
      <c r="N1649" s="97" t="s">
        <v>73</v>
      </c>
      <c r="O1649" s="97" t="s">
        <v>73</v>
      </c>
      <c r="P1649" s="97" t="s">
        <v>73</v>
      </c>
    </row>
    <row r="1650" spans="2:16" s="12" customFormat="1" ht="76.5" x14ac:dyDescent="0.25">
      <c r="B1650" s="95">
        <v>1645</v>
      </c>
      <c r="C1650" s="83" t="s">
        <v>1847</v>
      </c>
      <c r="D1650" s="83" t="s">
        <v>4942</v>
      </c>
      <c r="E1650" s="83" t="s">
        <v>1847</v>
      </c>
      <c r="F1650" s="83" t="s">
        <v>92</v>
      </c>
      <c r="G1650" s="85" t="s">
        <v>97</v>
      </c>
      <c r="H1650" s="89" t="s">
        <v>94</v>
      </c>
      <c r="I1650" s="86" t="s">
        <v>76</v>
      </c>
      <c r="J1650" s="158">
        <v>0.13900000000000001</v>
      </c>
      <c r="K1650" s="96">
        <v>0</v>
      </c>
      <c r="L1650" s="48">
        <f t="shared" si="28"/>
        <v>0.13900000000000001</v>
      </c>
      <c r="M1650" s="94"/>
      <c r="N1650" s="97" t="s">
        <v>73</v>
      </c>
      <c r="O1650" s="97" t="s">
        <v>73</v>
      </c>
      <c r="P1650" s="97" t="s">
        <v>73</v>
      </c>
    </row>
    <row r="1651" spans="2:16" s="12" customFormat="1" ht="76.5" x14ac:dyDescent="0.25">
      <c r="B1651" s="95">
        <v>1646</v>
      </c>
      <c r="C1651" s="83" t="s">
        <v>1848</v>
      </c>
      <c r="D1651" s="83" t="s">
        <v>4942</v>
      </c>
      <c r="E1651" s="83" t="s">
        <v>1848</v>
      </c>
      <c r="F1651" s="83" t="s">
        <v>92</v>
      </c>
      <c r="G1651" s="85" t="s">
        <v>97</v>
      </c>
      <c r="H1651" s="89" t="s">
        <v>94</v>
      </c>
      <c r="I1651" s="86" t="s">
        <v>76</v>
      </c>
      <c r="J1651" s="158">
        <v>0.13900000000000001</v>
      </c>
      <c r="K1651" s="96">
        <v>0</v>
      </c>
      <c r="L1651" s="48">
        <f t="shared" si="28"/>
        <v>0.13900000000000001</v>
      </c>
      <c r="M1651" s="94"/>
      <c r="N1651" s="97" t="s">
        <v>73</v>
      </c>
      <c r="O1651" s="97" t="s">
        <v>73</v>
      </c>
      <c r="P1651" s="97" t="s">
        <v>73</v>
      </c>
    </row>
    <row r="1652" spans="2:16" s="12" customFormat="1" ht="63.75" x14ac:dyDescent="0.25">
      <c r="B1652" s="95">
        <v>1647</v>
      </c>
      <c r="C1652" s="83" t="s">
        <v>1849</v>
      </c>
      <c r="D1652" s="83" t="s">
        <v>4942</v>
      </c>
      <c r="E1652" s="83" t="s">
        <v>1849</v>
      </c>
      <c r="F1652" s="83" t="s">
        <v>92</v>
      </c>
      <c r="G1652" s="85" t="s">
        <v>97</v>
      </c>
      <c r="H1652" s="89" t="s">
        <v>94</v>
      </c>
      <c r="I1652" s="86" t="s">
        <v>76</v>
      </c>
      <c r="J1652" s="158">
        <v>0.13900000000000001</v>
      </c>
      <c r="K1652" s="96">
        <v>0</v>
      </c>
      <c r="L1652" s="48">
        <f t="shared" si="28"/>
        <v>0.13900000000000001</v>
      </c>
      <c r="M1652" s="94"/>
      <c r="N1652" s="97" t="s">
        <v>73</v>
      </c>
      <c r="O1652" s="97" t="s">
        <v>73</v>
      </c>
      <c r="P1652" s="97" t="s">
        <v>73</v>
      </c>
    </row>
    <row r="1653" spans="2:16" s="12" customFormat="1" ht="76.5" x14ac:dyDescent="0.25">
      <c r="B1653" s="95">
        <v>1648</v>
      </c>
      <c r="C1653" s="83" t="s">
        <v>1850</v>
      </c>
      <c r="D1653" s="83" t="s">
        <v>4942</v>
      </c>
      <c r="E1653" s="83" t="s">
        <v>1850</v>
      </c>
      <c r="F1653" s="83" t="s">
        <v>92</v>
      </c>
      <c r="G1653" s="85" t="s">
        <v>97</v>
      </c>
      <c r="H1653" s="89" t="s">
        <v>94</v>
      </c>
      <c r="I1653" s="86" t="s">
        <v>76</v>
      </c>
      <c r="J1653" s="158">
        <v>0.13900000000000001</v>
      </c>
      <c r="K1653" s="96">
        <v>0</v>
      </c>
      <c r="L1653" s="48">
        <f t="shared" si="28"/>
        <v>0.13900000000000001</v>
      </c>
      <c r="M1653" s="94"/>
      <c r="N1653" s="97" t="s">
        <v>73</v>
      </c>
      <c r="O1653" s="97" t="s">
        <v>73</v>
      </c>
      <c r="P1653" s="97" t="s">
        <v>73</v>
      </c>
    </row>
    <row r="1654" spans="2:16" s="12" customFormat="1" ht="76.5" x14ac:dyDescent="0.25">
      <c r="B1654" s="95">
        <v>1649</v>
      </c>
      <c r="C1654" s="83" t="s">
        <v>1851</v>
      </c>
      <c r="D1654" s="83" t="s">
        <v>4942</v>
      </c>
      <c r="E1654" s="83" t="s">
        <v>1851</v>
      </c>
      <c r="F1654" s="83" t="s">
        <v>92</v>
      </c>
      <c r="G1654" s="85" t="s">
        <v>97</v>
      </c>
      <c r="H1654" s="89" t="s">
        <v>94</v>
      </c>
      <c r="I1654" s="86" t="s">
        <v>76</v>
      </c>
      <c r="J1654" s="158">
        <v>0.13900000000000001</v>
      </c>
      <c r="K1654" s="96">
        <v>0</v>
      </c>
      <c r="L1654" s="48">
        <f t="shared" si="28"/>
        <v>0.13900000000000001</v>
      </c>
      <c r="M1654" s="94"/>
      <c r="N1654" s="97" t="s">
        <v>73</v>
      </c>
      <c r="O1654" s="97" t="s">
        <v>73</v>
      </c>
      <c r="P1654" s="97" t="s">
        <v>73</v>
      </c>
    </row>
    <row r="1655" spans="2:16" s="12" customFormat="1" ht="76.5" x14ac:dyDescent="0.25">
      <c r="B1655" s="95">
        <v>1650</v>
      </c>
      <c r="C1655" s="83" t="s">
        <v>1852</v>
      </c>
      <c r="D1655" s="83" t="s">
        <v>4942</v>
      </c>
      <c r="E1655" s="83" t="s">
        <v>1852</v>
      </c>
      <c r="F1655" s="83" t="s">
        <v>92</v>
      </c>
      <c r="G1655" s="85" t="s">
        <v>97</v>
      </c>
      <c r="H1655" s="89" t="s">
        <v>94</v>
      </c>
      <c r="I1655" s="86" t="s">
        <v>76</v>
      </c>
      <c r="J1655" s="158">
        <v>0.13900000000000001</v>
      </c>
      <c r="K1655" s="96">
        <v>0</v>
      </c>
      <c r="L1655" s="48">
        <f t="shared" si="28"/>
        <v>0.13900000000000001</v>
      </c>
      <c r="M1655" s="94"/>
      <c r="N1655" s="97" t="s">
        <v>73</v>
      </c>
      <c r="O1655" s="97" t="s">
        <v>73</v>
      </c>
      <c r="P1655" s="97" t="s">
        <v>73</v>
      </c>
    </row>
    <row r="1656" spans="2:16" s="12" customFormat="1" ht="76.5" x14ac:dyDescent="0.25">
      <c r="B1656" s="95">
        <v>1651</v>
      </c>
      <c r="C1656" s="83" t="s">
        <v>1853</v>
      </c>
      <c r="D1656" s="83" t="s">
        <v>4942</v>
      </c>
      <c r="E1656" s="83" t="s">
        <v>1853</v>
      </c>
      <c r="F1656" s="83" t="s">
        <v>92</v>
      </c>
      <c r="G1656" s="85" t="s">
        <v>97</v>
      </c>
      <c r="H1656" s="89" t="s">
        <v>94</v>
      </c>
      <c r="I1656" s="86" t="s">
        <v>76</v>
      </c>
      <c r="J1656" s="158">
        <v>0.13900000000000001</v>
      </c>
      <c r="K1656" s="96">
        <v>0</v>
      </c>
      <c r="L1656" s="48">
        <f t="shared" si="28"/>
        <v>0.13900000000000001</v>
      </c>
      <c r="M1656" s="94"/>
      <c r="N1656" s="97" t="s">
        <v>73</v>
      </c>
      <c r="O1656" s="97" t="s">
        <v>73</v>
      </c>
      <c r="P1656" s="97" t="s">
        <v>73</v>
      </c>
    </row>
    <row r="1657" spans="2:16" s="12" customFormat="1" ht="76.5" x14ac:dyDescent="0.25">
      <c r="B1657" s="95">
        <v>1652</v>
      </c>
      <c r="C1657" s="83" t="s">
        <v>1854</v>
      </c>
      <c r="D1657" s="83" t="s">
        <v>4942</v>
      </c>
      <c r="E1657" s="83" t="s">
        <v>1854</v>
      </c>
      <c r="F1657" s="83" t="s">
        <v>92</v>
      </c>
      <c r="G1657" s="85" t="s">
        <v>97</v>
      </c>
      <c r="H1657" s="89" t="s">
        <v>94</v>
      </c>
      <c r="I1657" s="86" t="s">
        <v>76</v>
      </c>
      <c r="J1657" s="158">
        <v>0.13900000000000001</v>
      </c>
      <c r="K1657" s="96">
        <v>0</v>
      </c>
      <c r="L1657" s="48">
        <f t="shared" si="28"/>
        <v>0.13900000000000001</v>
      </c>
      <c r="M1657" s="94"/>
      <c r="N1657" s="97" t="s">
        <v>73</v>
      </c>
      <c r="O1657" s="97" t="s">
        <v>73</v>
      </c>
      <c r="P1657" s="97" t="s">
        <v>73</v>
      </c>
    </row>
    <row r="1658" spans="2:16" s="12" customFormat="1" ht="76.5" x14ac:dyDescent="0.25">
      <c r="B1658" s="95">
        <v>1653</v>
      </c>
      <c r="C1658" s="83" t="s">
        <v>1855</v>
      </c>
      <c r="D1658" s="83" t="s">
        <v>4942</v>
      </c>
      <c r="E1658" s="83" t="s">
        <v>1855</v>
      </c>
      <c r="F1658" s="83" t="s">
        <v>92</v>
      </c>
      <c r="G1658" s="85" t="s">
        <v>97</v>
      </c>
      <c r="H1658" s="89" t="s">
        <v>94</v>
      </c>
      <c r="I1658" s="86" t="s">
        <v>76</v>
      </c>
      <c r="J1658" s="158">
        <v>0.13900000000000001</v>
      </c>
      <c r="K1658" s="96">
        <v>0</v>
      </c>
      <c r="L1658" s="48">
        <f t="shared" si="28"/>
        <v>0.13900000000000001</v>
      </c>
      <c r="M1658" s="94"/>
      <c r="N1658" s="97" t="s">
        <v>73</v>
      </c>
      <c r="O1658" s="97" t="s">
        <v>73</v>
      </c>
      <c r="P1658" s="97" t="s">
        <v>73</v>
      </c>
    </row>
    <row r="1659" spans="2:16" s="12" customFormat="1" ht="76.5" x14ac:dyDescent="0.25">
      <c r="B1659" s="95">
        <v>1654</v>
      </c>
      <c r="C1659" s="83" t="s">
        <v>1856</v>
      </c>
      <c r="D1659" s="83" t="s">
        <v>4942</v>
      </c>
      <c r="E1659" s="83" t="s">
        <v>1856</v>
      </c>
      <c r="F1659" s="83" t="s">
        <v>92</v>
      </c>
      <c r="G1659" s="85" t="s">
        <v>97</v>
      </c>
      <c r="H1659" s="89" t="s">
        <v>94</v>
      </c>
      <c r="I1659" s="86" t="s">
        <v>76</v>
      </c>
      <c r="J1659" s="158">
        <v>0.13900000000000001</v>
      </c>
      <c r="K1659" s="96">
        <v>0</v>
      </c>
      <c r="L1659" s="48">
        <f t="shared" si="28"/>
        <v>0.13900000000000001</v>
      </c>
      <c r="M1659" s="94"/>
      <c r="N1659" s="97" t="s">
        <v>73</v>
      </c>
      <c r="O1659" s="97" t="s">
        <v>73</v>
      </c>
      <c r="P1659" s="97" t="s">
        <v>73</v>
      </c>
    </row>
    <row r="1660" spans="2:16" s="12" customFormat="1" ht="76.5" x14ac:dyDescent="0.25">
      <c r="B1660" s="95">
        <v>1655</v>
      </c>
      <c r="C1660" s="83" t="s">
        <v>1857</v>
      </c>
      <c r="D1660" s="83" t="s">
        <v>4942</v>
      </c>
      <c r="E1660" s="83" t="s">
        <v>1857</v>
      </c>
      <c r="F1660" s="83" t="s">
        <v>92</v>
      </c>
      <c r="G1660" s="85" t="s">
        <v>97</v>
      </c>
      <c r="H1660" s="89" t="s">
        <v>94</v>
      </c>
      <c r="I1660" s="86" t="s">
        <v>76</v>
      </c>
      <c r="J1660" s="158">
        <v>0.13900000000000001</v>
      </c>
      <c r="K1660" s="96">
        <v>0</v>
      </c>
      <c r="L1660" s="48">
        <f t="shared" si="28"/>
        <v>0.13900000000000001</v>
      </c>
      <c r="M1660" s="94"/>
      <c r="N1660" s="97" t="s">
        <v>73</v>
      </c>
      <c r="O1660" s="97" t="s">
        <v>73</v>
      </c>
      <c r="P1660" s="97" t="s">
        <v>73</v>
      </c>
    </row>
    <row r="1661" spans="2:16" s="12" customFormat="1" ht="76.5" x14ac:dyDescent="0.25">
      <c r="B1661" s="95">
        <v>1656</v>
      </c>
      <c r="C1661" s="83" t="s">
        <v>1858</v>
      </c>
      <c r="D1661" s="83" t="s">
        <v>4942</v>
      </c>
      <c r="E1661" s="83" t="s">
        <v>1858</v>
      </c>
      <c r="F1661" s="83" t="s">
        <v>92</v>
      </c>
      <c r="G1661" s="85" t="s">
        <v>97</v>
      </c>
      <c r="H1661" s="89" t="s">
        <v>94</v>
      </c>
      <c r="I1661" s="86" t="s">
        <v>76</v>
      </c>
      <c r="J1661" s="158">
        <v>0.13900000000000001</v>
      </c>
      <c r="K1661" s="96">
        <v>0</v>
      </c>
      <c r="L1661" s="48">
        <f t="shared" si="28"/>
        <v>0.13900000000000001</v>
      </c>
      <c r="M1661" s="94"/>
      <c r="N1661" s="97" t="s">
        <v>73</v>
      </c>
      <c r="O1661" s="97" t="s">
        <v>73</v>
      </c>
      <c r="P1661" s="97" t="s">
        <v>73</v>
      </c>
    </row>
    <row r="1662" spans="2:16" s="12" customFormat="1" ht="76.5" x14ac:dyDescent="0.25">
      <c r="B1662" s="95">
        <v>1657</v>
      </c>
      <c r="C1662" s="83" t="s">
        <v>1859</v>
      </c>
      <c r="D1662" s="83" t="s">
        <v>4942</v>
      </c>
      <c r="E1662" s="83" t="s">
        <v>1859</v>
      </c>
      <c r="F1662" s="83" t="s">
        <v>92</v>
      </c>
      <c r="G1662" s="85" t="s">
        <v>97</v>
      </c>
      <c r="H1662" s="89" t="s">
        <v>94</v>
      </c>
      <c r="I1662" s="86" t="s">
        <v>76</v>
      </c>
      <c r="J1662" s="158">
        <v>0.13900000000000001</v>
      </c>
      <c r="K1662" s="96">
        <v>0</v>
      </c>
      <c r="L1662" s="48">
        <f t="shared" si="28"/>
        <v>0.13900000000000001</v>
      </c>
      <c r="M1662" s="94"/>
      <c r="N1662" s="97" t="s">
        <v>73</v>
      </c>
      <c r="O1662" s="97" t="s">
        <v>73</v>
      </c>
      <c r="P1662" s="97" t="s">
        <v>73</v>
      </c>
    </row>
    <row r="1663" spans="2:16" s="12" customFormat="1" ht="76.5" x14ac:dyDescent="0.25">
      <c r="B1663" s="95">
        <v>1658</v>
      </c>
      <c r="C1663" s="83" t="s">
        <v>1860</v>
      </c>
      <c r="D1663" s="83" t="s">
        <v>4942</v>
      </c>
      <c r="E1663" s="83" t="s">
        <v>1860</v>
      </c>
      <c r="F1663" s="83" t="s">
        <v>92</v>
      </c>
      <c r="G1663" s="85" t="s">
        <v>97</v>
      </c>
      <c r="H1663" s="89" t="s">
        <v>94</v>
      </c>
      <c r="I1663" s="86" t="s">
        <v>76</v>
      </c>
      <c r="J1663" s="158">
        <v>0.13900000000000001</v>
      </c>
      <c r="K1663" s="96">
        <v>0</v>
      </c>
      <c r="L1663" s="48">
        <f t="shared" si="28"/>
        <v>0.13900000000000001</v>
      </c>
      <c r="M1663" s="94"/>
      <c r="N1663" s="97" t="s">
        <v>73</v>
      </c>
      <c r="O1663" s="97" t="s">
        <v>73</v>
      </c>
      <c r="P1663" s="97" t="s">
        <v>73</v>
      </c>
    </row>
    <row r="1664" spans="2:16" s="12" customFormat="1" ht="76.5" x14ac:dyDescent="0.25">
      <c r="B1664" s="95">
        <v>1659</v>
      </c>
      <c r="C1664" s="83" t="s">
        <v>1861</v>
      </c>
      <c r="D1664" s="83" t="s">
        <v>4942</v>
      </c>
      <c r="E1664" s="83" t="s">
        <v>1861</v>
      </c>
      <c r="F1664" s="83" t="s">
        <v>92</v>
      </c>
      <c r="G1664" s="85" t="s">
        <v>97</v>
      </c>
      <c r="H1664" s="89" t="s">
        <v>94</v>
      </c>
      <c r="I1664" s="86" t="s">
        <v>76</v>
      </c>
      <c r="J1664" s="158">
        <v>0.13900000000000001</v>
      </c>
      <c r="K1664" s="96">
        <v>0</v>
      </c>
      <c r="L1664" s="48">
        <f t="shared" si="28"/>
        <v>0.13900000000000001</v>
      </c>
      <c r="M1664" s="94"/>
      <c r="N1664" s="97" t="s">
        <v>73</v>
      </c>
      <c r="O1664" s="97" t="s">
        <v>73</v>
      </c>
      <c r="P1664" s="97" t="s">
        <v>73</v>
      </c>
    </row>
    <row r="1665" spans="2:16" s="12" customFormat="1" ht="76.5" x14ac:dyDescent="0.25">
      <c r="B1665" s="95">
        <v>1660</v>
      </c>
      <c r="C1665" s="83" t="s">
        <v>1862</v>
      </c>
      <c r="D1665" s="83" t="s">
        <v>4942</v>
      </c>
      <c r="E1665" s="83" t="s">
        <v>1862</v>
      </c>
      <c r="F1665" s="83" t="s">
        <v>92</v>
      </c>
      <c r="G1665" s="85" t="s">
        <v>97</v>
      </c>
      <c r="H1665" s="89" t="s">
        <v>94</v>
      </c>
      <c r="I1665" s="86" t="s">
        <v>76</v>
      </c>
      <c r="J1665" s="158">
        <v>0.13900000000000001</v>
      </c>
      <c r="K1665" s="96">
        <v>0</v>
      </c>
      <c r="L1665" s="48">
        <f t="shared" si="28"/>
        <v>0.13900000000000001</v>
      </c>
      <c r="M1665" s="94"/>
      <c r="N1665" s="97" t="s">
        <v>73</v>
      </c>
      <c r="O1665" s="97" t="s">
        <v>73</v>
      </c>
      <c r="P1665" s="97" t="s">
        <v>73</v>
      </c>
    </row>
    <row r="1666" spans="2:16" s="12" customFormat="1" ht="76.5" x14ac:dyDescent="0.25">
      <c r="B1666" s="95">
        <v>1661</v>
      </c>
      <c r="C1666" s="83" t="s">
        <v>1863</v>
      </c>
      <c r="D1666" s="83" t="s">
        <v>4942</v>
      </c>
      <c r="E1666" s="83" t="s">
        <v>1863</v>
      </c>
      <c r="F1666" s="83" t="s">
        <v>92</v>
      </c>
      <c r="G1666" s="85" t="s">
        <v>97</v>
      </c>
      <c r="H1666" s="89" t="s">
        <v>94</v>
      </c>
      <c r="I1666" s="86" t="s">
        <v>76</v>
      </c>
      <c r="J1666" s="158">
        <v>0.2442</v>
      </c>
      <c r="K1666" s="96">
        <v>0</v>
      </c>
      <c r="L1666" s="48">
        <f t="shared" si="28"/>
        <v>0.2442</v>
      </c>
      <c r="M1666" s="94"/>
      <c r="N1666" s="97" t="s">
        <v>73</v>
      </c>
      <c r="O1666" s="97" t="s">
        <v>73</v>
      </c>
      <c r="P1666" s="97" t="s">
        <v>73</v>
      </c>
    </row>
    <row r="1667" spans="2:16" s="12" customFormat="1" ht="76.5" x14ac:dyDescent="0.25">
      <c r="B1667" s="95">
        <v>1662</v>
      </c>
      <c r="C1667" s="83" t="s">
        <v>1864</v>
      </c>
      <c r="D1667" s="83" t="s">
        <v>4942</v>
      </c>
      <c r="E1667" s="83" t="s">
        <v>1864</v>
      </c>
      <c r="F1667" s="83" t="s">
        <v>92</v>
      </c>
      <c r="G1667" s="85" t="s">
        <v>97</v>
      </c>
      <c r="H1667" s="89" t="s">
        <v>94</v>
      </c>
      <c r="I1667" s="86" t="s">
        <v>76</v>
      </c>
      <c r="J1667" s="158">
        <v>0.2442</v>
      </c>
      <c r="K1667" s="96">
        <v>0</v>
      </c>
      <c r="L1667" s="48">
        <f t="shared" si="28"/>
        <v>0.2442</v>
      </c>
      <c r="M1667" s="94"/>
      <c r="N1667" s="97" t="s">
        <v>73</v>
      </c>
      <c r="O1667" s="97" t="s">
        <v>73</v>
      </c>
      <c r="P1667" s="97" t="s">
        <v>73</v>
      </c>
    </row>
    <row r="1668" spans="2:16" s="12" customFormat="1" ht="76.5" x14ac:dyDescent="0.25">
      <c r="B1668" s="95">
        <v>1663</v>
      </c>
      <c r="C1668" s="83" t="s">
        <v>1865</v>
      </c>
      <c r="D1668" s="83" t="s">
        <v>4942</v>
      </c>
      <c r="E1668" s="83" t="s">
        <v>1865</v>
      </c>
      <c r="F1668" s="83" t="s">
        <v>92</v>
      </c>
      <c r="G1668" s="85" t="s">
        <v>97</v>
      </c>
      <c r="H1668" s="89" t="s">
        <v>94</v>
      </c>
      <c r="I1668" s="86" t="s">
        <v>76</v>
      </c>
      <c r="J1668" s="158">
        <v>0.2442</v>
      </c>
      <c r="K1668" s="96">
        <v>0</v>
      </c>
      <c r="L1668" s="48">
        <f t="shared" si="28"/>
        <v>0.2442</v>
      </c>
      <c r="M1668" s="94"/>
      <c r="N1668" s="97" t="s">
        <v>73</v>
      </c>
      <c r="O1668" s="97" t="s">
        <v>73</v>
      </c>
      <c r="P1668" s="97" t="s">
        <v>73</v>
      </c>
    </row>
    <row r="1669" spans="2:16" s="12" customFormat="1" ht="76.5" x14ac:dyDescent="0.25">
      <c r="B1669" s="95">
        <v>1664</v>
      </c>
      <c r="C1669" s="83" t="s">
        <v>1866</v>
      </c>
      <c r="D1669" s="83" t="s">
        <v>4942</v>
      </c>
      <c r="E1669" s="83" t="s">
        <v>1866</v>
      </c>
      <c r="F1669" s="83" t="s">
        <v>92</v>
      </c>
      <c r="G1669" s="85" t="s">
        <v>97</v>
      </c>
      <c r="H1669" s="89" t="s">
        <v>94</v>
      </c>
      <c r="I1669" s="86" t="s">
        <v>76</v>
      </c>
      <c r="J1669" s="158">
        <v>0.2442</v>
      </c>
      <c r="K1669" s="96">
        <v>0</v>
      </c>
      <c r="L1669" s="48">
        <f t="shared" si="28"/>
        <v>0.2442</v>
      </c>
      <c r="M1669" s="94"/>
      <c r="N1669" s="97" t="s">
        <v>73</v>
      </c>
      <c r="O1669" s="97" t="s">
        <v>73</v>
      </c>
      <c r="P1669" s="97" t="s">
        <v>73</v>
      </c>
    </row>
    <row r="1670" spans="2:16" s="12" customFormat="1" ht="76.5" x14ac:dyDescent="0.25">
      <c r="B1670" s="95">
        <v>1665</v>
      </c>
      <c r="C1670" s="83" t="s">
        <v>1867</v>
      </c>
      <c r="D1670" s="83" t="s">
        <v>4942</v>
      </c>
      <c r="E1670" s="83" t="s">
        <v>1867</v>
      </c>
      <c r="F1670" s="83" t="s">
        <v>92</v>
      </c>
      <c r="G1670" s="85" t="s">
        <v>97</v>
      </c>
      <c r="H1670" s="89" t="s">
        <v>94</v>
      </c>
      <c r="I1670" s="86" t="s">
        <v>76</v>
      </c>
      <c r="J1670" s="158">
        <v>0.2442</v>
      </c>
      <c r="K1670" s="96">
        <v>0</v>
      </c>
      <c r="L1670" s="48">
        <f t="shared" si="28"/>
        <v>0.2442</v>
      </c>
      <c r="M1670" s="94"/>
      <c r="N1670" s="97" t="s">
        <v>73</v>
      </c>
      <c r="O1670" s="97" t="s">
        <v>73</v>
      </c>
      <c r="P1670" s="97" t="s">
        <v>73</v>
      </c>
    </row>
    <row r="1671" spans="2:16" s="12" customFormat="1" ht="76.5" x14ac:dyDescent="0.25">
      <c r="B1671" s="95">
        <v>1666</v>
      </c>
      <c r="C1671" s="83" t="s">
        <v>1868</v>
      </c>
      <c r="D1671" s="83" t="s">
        <v>4942</v>
      </c>
      <c r="E1671" s="83" t="s">
        <v>1868</v>
      </c>
      <c r="F1671" s="83" t="s">
        <v>92</v>
      </c>
      <c r="G1671" s="85" t="s">
        <v>97</v>
      </c>
      <c r="H1671" s="89" t="s">
        <v>94</v>
      </c>
      <c r="I1671" s="86" t="s">
        <v>76</v>
      </c>
      <c r="J1671" s="158">
        <v>0.2442</v>
      </c>
      <c r="K1671" s="96">
        <v>0</v>
      </c>
      <c r="L1671" s="48">
        <f t="shared" si="28"/>
        <v>0.2442</v>
      </c>
      <c r="M1671" s="94"/>
      <c r="N1671" s="97" t="s">
        <v>73</v>
      </c>
      <c r="O1671" s="97" t="s">
        <v>73</v>
      </c>
      <c r="P1671" s="97" t="s">
        <v>73</v>
      </c>
    </row>
    <row r="1672" spans="2:16" s="12" customFormat="1" ht="76.5" x14ac:dyDescent="0.25">
      <c r="B1672" s="95">
        <v>1667</v>
      </c>
      <c r="C1672" s="83" t="s">
        <v>1869</v>
      </c>
      <c r="D1672" s="83" t="s">
        <v>4942</v>
      </c>
      <c r="E1672" s="83" t="s">
        <v>1869</v>
      </c>
      <c r="F1672" s="83" t="s">
        <v>92</v>
      </c>
      <c r="G1672" s="85" t="s">
        <v>97</v>
      </c>
      <c r="H1672" s="89" t="s">
        <v>94</v>
      </c>
      <c r="I1672" s="86" t="s">
        <v>76</v>
      </c>
      <c r="J1672" s="158">
        <v>0.2442</v>
      </c>
      <c r="K1672" s="96">
        <v>0</v>
      </c>
      <c r="L1672" s="48">
        <f t="shared" si="28"/>
        <v>0.2442</v>
      </c>
      <c r="M1672" s="94"/>
      <c r="N1672" s="97" t="s">
        <v>73</v>
      </c>
      <c r="O1672" s="97" t="s">
        <v>73</v>
      </c>
      <c r="P1672" s="97" t="s">
        <v>73</v>
      </c>
    </row>
    <row r="1673" spans="2:16" s="12" customFormat="1" ht="76.5" x14ac:dyDescent="0.25">
      <c r="B1673" s="95">
        <v>1668</v>
      </c>
      <c r="C1673" s="83" t="s">
        <v>1870</v>
      </c>
      <c r="D1673" s="83" t="s">
        <v>4942</v>
      </c>
      <c r="E1673" s="83" t="s">
        <v>1870</v>
      </c>
      <c r="F1673" s="83" t="s">
        <v>92</v>
      </c>
      <c r="G1673" s="85" t="s">
        <v>97</v>
      </c>
      <c r="H1673" s="89" t="s">
        <v>94</v>
      </c>
      <c r="I1673" s="86" t="s">
        <v>76</v>
      </c>
      <c r="J1673" s="158">
        <v>0.2442</v>
      </c>
      <c r="K1673" s="96">
        <v>0</v>
      </c>
      <c r="L1673" s="48">
        <f t="shared" si="28"/>
        <v>0.2442</v>
      </c>
      <c r="M1673" s="94"/>
      <c r="N1673" s="97" t="s">
        <v>73</v>
      </c>
      <c r="O1673" s="97" t="s">
        <v>73</v>
      </c>
      <c r="P1673" s="97" t="s">
        <v>73</v>
      </c>
    </row>
    <row r="1674" spans="2:16" s="12" customFormat="1" ht="76.5" x14ac:dyDescent="0.25">
      <c r="B1674" s="95">
        <v>1669</v>
      </c>
      <c r="C1674" s="83" t="s">
        <v>1871</v>
      </c>
      <c r="D1674" s="83" t="s">
        <v>4942</v>
      </c>
      <c r="E1674" s="83" t="s">
        <v>1871</v>
      </c>
      <c r="F1674" s="83" t="s">
        <v>92</v>
      </c>
      <c r="G1674" s="85" t="s">
        <v>97</v>
      </c>
      <c r="H1674" s="89" t="s">
        <v>94</v>
      </c>
      <c r="I1674" s="86" t="s">
        <v>76</v>
      </c>
      <c r="J1674" s="158">
        <v>0.13900000000000001</v>
      </c>
      <c r="K1674" s="96">
        <v>0</v>
      </c>
      <c r="L1674" s="48">
        <f t="shared" si="28"/>
        <v>0.13900000000000001</v>
      </c>
      <c r="M1674" s="94"/>
      <c r="N1674" s="97" t="s">
        <v>73</v>
      </c>
      <c r="O1674" s="97" t="s">
        <v>73</v>
      </c>
      <c r="P1674" s="97" t="s">
        <v>73</v>
      </c>
    </row>
    <row r="1675" spans="2:16" s="12" customFormat="1" ht="76.5" x14ac:dyDescent="0.25">
      <c r="B1675" s="95">
        <v>1670</v>
      </c>
      <c r="C1675" s="83" t="s">
        <v>1872</v>
      </c>
      <c r="D1675" s="83" t="s">
        <v>4942</v>
      </c>
      <c r="E1675" s="83" t="s">
        <v>1872</v>
      </c>
      <c r="F1675" s="83" t="s">
        <v>92</v>
      </c>
      <c r="G1675" s="85" t="s">
        <v>97</v>
      </c>
      <c r="H1675" s="89" t="s">
        <v>94</v>
      </c>
      <c r="I1675" s="86" t="s">
        <v>76</v>
      </c>
      <c r="J1675" s="158">
        <v>0.13900000000000001</v>
      </c>
      <c r="K1675" s="96">
        <v>0</v>
      </c>
      <c r="L1675" s="48">
        <f t="shared" si="28"/>
        <v>0.13900000000000001</v>
      </c>
      <c r="M1675" s="94"/>
      <c r="N1675" s="97" t="s">
        <v>73</v>
      </c>
      <c r="O1675" s="97" t="s">
        <v>73</v>
      </c>
      <c r="P1675" s="97" t="s">
        <v>73</v>
      </c>
    </row>
    <row r="1676" spans="2:16" s="12" customFormat="1" ht="76.5" x14ac:dyDescent="0.25">
      <c r="B1676" s="95">
        <v>1671</v>
      </c>
      <c r="C1676" s="83" t="s">
        <v>1873</v>
      </c>
      <c r="D1676" s="83" t="s">
        <v>4942</v>
      </c>
      <c r="E1676" s="83" t="s">
        <v>1873</v>
      </c>
      <c r="F1676" s="83" t="s">
        <v>92</v>
      </c>
      <c r="G1676" s="85" t="s">
        <v>97</v>
      </c>
      <c r="H1676" s="89" t="s">
        <v>94</v>
      </c>
      <c r="I1676" s="86" t="s">
        <v>76</v>
      </c>
      <c r="J1676" s="158">
        <v>0.13900000000000001</v>
      </c>
      <c r="K1676" s="96">
        <v>0</v>
      </c>
      <c r="L1676" s="48">
        <f t="shared" si="28"/>
        <v>0.13900000000000001</v>
      </c>
      <c r="M1676" s="94"/>
      <c r="N1676" s="97" t="s">
        <v>73</v>
      </c>
      <c r="O1676" s="97" t="s">
        <v>73</v>
      </c>
      <c r="P1676" s="97" t="s">
        <v>73</v>
      </c>
    </row>
    <row r="1677" spans="2:16" s="12" customFormat="1" ht="63.75" x14ac:dyDescent="0.25">
      <c r="B1677" s="95">
        <v>1672</v>
      </c>
      <c r="C1677" s="83" t="s">
        <v>1874</v>
      </c>
      <c r="D1677" s="83" t="s">
        <v>4942</v>
      </c>
      <c r="E1677" s="83" t="s">
        <v>1874</v>
      </c>
      <c r="F1677" s="83" t="s">
        <v>92</v>
      </c>
      <c r="G1677" s="85" t="s">
        <v>97</v>
      </c>
      <c r="H1677" s="89" t="s">
        <v>94</v>
      </c>
      <c r="I1677" s="86" t="s">
        <v>76</v>
      </c>
      <c r="J1677" s="158">
        <v>0.59</v>
      </c>
      <c r="K1677" s="96">
        <v>0</v>
      </c>
      <c r="L1677" s="48">
        <f t="shared" si="28"/>
        <v>0.59</v>
      </c>
      <c r="M1677" s="94"/>
      <c r="N1677" s="97" t="s">
        <v>73</v>
      </c>
      <c r="O1677" s="97" t="s">
        <v>73</v>
      </c>
      <c r="P1677" s="97" t="s">
        <v>73</v>
      </c>
    </row>
    <row r="1678" spans="2:16" s="12" customFormat="1" ht="63.75" x14ac:dyDescent="0.25">
      <c r="B1678" s="95">
        <v>1673</v>
      </c>
      <c r="C1678" s="83" t="s">
        <v>1875</v>
      </c>
      <c r="D1678" s="83" t="s">
        <v>4942</v>
      </c>
      <c r="E1678" s="83" t="s">
        <v>1875</v>
      </c>
      <c r="F1678" s="83" t="s">
        <v>92</v>
      </c>
      <c r="G1678" s="85" t="s">
        <v>97</v>
      </c>
      <c r="H1678" s="89" t="s">
        <v>94</v>
      </c>
      <c r="I1678" s="86" t="s">
        <v>76</v>
      </c>
      <c r="J1678" s="158">
        <v>0.77</v>
      </c>
      <c r="K1678" s="96">
        <v>0</v>
      </c>
      <c r="L1678" s="48">
        <f t="shared" si="28"/>
        <v>0.77</v>
      </c>
      <c r="M1678" s="94"/>
      <c r="N1678" s="97" t="s">
        <v>73</v>
      </c>
      <c r="O1678" s="97" t="s">
        <v>73</v>
      </c>
      <c r="P1678" s="97" t="s">
        <v>73</v>
      </c>
    </row>
    <row r="1679" spans="2:16" s="12" customFormat="1" ht="76.5" x14ac:dyDescent="0.25">
      <c r="B1679" s="95">
        <v>1674</v>
      </c>
      <c r="C1679" s="83" t="s">
        <v>1876</v>
      </c>
      <c r="D1679" s="83" t="s">
        <v>4942</v>
      </c>
      <c r="E1679" s="83" t="s">
        <v>1876</v>
      </c>
      <c r="F1679" s="83" t="s">
        <v>92</v>
      </c>
      <c r="G1679" s="85" t="s">
        <v>97</v>
      </c>
      <c r="H1679" s="89" t="s">
        <v>94</v>
      </c>
      <c r="I1679" s="86" t="s">
        <v>76</v>
      </c>
      <c r="J1679" s="158">
        <v>0.86880000000000002</v>
      </c>
      <c r="K1679" s="96">
        <v>0</v>
      </c>
      <c r="L1679" s="48">
        <f t="shared" si="28"/>
        <v>0.86880000000000002</v>
      </c>
      <c r="M1679" s="94"/>
      <c r="N1679" s="97" t="s">
        <v>73</v>
      </c>
      <c r="O1679" s="97" t="s">
        <v>73</v>
      </c>
      <c r="P1679" s="97" t="s">
        <v>73</v>
      </c>
    </row>
    <row r="1680" spans="2:16" s="12" customFormat="1" ht="76.5" x14ac:dyDescent="0.25">
      <c r="B1680" s="95">
        <v>1675</v>
      </c>
      <c r="C1680" s="83" t="s">
        <v>1877</v>
      </c>
      <c r="D1680" s="83" t="s">
        <v>4942</v>
      </c>
      <c r="E1680" s="83" t="s">
        <v>1877</v>
      </c>
      <c r="F1680" s="83" t="s">
        <v>92</v>
      </c>
      <c r="G1680" s="85" t="s">
        <v>97</v>
      </c>
      <c r="H1680" s="89" t="s">
        <v>94</v>
      </c>
      <c r="I1680" s="86" t="s">
        <v>76</v>
      </c>
      <c r="J1680" s="158">
        <v>0.86880000000000002</v>
      </c>
      <c r="K1680" s="96">
        <v>0</v>
      </c>
      <c r="L1680" s="48">
        <f t="shared" si="28"/>
        <v>0.86880000000000002</v>
      </c>
      <c r="M1680" s="94"/>
      <c r="N1680" s="97" t="s">
        <v>73</v>
      </c>
      <c r="O1680" s="97" t="s">
        <v>73</v>
      </c>
      <c r="P1680" s="97" t="s">
        <v>73</v>
      </c>
    </row>
    <row r="1681" spans="2:16" s="12" customFormat="1" ht="76.5" x14ac:dyDescent="0.25">
      <c r="B1681" s="95">
        <v>1676</v>
      </c>
      <c r="C1681" s="83" t="s">
        <v>1878</v>
      </c>
      <c r="D1681" s="83" t="s">
        <v>4942</v>
      </c>
      <c r="E1681" s="83" t="s">
        <v>1878</v>
      </c>
      <c r="F1681" s="83" t="s">
        <v>92</v>
      </c>
      <c r="G1681" s="85" t="s">
        <v>97</v>
      </c>
      <c r="H1681" s="89" t="s">
        <v>94</v>
      </c>
      <c r="I1681" s="86" t="s">
        <v>76</v>
      </c>
      <c r="J1681" s="158">
        <v>0.86880000000000002</v>
      </c>
      <c r="K1681" s="96">
        <v>0</v>
      </c>
      <c r="L1681" s="48">
        <f t="shared" si="28"/>
        <v>0.86880000000000002</v>
      </c>
      <c r="M1681" s="94"/>
      <c r="N1681" s="97" t="s">
        <v>73</v>
      </c>
      <c r="O1681" s="97" t="s">
        <v>73</v>
      </c>
      <c r="P1681" s="97" t="s">
        <v>73</v>
      </c>
    </row>
    <row r="1682" spans="2:16" s="12" customFormat="1" ht="76.5" x14ac:dyDescent="0.25">
      <c r="B1682" s="95">
        <v>1677</v>
      </c>
      <c r="C1682" s="83" t="s">
        <v>1879</v>
      </c>
      <c r="D1682" s="83" t="s">
        <v>4942</v>
      </c>
      <c r="E1682" s="83" t="s">
        <v>1879</v>
      </c>
      <c r="F1682" s="83" t="s">
        <v>92</v>
      </c>
      <c r="G1682" s="85" t="s">
        <v>97</v>
      </c>
      <c r="H1682" s="89" t="s">
        <v>94</v>
      </c>
      <c r="I1682" s="86" t="s">
        <v>76</v>
      </c>
      <c r="J1682" s="158">
        <v>0.86880000000000002</v>
      </c>
      <c r="K1682" s="96">
        <v>0</v>
      </c>
      <c r="L1682" s="48">
        <f t="shared" si="28"/>
        <v>0.86880000000000002</v>
      </c>
      <c r="M1682" s="94"/>
      <c r="N1682" s="97" t="s">
        <v>73</v>
      </c>
      <c r="O1682" s="97" t="s">
        <v>73</v>
      </c>
      <c r="P1682" s="97" t="s">
        <v>73</v>
      </c>
    </row>
    <row r="1683" spans="2:16" s="12" customFormat="1" ht="76.5" x14ac:dyDescent="0.25">
      <c r="B1683" s="95">
        <v>1678</v>
      </c>
      <c r="C1683" s="83" t="s">
        <v>1880</v>
      </c>
      <c r="D1683" s="83" t="s">
        <v>4942</v>
      </c>
      <c r="E1683" s="83" t="s">
        <v>1880</v>
      </c>
      <c r="F1683" s="83" t="s">
        <v>92</v>
      </c>
      <c r="G1683" s="85" t="s">
        <v>97</v>
      </c>
      <c r="H1683" s="89" t="s">
        <v>94</v>
      </c>
      <c r="I1683" s="86" t="s">
        <v>76</v>
      </c>
      <c r="J1683" s="158">
        <v>0.86880000000000002</v>
      </c>
      <c r="K1683" s="96">
        <v>0</v>
      </c>
      <c r="L1683" s="48">
        <f t="shared" si="28"/>
        <v>0.86880000000000002</v>
      </c>
      <c r="M1683" s="94"/>
      <c r="N1683" s="97" t="s">
        <v>73</v>
      </c>
      <c r="O1683" s="97" t="s">
        <v>73</v>
      </c>
      <c r="P1683" s="97" t="s">
        <v>73</v>
      </c>
    </row>
    <row r="1684" spans="2:16" s="12" customFormat="1" ht="63.75" x14ac:dyDescent="0.25">
      <c r="B1684" s="95">
        <v>1679</v>
      </c>
      <c r="C1684" s="83" t="s">
        <v>1881</v>
      </c>
      <c r="D1684" s="83" t="s">
        <v>4942</v>
      </c>
      <c r="E1684" s="83" t="s">
        <v>1881</v>
      </c>
      <c r="F1684" s="83" t="s">
        <v>92</v>
      </c>
      <c r="G1684" s="85" t="s">
        <v>97</v>
      </c>
      <c r="H1684" s="89" t="s">
        <v>94</v>
      </c>
      <c r="I1684" s="86" t="s">
        <v>76</v>
      </c>
      <c r="J1684" s="158">
        <v>0.16</v>
      </c>
      <c r="K1684" s="96">
        <v>0</v>
      </c>
      <c r="L1684" s="48">
        <f t="shared" si="28"/>
        <v>0.16</v>
      </c>
      <c r="M1684" s="94"/>
      <c r="N1684" s="97" t="s">
        <v>73</v>
      </c>
      <c r="O1684" s="97" t="s">
        <v>73</v>
      </c>
      <c r="P1684" s="97" t="s">
        <v>73</v>
      </c>
    </row>
    <row r="1685" spans="2:16" s="12" customFormat="1" ht="76.5" x14ac:dyDescent="0.25">
      <c r="B1685" s="95">
        <v>1680</v>
      </c>
      <c r="C1685" s="83" t="s">
        <v>1882</v>
      </c>
      <c r="D1685" s="83" t="s">
        <v>4942</v>
      </c>
      <c r="E1685" s="83" t="s">
        <v>1882</v>
      </c>
      <c r="F1685" s="83" t="s">
        <v>92</v>
      </c>
      <c r="G1685" s="85" t="s">
        <v>97</v>
      </c>
      <c r="H1685" s="89" t="s">
        <v>94</v>
      </c>
      <c r="I1685" s="86" t="s">
        <v>76</v>
      </c>
      <c r="J1685" s="158">
        <v>0.56999999999999995</v>
      </c>
      <c r="K1685" s="96">
        <v>0</v>
      </c>
      <c r="L1685" s="48">
        <f t="shared" si="28"/>
        <v>0.56999999999999995</v>
      </c>
      <c r="M1685" s="94"/>
      <c r="N1685" s="97" t="s">
        <v>73</v>
      </c>
      <c r="O1685" s="97" t="s">
        <v>73</v>
      </c>
      <c r="P1685" s="97" t="s">
        <v>73</v>
      </c>
    </row>
    <row r="1686" spans="2:16" s="12" customFormat="1" ht="63.75" x14ac:dyDescent="0.25">
      <c r="B1686" s="95">
        <v>1681</v>
      </c>
      <c r="C1686" s="83" t="s">
        <v>1883</v>
      </c>
      <c r="D1686" s="83" t="s">
        <v>4942</v>
      </c>
      <c r="E1686" s="83" t="s">
        <v>1883</v>
      </c>
      <c r="F1686" s="83" t="s">
        <v>92</v>
      </c>
      <c r="G1686" s="85" t="s">
        <v>97</v>
      </c>
      <c r="H1686" s="89" t="s">
        <v>94</v>
      </c>
      <c r="I1686" s="86" t="s">
        <v>76</v>
      </c>
      <c r="J1686" s="158">
        <v>1.27</v>
      </c>
      <c r="K1686" s="96">
        <v>0</v>
      </c>
      <c r="L1686" s="48">
        <f t="shared" si="28"/>
        <v>1.27</v>
      </c>
      <c r="M1686" s="94"/>
      <c r="N1686" s="97" t="s">
        <v>73</v>
      </c>
      <c r="O1686" s="97" t="s">
        <v>73</v>
      </c>
      <c r="P1686" s="97" t="s">
        <v>73</v>
      </c>
    </row>
    <row r="1687" spans="2:16" s="12" customFormat="1" ht="76.5" x14ac:dyDescent="0.25">
      <c r="B1687" s="95">
        <v>1682</v>
      </c>
      <c r="C1687" s="83" t="s">
        <v>1884</v>
      </c>
      <c r="D1687" s="83" t="s">
        <v>4942</v>
      </c>
      <c r="E1687" s="83" t="s">
        <v>1884</v>
      </c>
      <c r="F1687" s="83" t="s">
        <v>92</v>
      </c>
      <c r="G1687" s="85" t="s">
        <v>97</v>
      </c>
      <c r="H1687" s="89" t="s">
        <v>94</v>
      </c>
      <c r="I1687" s="86" t="s">
        <v>76</v>
      </c>
      <c r="J1687" s="158">
        <v>1.27</v>
      </c>
      <c r="K1687" s="96">
        <v>0</v>
      </c>
      <c r="L1687" s="48">
        <f t="shared" si="28"/>
        <v>1.27</v>
      </c>
      <c r="M1687" s="94"/>
      <c r="N1687" s="97" t="s">
        <v>73</v>
      </c>
      <c r="O1687" s="97" t="s">
        <v>73</v>
      </c>
      <c r="P1687" s="97" t="s">
        <v>73</v>
      </c>
    </row>
    <row r="1688" spans="2:16" s="12" customFormat="1" ht="63.75" x14ac:dyDescent="0.25">
      <c r="B1688" s="95">
        <v>1683</v>
      </c>
      <c r="C1688" s="83" t="s">
        <v>1885</v>
      </c>
      <c r="D1688" s="83" t="s">
        <v>4942</v>
      </c>
      <c r="E1688" s="83" t="s">
        <v>1885</v>
      </c>
      <c r="F1688" s="83" t="s">
        <v>92</v>
      </c>
      <c r="G1688" s="85" t="s">
        <v>97</v>
      </c>
      <c r="H1688" s="89" t="s">
        <v>94</v>
      </c>
      <c r="I1688" s="86" t="s">
        <v>76</v>
      </c>
      <c r="J1688" s="158">
        <v>0.5</v>
      </c>
      <c r="K1688" s="96">
        <v>0</v>
      </c>
      <c r="L1688" s="48">
        <f t="shared" si="28"/>
        <v>0.5</v>
      </c>
      <c r="M1688" s="94"/>
      <c r="N1688" s="97" t="s">
        <v>73</v>
      </c>
      <c r="O1688" s="97" t="s">
        <v>73</v>
      </c>
      <c r="P1688" s="97" t="s">
        <v>73</v>
      </c>
    </row>
    <row r="1689" spans="2:16" s="12" customFormat="1" ht="76.5" x14ac:dyDescent="0.25">
      <c r="B1689" s="95">
        <v>1684</v>
      </c>
      <c r="C1689" s="83" t="s">
        <v>1886</v>
      </c>
      <c r="D1689" s="83" t="s">
        <v>4942</v>
      </c>
      <c r="E1689" s="83" t="s">
        <v>1886</v>
      </c>
      <c r="F1689" s="83" t="s">
        <v>92</v>
      </c>
      <c r="G1689" s="85" t="s">
        <v>97</v>
      </c>
      <c r="H1689" s="89" t="s">
        <v>94</v>
      </c>
      <c r="I1689" s="86" t="s">
        <v>76</v>
      </c>
      <c r="J1689" s="158">
        <v>0.5</v>
      </c>
      <c r="K1689" s="96">
        <v>0</v>
      </c>
      <c r="L1689" s="48">
        <f t="shared" si="28"/>
        <v>0.5</v>
      </c>
      <c r="M1689" s="94"/>
      <c r="N1689" s="97" t="s">
        <v>73</v>
      </c>
      <c r="O1689" s="97" t="s">
        <v>73</v>
      </c>
      <c r="P1689" s="97" t="s">
        <v>73</v>
      </c>
    </row>
    <row r="1690" spans="2:16" s="12" customFormat="1" ht="63.75" x14ac:dyDescent="0.25">
      <c r="B1690" s="95">
        <v>1685</v>
      </c>
      <c r="C1690" s="83" t="s">
        <v>1887</v>
      </c>
      <c r="D1690" s="83" t="s">
        <v>4942</v>
      </c>
      <c r="E1690" s="83" t="s">
        <v>1887</v>
      </c>
      <c r="F1690" s="83" t="s">
        <v>92</v>
      </c>
      <c r="G1690" s="85" t="s">
        <v>97</v>
      </c>
      <c r="H1690" s="89" t="s">
        <v>94</v>
      </c>
      <c r="I1690" s="86" t="s">
        <v>76</v>
      </c>
      <c r="J1690" s="158">
        <v>0.61</v>
      </c>
      <c r="K1690" s="96">
        <v>0</v>
      </c>
      <c r="L1690" s="48">
        <f t="shared" ref="L1690:L1753" si="29">IF(J1690="","",(J1690-(J1690*K1690)))</f>
        <v>0.61</v>
      </c>
      <c r="M1690" s="94"/>
      <c r="N1690" s="97" t="s">
        <v>73</v>
      </c>
      <c r="O1690" s="97" t="s">
        <v>73</v>
      </c>
      <c r="P1690" s="97" t="s">
        <v>73</v>
      </c>
    </row>
    <row r="1691" spans="2:16" s="12" customFormat="1" ht="76.5" x14ac:dyDescent="0.25">
      <c r="B1691" s="95">
        <v>1686</v>
      </c>
      <c r="C1691" s="83" t="s">
        <v>1888</v>
      </c>
      <c r="D1691" s="83" t="s">
        <v>4942</v>
      </c>
      <c r="E1691" s="83" t="s">
        <v>1888</v>
      </c>
      <c r="F1691" s="83" t="s">
        <v>92</v>
      </c>
      <c r="G1691" s="85" t="s">
        <v>97</v>
      </c>
      <c r="H1691" s="89" t="s">
        <v>94</v>
      </c>
      <c r="I1691" s="86" t="s">
        <v>76</v>
      </c>
      <c r="J1691" s="158">
        <v>0.61</v>
      </c>
      <c r="K1691" s="96">
        <v>0</v>
      </c>
      <c r="L1691" s="48">
        <f t="shared" si="29"/>
        <v>0.61</v>
      </c>
      <c r="M1691" s="94"/>
      <c r="N1691" s="97" t="s">
        <v>73</v>
      </c>
      <c r="O1691" s="97" t="s">
        <v>73</v>
      </c>
      <c r="P1691" s="97" t="s">
        <v>73</v>
      </c>
    </row>
    <row r="1692" spans="2:16" s="12" customFormat="1" ht="76.5" x14ac:dyDescent="0.25">
      <c r="B1692" s="95">
        <v>1687</v>
      </c>
      <c r="C1692" s="83" t="s">
        <v>1889</v>
      </c>
      <c r="D1692" s="83" t="s">
        <v>4942</v>
      </c>
      <c r="E1692" s="83" t="s">
        <v>1889</v>
      </c>
      <c r="F1692" s="83" t="s">
        <v>92</v>
      </c>
      <c r="G1692" s="85" t="s">
        <v>97</v>
      </c>
      <c r="H1692" s="89" t="s">
        <v>94</v>
      </c>
      <c r="I1692" s="86" t="s">
        <v>76</v>
      </c>
      <c r="J1692" s="158">
        <v>0.61</v>
      </c>
      <c r="K1692" s="96">
        <v>0</v>
      </c>
      <c r="L1692" s="48">
        <f t="shared" si="29"/>
        <v>0.61</v>
      </c>
      <c r="M1692" s="94"/>
      <c r="N1692" s="97" t="s">
        <v>73</v>
      </c>
      <c r="O1692" s="97" t="s">
        <v>73</v>
      </c>
      <c r="P1692" s="97" t="s">
        <v>73</v>
      </c>
    </row>
    <row r="1693" spans="2:16" s="12" customFormat="1" ht="76.5" x14ac:dyDescent="0.25">
      <c r="B1693" s="95">
        <v>1688</v>
      </c>
      <c r="C1693" s="83" t="s">
        <v>1890</v>
      </c>
      <c r="D1693" s="83" t="s">
        <v>4942</v>
      </c>
      <c r="E1693" s="83" t="s">
        <v>1890</v>
      </c>
      <c r="F1693" s="83" t="s">
        <v>92</v>
      </c>
      <c r="G1693" s="85" t="s">
        <v>97</v>
      </c>
      <c r="H1693" s="89" t="s">
        <v>94</v>
      </c>
      <c r="I1693" s="86" t="s">
        <v>76</v>
      </c>
      <c r="J1693" s="158">
        <v>0.88419999999999999</v>
      </c>
      <c r="K1693" s="96">
        <v>0</v>
      </c>
      <c r="L1693" s="48">
        <f t="shared" si="29"/>
        <v>0.88419999999999999</v>
      </c>
      <c r="M1693" s="94"/>
      <c r="N1693" s="97" t="s">
        <v>73</v>
      </c>
      <c r="O1693" s="97" t="s">
        <v>73</v>
      </c>
      <c r="P1693" s="97" t="s">
        <v>73</v>
      </c>
    </row>
    <row r="1694" spans="2:16" s="12" customFormat="1" ht="76.5" x14ac:dyDescent="0.25">
      <c r="B1694" s="95">
        <v>1689</v>
      </c>
      <c r="C1694" s="83" t="s">
        <v>1891</v>
      </c>
      <c r="D1694" s="83" t="s">
        <v>4942</v>
      </c>
      <c r="E1694" s="83" t="s">
        <v>1891</v>
      </c>
      <c r="F1694" s="83" t="s">
        <v>92</v>
      </c>
      <c r="G1694" s="85" t="s">
        <v>97</v>
      </c>
      <c r="H1694" s="89" t="s">
        <v>94</v>
      </c>
      <c r="I1694" s="86" t="s">
        <v>76</v>
      </c>
      <c r="J1694" s="158">
        <v>0.88419999999999999</v>
      </c>
      <c r="K1694" s="96">
        <v>0</v>
      </c>
      <c r="L1694" s="48">
        <f t="shared" si="29"/>
        <v>0.88419999999999999</v>
      </c>
      <c r="M1694" s="94"/>
      <c r="N1694" s="97" t="s">
        <v>73</v>
      </c>
      <c r="O1694" s="97" t="s">
        <v>73</v>
      </c>
      <c r="P1694" s="97" t="s">
        <v>73</v>
      </c>
    </row>
    <row r="1695" spans="2:16" s="12" customFormat="1" ht="76.5" x14ac:dyDescent="0.25">
      <c r="B1695" s="95">
        <v>1690</v>
      </c>
      <c r="C1695" s="83" t="s">
        <v>1892</v>
      </c>
      <c r="D1695" s="83" t="s">
        <v>4942</v>
      </c>
      <c r="E1695" s="83" t="s">
        <v>1892</v>
      </c>
      <c r="F1695" s="83" t="s">
        <v>92</v>
      </c>
      <c r="G1695" s="85" t="s">
        <v>97</v>
      </c>
      <c r="H1695" s="89" t="s">
        <v>94</v>
      </c>
      <c r="I1695" s="86" t="s">
        <v>76</v>
      </c>
      <c r="J1695" s="158">
        <v>0.88419999999999999</v>
      </c>
      <c r="K1695" s="96">
        <v>0</v>
      </c>
      <c r="L1695" s="48">
        <f t="shared" si="29"/>
        <v>0.88419999999999999</v>
      </c>
      <c r="M1695" s="94"/>
      <c r="N1695" s="97" t="s">
        <v>73</v>
      </c>
      <c r="O1695" s="97" t="s">
        <v>73</v>
      </c>
      <c r="P1695" s="97" t="s">
        <v>73</v>
      </c>
    </row>
    <row r="1696" spans="2:16" s="12" customFormat="1" ht="76.5" x14ac:dyDescent="0.25">
      <c r="B1696" s="95">
        <v>1691</v>
      </c>
      <c r="C1696" s="83" t="s">
        <v>1893</v>
      </c>
      <c r="D1696" s="83" t="s">
        <v>4942</v>
      </c>
      <c r="E1696" s="83" t="s">
        <v>1893</v>
      </c>
      <c r="F1696" s="83" t="s">
        <v>92</v>
      </c>
      <c r="G1696" s="85" t="s">
        <v>97</v>
      </c>
      <c r="H1696" s="89" t="s">
        <v>94</v>
      </c>
      <c r="I1696" s="86" t="s">
        <v>76</v>
      </c>
      <c r="J1696" s="158">
        <v>0.88419999999999999</v>
      </c>
      <c r="K1696" s="96">
        <v>0</v>
      </c>
      <c r="L1696" s="48">
        <f t="shared" si="29"/>
        <v>0.88419999999999999</v>
      </c>
      <c r="M1696" s="94"/>
      <c r="N1696" s="97" t="s">
        <v>73</v>
      </c>
      <c r="O1696" s="97" t="s">
        <v>73</v>
      </c>
      <c r="P1696" s="97" t="s">
        <v>73</v>
      </c>
    </row>
    <row r="1697" spans="2:16" s="12" customFormat="1" ht="76.5" x14ac:dyDescent="0.25">
      <c r="B1697" s="95">
        <v>1692</v>
      </c>
      <c r="C1697" s="83" t="s">
        <v>1894</v>
      </c>
      <c r="D1697" s="83" t="s">
        <v>4942</v>
      </c>
      <c r="E1697" s="83" t="s">
        <v>1894</v>
      </c>
      <c r="F1697" s="83" t="s">
        <v>92</v>
      </c>
      <c r="G1697" s="85" t="s">
        <v>97</v>
      </c>
      <c r="H1697" s="89" t="s">
        <v>94</v>
      </c>
      <c r="I1697" s="86" t="s">
        <v>76</v>
      </c>
      <c r="J1697" s="158">
        <v>0.61</v>
      </c>
      <c r="K1697" s="96">
        <v>0</v>
      </c>
      <c r="L1697" s="48">
        <f t="shared" si="29"/>
        <v>0.61</v>
      </c>
      <c r="M1697" s="94"/>
      <c r="N1697" s="97" t="s">
        <v>73</v>
      </c>
      <c r="O1697" s="97" t="s">
        <v>73</v>
      </c>
      <c r="P1697" s="97" t="s">
        <v>73</v>
      </c>
    </row>
    <row r="1698" spans="2:16" s="12" customFormat="1" ht="76.5" x14ac:dyDescent="0.25">
      <c r="B1698" s="95">
        <v>1693</v>
      </c>
      <c r="C1698" s="83" t="s">
        <v>1895</v>
      </c>
      <c r="D1698" s="83" t="s">
        <v>4942</v>
      </c>
      <c r="E1698" s="83" t="s">
        <v>1895</v>
      </c>
      <c r="F1698" s="83" t="s">
        <v>92</v>
      </c>
      <c r="G1698" s="85" t="s">
        <v>97</v>
      </c>
      <c r="H1698" s="89" t="s">
        <v>94</v>
      </c>
      <c r="I1698" s="86" t="s">
        <v>76</v>
      </c>
      <c r="J1698" s="158">
        <v>0.61</v>
      </c>
      <c r="K1698" s="96">
        <v>0</v>
      </c>
      <c r="L1698" s="48">
        <f t="shared" si="29"/>
        <v>0.61</v>
      </c>
      <c r="M1698" s="94"/>
      <c r="N1698" s="97" t="s">
        <v>73</v>
      </c>
      <c r="O1698" s="97" t="s">
        <v>73</v>
      </c>
      <c r="P1698" s="97" t="s">
        <v>73</v>
      </c>
    </row>
    <row r="1699" spans="2:16" s="12" customFormat="1" ht="76.5" x14ac:dyDescent="0.25">
      <c r="B1699" s="95">
        <v>1694</v>
      </c>
      <c r="C1699" s="83" t="s">
        <v>1896</v>
      </c>
      <c r="D1699" s="83" t="s">
        <v>4942</v>
      </c>
      <c r="E1699" s="83" t="s">
        <v>1896</v>
      </c>
      <c r="F1699" s="83" t="s">
        <v>92</v>
      </c>
      <c r="G1699" s="85" t="s">
        <v>97</v>
      </c>
      <c r="H1699" s="89" t="s">
        <v>94</v>
      </c>
      <c r="I1699" s="86" t="s">
        <v>76</v>
      </c>
      <c r="J1699" s="158">
        <v>0.94</v>
      </c>
      <c r="K1699" s="96">
        <v>0</v>
      </c>
      <c r="L1699" s="48">
        <f t="shared" si="29"/>
        <v>0.94</v>
      </c>
      <c r="M1699" s="94"/>
      <c r="N1699" s="97" t="s">
        <v>73</v>
      </c>
      <c r="O1699" s="97" t="s">
        <v>73</v>
      </c>
      <c r="P1699" s="97" t="s">
        <v>73</v>
      </c>
    </row>
    <row r="1700" spans="2:16" s="12" customFormat="1" ht="76.5" x14ac:dyDescent="0.25">
      <c r="B1700" s="95">
        <v>1695</v>
      </c>
      <c r="C1700" s="83" t="s">
        <v>1897</v>
      </c>
      <c r="D1700" s="83" t="s">
        <v>4942</v>
      </c>
      <c r="E1700" s="83" t="s">
        <v>1897</v>
      </c>
      <c r="F1700" s="83" t="s">
        <v>92</v>
      </c>
      <c r="G1700" s="85" t="s">
        <v>97</v>
      </c>
      <c r="H1700" s="89" t="s">
        <v>94</v>
      </c>
      <c r="I1700" s="86" t="s">
        <v>76</v>
      </c>
      <c r="J1700" s="158">
        <v>1.1307</v>
      </c>
      <c r="K1700" s="96">
        <v>0</v>
      </c>
      <c r="L1700" s="48">
        <f t="shared" si="29"/>
        <v>1.1307</v>
      </c>
      <c r="M1700" s="94"/>
      <c r="N1700" s="97" t="s">
        <v>73</v>
      </c>
      <c r="O1700" s="97" t="s">
        <v>73</v>
      </c>
      <c r="P1700" s="97" t="s">
        <v>73</v>
      </c>
    </row>
    <row r="1701" spans="2:16" s="12" customFormat="1" ht="89.25" x14ac:dyDescent="0.25">
      <c r="B1701" s="95">
        <v>1696</v>
      </c>
      <c r="C1701" s="83" t="s">
        <v>1898</v>
      </c>
      <c r="D1701" s="83" t="s">
        <v>4942</v>
      </c>
      <c r="E1701" s="83" t="s">
        <v>1898</v>
      </c>
      <c r="F1701" s="83" t="s">
        <v>92</v>
      </c>
      <c r="G1701" s="85" t="s">
        <v>97</v>
      </c>
      <c r="H1701" s="89" t="s">
        <v>94</v>
      </c>
      <c r="I1701" s="86" t="s">
        <v>76</v>
      </c>
      <c r="J1701" s="158">
        <v>1.1307</v>
      </c>
      <c r="K1701" s="96">
        <v>0</v>
      </c>
      <c r="L1701" s="48">
        <f t="shared" si="29"/>
        <v>1.1307</v>
      </c>
      <c r="M1701" s="94"/>
      <c r="N1701" s="97" t="s">
        <v>73</v>
      </c>
      <c r="O1701" s="97" t="s">
        <v>73</v>
      </c>
      <c r="P1701" s="97" t="s">
        <v>73</v>
      </c>
    </row>
    <row r="1702" spans="2:16" s="12" customFormat="1" ht="63.75" x14ac:dyDescent="0.25">
      <c r="B1702" s="95">
        <v>1697</v>
      </c>
      <c r="C1702" s="83" t="s">
        <v>1899</v>
      </c>
      <c r="D1702" s="83" t="s">
        <v>4942</v>
      </c>
      <c r="E1702" s="83" t="s">
        <v>1899</v>
      </c>
      <c r="F1702" s="83" t="s">
        <v>92</v>
      </c>
      <c r="G1702" s="85" t="s">
        <v>97</v>
      </c>
      <c r="H1702" s="89" t="s">
        <v>94</v>
      </c>
      <c r="I1702" s="86" t="s">
        <v>76</v>
      </c>
      <c r="J1702" s="158">
        <v>1.88</v>
      </c>
      <c r="K1702" s="96">
        <v>0</v>
      </c>
      <c r="L1702" s="48">
        <f t="shared" si="29"/>
        <v>1.88</v>
      </c>
      <c r="M1702" s="94"/>
      <c r="N1702" s="97" t="s">
        <v>73</v>
      </c>
      <c r="O1702" s="97" t="s">
        <v>73</v>
      </c>
      <c r="P1702" s="97" t="s">
        <v>73</v>
      </c>
    </row>
    <row r="1703" spans="2:16" s="12" customFormat="1" ht="76.5" x14ac:dyDescent="0.25">
      <c r="B1703" s="95">
        <v>1698</v>
      </c>
      <c r="C1703" s="83" t="s">
        <v>1900</v>
      </c>
      <c r="D1703" s="83" t="s">
        <v>4942</v>
      </c>
      <c r="E1703" s="83" t="s">
        <v>1900</v>
      </c>
      <c r="F1703" s="83" t="s">
        <v>92</v>
      </c>
      <c r="G1703" s="85" t="s">
        <v>97</v>
      </c>
      <c r="H1703" s="89" t="s">
        <v>94</v>
      </c>
      <c r="I1703" s="86" t="s">
        <v>76</v>
      </c>
      <c r="J1703" s="158">
        <v>1.88</v>
      </c>
      <c r="K1703" s="96">
        <v>0</v>
      </c>
      <c r="L1703" s="48">
        <f t="shared" si="29"/>
        <v>1.88</v>
      </c>
      <c r="M1703" s="94"/>
      <c r="N1703" s="97" t="s">
        <v>73</v>
      </c>
      <c r="O1703" s="97" t="s">
        <v>73</v>
      </c>
      <c r="P1703" s="97" t="s">
        <v>73</v>
      </c>
    </row>
    <row r="1704" spans="2:16" s="12" customFormat="1" ht="63.75" x14ac:dyDescent="0.25">
      <c r="B1704" s="95">
        <v>1699</v>
      </c>
      <c r="C1704" s="83" t="s">
        <v>1901</v>
      </c>
      <c r="D1704" s="83" t="s">
        <v>4942</v>
      </c>
      <c r="E1704" s="83" t="s">
        <v>1901</v>
      </c>
      <c r="F1704" s="83" t="s">
        <v>92</v>
      </c>
      <c r="G1704" s="85" t="s">
        <v>97</v>
      </c>
      <c r="H1704" s="89" t="s">
        <v>94</v>
      </c>
      <c r="I1704" s="86" t="s">
        <v>76</v>
      </c>
      <c r="J1704" s="158">
        <v>0.55000000000000004</v>
      </c>
      <c r="K1704" s="96">
        <v>0</v>
      </c>
      <c r="L1704" s="48">
        <f t="shared" si="29"/>
        <v>0.55000000000000004</v>
      </c>
      <c r="M1704" s="94"/>
      <c r="N1704" s="97" t="s">
        <v>73</v>
      </c>
      <c r="O1704" s="97" t="s">
        <v>73</v>
      </c>
      <c r="P1704" s="97" t="s">
        <v>73</v>
      </c>
    </row>
    <row r="1705" spans="2:16" s="12" customFormat="1" ht="76.5" x14ac:dyDescent="0.25">
      <c r="B1705" s="95">
        <v>1700</v>
      </c>
      <c r="C1705" s="83" t="s">
        <v>1902</v>
      </c>
      <c r="D1705" s="83" t="s">
        <v>4942</v>
      </c>
      <c r="E1705" s="83" t="s">
        <v>1902</v>
      </c>
      <c r="F1705" s="83" t="s">
        <v>92</v>
      </c>
      <c r="G1705" s="85" t="s">
        <v>97</v>
      </c>
      <c r="H1705" s="89" t="s">
        <v>94</v>
      </c>
      <c r="I1705" s="86" t="s">
        <v>76</v>
      </c>
      <c r="J1705" s="158">
        <v>0.65890000000000004</v>
      </c>
      <c r="K1705" s="96">
        <v>0</v>
      </c>
      <c r="L1705" s="48">
        <f t="shared" si="29"/>
        <v>0.65890000000000004</v>
      </c>
      <c r="M1705" s="94"/>
      <c r="N1705" s="97" t="s">
        <v>73</v>
      </c>
      <c r="O1705" s="97" t="s">
        <v>73</v>
      </c>
      <c r="P1705" s="97" t="s">
        <v>73</v>
      </c>
    </row>
    <row r="1706" spans="2:16" s="12" customFormat="1" ht="63.75" x14ac:dyDescent="0.25">
      <c r="B1706" s="95">
        <v>1701</v>
      </c>
      <c r="C1706" s="83" t="s">
        <v>1903</v>
      </c>
      <c r="D1706" s="83" t="s">
        <v>4942</v>
      </c>
      <c r="E1706" s="83" t="s">
        <v>1903</v>
      </c>
      <c r="F1706" s="83" t="s">
        <v>92</v>
      </c>
      <c r="G1706" s="85" t="s">
        <v>97</v>
      </c>
      <c r="H1706" s="89" t="s">
        <v>94</v>
      </c>
      <c r="I1706" s="86" t="s">
        <v>76</v>
      </c>
      <c r="J1706" s="158">
        <v>1.6E-2</v>
      </c>
      <c r="K1706" s="96">
        <v>0</v>
      </c>
      <c r="L1706" s="48">
        <f t="shared" si="29"/>
        <v>1.6E-2</v>
      </c>
      <c r="M1706" s="94"/>
      <c r="N1706" s="97" t="s">
        <v>73</v>
      </c>
      <c r="O1706" s="97" t="s">
        <v>73</v>
      </c>
      <c r="P1706" s="97" t="s">
        <v>73</v>
      </c>
    </row>
    <row r="1707" spans="2:16" s="12" customFormat="1" ht="63.75" x14ac:dyDescent="0.25">
      <c r="B1707" s="95">
        <v>1702</v>
      </c>
      <c r="C1707" s="83" t="s">
        <v>1904</v>
      </c>
      <c r="D1707" s="83" t="s">
        <v>4942</v>
      </c>
      <c r="E1707" s="83" t="s">
        <v>1904</v>
      </c>
      <c r="F1707" s="83" t="s">
        <v>92</v>
      </c>
      <c r="G1707" s="85" t="s">
        <v>97</v>
      </c>
      <c r="H1707" s="89" t="s">
        <v>94</v>
      </c>
      <c r="I1707" s="86" t="s">
        <v>76</v>
      </c>
      <c r="J1707" s="158">
        <v>2.9</v>
      </c>
      <c r="K1707" s="96">
        <v>0</v>
      </c>
      <c r="L1707" s="48">
        <f t="shared" si="29"/>
        <v>2.9</v>
      </c>
      <c r="M1707" s="94"/>
      <c r="N1707" s="97" t="s">
        <v>73</v>
      </c>
      <c r="O1707" s="97" t="s">
        <v>73</v>
      </c>
      <c r="P1707" s="97" t="s">
        <v>73</v>
      </c>
    </row>
    <row r="1708" spans="2:16" s="12" customFormat="1" ht="63.75" x14ac:dyDescent="0.25">
      <c r="B1708" s="95">
        <v>1703</v>
      </c>
      <c r="C1708" s="83" t="s">
        <v>1905</v>
      </c>
      <c r="D1708" s="83" t="s">
        <v>4942</v>
      </c>
      <c r="E1708" s="83" t="s">
        <v>1905</v>
      </c>
      <c r="F1708" s="83" t="s">
        <v>92</v>
      </c>
      <c r="G1708" s="85" t="s">
        <v>97</v>
      </c>
      <c r="H1708" s="89" t="s">
        <v>94</v>
      </c>
      <c r="I1708" s="86" t="s">
        <v>76</v>
      </c>
      <c r="J1708" s="158">
        <v>0.78</v>
      </c>
      <c r="K1708" s="96">
        <v>0</v>
      </c>
      <c r="L1708" s="48">
        <f t="shared" si="29"/>
        <v>0.78</v>
      </c>
      <c r="M1708" s="94"/>
      <c r="N1708" s="97" t="s">
        <v>73</v>
      </c>
      <c r="O1708" s="97" t="s">
        <v>73</v>
      </c>
      <c r="P1708" s="97" t="s">
        <v>73</v>
      </c>
    </row>
    <row r="1709" spans="2:16" s="12" customFormat="1" ht="76.5" x14ac:dyDescent="0.25">
      <c r="B1709" s="95">
        <v>1704</v>
      </c>
      <c r="C1709" s="83" t="s">
        <v>1906</v>
      </c>
      <c r="D1709" s="83" t="s">
        <v>4942</v>
      </c>
      <c r="E1709" s="83" t="s">
        <v>1906</v>
      </c>
      <c r="F1709" s="83" t="s">
        <v>92</v>
      </c>
      <c r="G1709" s="85" t="s">
        <v>97</v>
      </c>
      <c r="H1709" s="89" t="s">
        <v>94</v>
      </c>
      <c r="I1709" s="86" t="s">
        <v>76</v>
      </c>
      <c r="J1709" s="158">
        <v>0.78</v>
      </c>
      <c r="K1709" s="96">
        <v>0</v>
      </c>
      <c r="L1709" s="48">
        <f t="shared" si="29"/>
        <v>0.78</v>
      </c>
      <c r="M1709" s="94"/>
      <c r="N1709" s="97" t="s">
        <v>73</v>
      </c>
      <c r="O1709" s="97" t="s">
        <v>73</v>
      </c>
      <c r="P1709" s="97" t="s">
        <v>73</v>
      </c>
    </row>
    <row r="1710" spans="2:16" s="12" customFormat="1" ht="76.5" x14ac:dyDescent="0.25">
      <c r="B1710" s="95">
        <v>1705</v>
      </c>
      <c r="C1710" s="83" t="s">
        <v>1907</v>
      </c>
      <c r="D1710" s="83" t="s">
        <v>4942</v>
      </c>
      <c r="E1710" s="83" t="s">
        <v>1907</v>
      </c>
      <c r="F1710" s="83" t="s">
        <v>92</v>
      </c>
      <c r="G1710" s="85" t="s">
        <v>97</v>
      </c>
      <c r="H1710" s="89" t="s">
        <v>94</v>
      </c>
      <c r="I1710" s="86" t="s">
        <v>76</v>
      </c>
      <c r="J1710" s="158">
        <v>0.81910000000000005</v>
      </c>
      <c r="K1710" s="96">
        <v>0</v>
      </c>
      <c r="L1710" s="48">
        <f t="shared" si="29"/>
        <v>0.81910000000000005</v>
      </c>
      <c r="M1710" s="94"/>
      <c r="N1710" s="97" t="s">
        <v>73</v>
      </c>
      <c r="O1710" s="97" t="s">
        <v>73</v>
      </c>
      <c r="P1710" s="97" t="s">
        <v>73</v>
      </c>
    </row>
    <row r="1711" spans="2:16" s="12" customFormat="1" ht="76.5" x14ac:dyDescent="0.25">
      <c r="B1711" s="95">
        <v>1706</v>
      </c>
      <c r="C1711" s="83" t="s">
        <v>1908</v>
      </c>
      <c r="D1711" s="83" t="s">
        <v>4942</v>
      </c>
      <c r="E1711" s="83" t="s">
        <v>1908</v>
      </c>
      <c r="F1711" s="83" t="s">
        <v>92</v>
      </c>
      <c r="G1711" s="85" t="s">
        <v>97</v>
      </c>
      <c r="H1711" s="89" t="s">
        <v>94</v>
      </c>
      <c r="I1711" s="86" t="s">
        <v>76</v>
      </c>
      <c r="J1711" s="158">
        <v>8.2000000000000003E-2</v>
      </c>
      <c r="K1711" s="96">
        <v>0</v>
      </c>
      <c r="L1711" s="48">
        <f t="shared" si="29"/>
        <v>8.2000000000000003E-2</v>
      </c>
      <c r="M1711" s="94"/>
      <c r="N1711" s="97" t="s">
        <v>73</v>
      </c>
      <c r="O1711" s="97" t="s">
        <v>73</v>
      </c>
      <c r="P1711" s="97" t="s">
        <v>73</v>
      </c>
    </row>
    <row r="1712" spans="2:16" s="12" customFormat="1" ht="76.5" x14ac:dyDescent="0.25">
      <c r="B1712" s="95">
        <v>1707</v>
      </c>
      <c r="C1712" s="83" t="s">
        <v>1909</v>
      </c>
      <c r="D1712" s="83" t="s">
        <v>4942</v>
      </c>
      <c r="E1712" s="83" t="s">
        <v>1909</v>
      </c>
      <c r="F1712" s="83" t="s">
        <v>92</v>
      </c>
      <c r="G1712" s="85" t="s">
        <v>97</v>
      </c>
      <c r="H1712" s="89" t="s">
        <v>94</v>
      </c>
      <c r="I1712" s="86" t="s">
        <v>76</v>
      </c>
      <c r="J1712" s="158">
        <v>0.28000000000000003</v>
      </c>
      <c r="K1712" s="96">
        <v>0</v>
      </c>
      <c r="L1712" s="48">
        <f t="shared" si="29"/>
        <v>0.28000000000000003</v>
      </c>
      <c r="M1712" s="94"/>
      <c r="N1712" s="97" t="s">
        <v>73</v>
      </c>
      <c r="O1712" s="97" t="s">
        <v>73</v>
      </c>
      <c r="P1712" s="97" t="s">
        <v>73</v>
      </c>
    </row>
    <row r="1713" spans="2:16" s="12" customFormat="1" ht="76.5" x14ac:dyDescent="0.25">
      <c r="B1713" s="95">
        <v>1708</v>
      </c>
      <c r="C1713" s="83" t="s">
        <v>1910</v>
      </c>
      <c r="D1713" s="83" t="s">
        <v>4942</v>
      </c>
      <c r="E1713" s="83" t="s">
        <v>1910</v>
      </c>
      <c r="F1713" s="83" t="s">
        <v>92</v>
      </c>
      <c r="G1713" s="85" t="s">
        <v>97</v>
      </c>
      <c r="H1713" s="89" t="s">
        <v>94</v>
      </c>
      <c r="I1713" s="86" t="s">
        <v>76</v>
      </c>
      <c r="J1713" s="158">
        <v>0.28000000000000003</v>
      </c>
      <c r="K1713" s="96">
        <v>0</v>
      </c>
      <c r="L1713" s="48">
        <f t="shared" si="29"/>
        <v>0.28000000000000003</v>
      </c>
      <c r="M1713" s="94"/>
      <c r="N1713" s="97" t="s">
        <v>73</v>
      </c>
      <c r="O1713" s="97" t="s">
        <v>73</v>
      </c>
      <c r="P1713" s="97" t="s">
        <v>73</v>
      </c>
    </row>
    <row r="1714" spans="2:16" s="12" customFormat="1" ht="76.5" x14ac:dyDescent="0.25">
      <c r="B1714" s="95">
        <v>1709</v>
      </c>
      <c r="C1714" s="83" t="s">
        <v>1911</v>
      </c>
      <c r="D1714" s="83" t="s">
        <v>4942</v>
      </c>
      <c r="E1714" s="83" t="s">
        <v>1911</v>
      </c>
      <c r="F1714" s="83" t="s">
        <v>92</v>
      </c>
      <c r="G1714" s="85" t="s">
        <v>97</v>
      </c>
      <c r="H1714" s="89" t="s">
        <v>94</v>
      </c>
      <c r="I1714" s="86" t="s">
        <v>76</v>
      </c>
      <c r="J1714" s="158">
        <v>0.28000000000000003</v>
      </c>
      <c r="K1714" s="96">
        <v>0</v>
      </c>
      <c r="L1714" s="48">
        <f t="shared" si="29"/>
        <v>0.28000000000000003</v>
      </c>
      <c r="M1714" s="94"/>
      <c r="N1714" s="97" t="s">
        <v>73</v>
      </c>
      <c r="O1714" s="97" t="s">
        <v>73</v>
      </c>
      <c r="P1714" s="97" t="s">
        <v>73</v>
      </c>
    </row>
    <row r="1715" spans="2:16" s="12" customFormat="1" ht="89.25" x14ac:dyDescent="0.25">
      <c r="B1715" s="95">
        <v>1710</v>
      </c>
      <c r="C1715" s="83" t="s">
        <v>1912</v>
      </c>
      <c r="D1715" s="83" t="s">
        <v>4942</v>
      </c>
      <c r="E1715" s="83" t="s">
        <v>1912</v>
      </c>
      <c r="F1715" s="83" t="s">
        <v>92</v>
      </c>
      <c r="G1715" s="85" t="s">
        <v>97</v>
      </c>
      <c r="H1715" s="89" t="s">
        <v>94</v>
      </c>
      <c r="I1715" s="86" t="s">
        <v>76</v>
      </c>
      <c r="J1715" s="158">
        <v>0.28000000000000003</v>
      </c>
      <c r="K1715" s="96">
        <v>0</v>
      </c>
      <c r="L1715" s="48">
        <f t="shared" si="29"/>
        <v>0.28000000000000003</v>
      </c>
      <c r="M1715" s="94"/>
      <c r="N1715" s="97" t="s">
        <v>73</v>
      </c>
      <c r="O1715" s="97" t="s">
        <v>73</v>
      </c>
      <c r="P1715" s="97" t="s">
        <v>73</v>
      </c>
    </row>
    <row r="1716" spans="2:16" s="12" customFormat="1" ht="89.25" x14ac:dyDescent="0.25">
      <c r="B1716" s="95">
        <v>1711</v>
      </c>
      <c r="C1716" s="83" t="s">
        <v>1913</v>
      </c>
      <c r="D1716" s="83" t="s">
        <v>4942</v>
      </c>
      <c r="E1716" s="83" t="s">
        <v>1913</v>
      </c>
      <c r="F1716" s="83" t="s">
        <v>92</v>
      </c>
      <c r="G1716" s="85" t="s">
        <v>97</v>
      </c>
      <c r="H1716" s="89" t="s">
        <v>94</v>
      </c>
      <c r="I1716" s="86" t="s">
        <v>76</v>
      </c>
      <c r="J1716" s="158">
        <v>0.28000000000000003</v>
      </c>
      <c r="K1716" s="96">
        <v>0</v>
      </c>
      <c r="L1716" s="48">
        <f t="shared" si="29"/>
        <v>0.28000000000000003</v>
      </c>
      <c r="M1716" s="94"/>
      <c r="N1716" s="97" t="s">
        <v>73</v>
      </c>
      <c r="O1716" s="97" t="s">
        <v>73</v>
      </c>
      <c r="P1716" s="97" t="s">
        <v>73</v>
      </c>
    </row>
    <row r="1717" spans="2:16" s="12" customFormat="1" ht="89.25" x14ac:dyDescent="0.25">
      <c r="B1717" s="95">
        <v>1712</v>
      </c>
      <c r="C1717" s="83" t="s">
        <v>1914</v>
      </c>
      <c r="D1717" s="83" t="s">
        <v>4942</v>
      </c>
      <c r="E1717" s="83" t="s">
        <v>1914</v>
      </c>
      <c r="F1717" s="83" t="s">
        <v>92</v>
      </c>
      <c r="G1717" s="85" t="s">
        <v>97</v>
      </c>
      <c r="H1717" s="89" t="s">
        <v>94</v>
      </c>
      <c r="I1717" s="86" t="s">
        <v>76</v>
      </c>
      <c r="J1717" s="158">
        <v>0.28000000000000003</v>
      </c>
      <c r="K1717" s="96">
        <v>0</v>
      </c>
      <c r="L1717" s="48">
        <f t="shared" si="29"/>
        <v>0.28000000000000003</v>
      </c>
      <c r="M1717" s="94"/>
      <c r="N1717" s="97" t="s">
        <v>73</v>
      </c>
      <c r="O1717" s="97" t="s">
        <v>73</v>
      </c>
      <c r="P1717" s="97" t="s">
        <v>73</v>
      </c>
    </row>
    <row r="1718" spans="2:16" s="12" customFormat="1" ht="76.5" x14ac:dyDescent="0.25">
      <c r="B1718" s="95">
        <v>1713</v>
      </c>
      <c r="C1718" s="83" t="s">
        <v>1915</v>
      </c>
      <c r="D1718" s="83" t="s">
        <v>4942</v>
      </c>
      <c r="E1718" s="83" t="s">
        <v>1915</v>
      </c>
      <c r="F1718" s="83" t="s">
        <v>92</v>
      </c>
      <c r="G1718" s="85" t="s">
        <v>97</v>
      </c>
      <c r="H1718" s="89" t="s">
        <v>94</v>
      </c>
      <c r="I1718" s="86" t="s">
        <v>76</v>
      </c>
      <c r="J1718" s="158">
        <v>0.84</v>
      </c>
      <c r="K1718" s="96">
        <v>0</v>
      </c>
      <c r="L1718" s="48">
        <f t="shared" si="29"/>
        <v>0.84</v>
      </c>
      <c r="M1718" s="94"/>
      <c r="N1718" s="97" t="s">
        <v>73</v>
      </c>
      <c r="O1718" s="97" t="s">
        <v>73</v>
      </c>
      <c r="P1718" s="97" t="s">
        <v>73</v>
      </c>
    </row>
    <row r="1719" spans="2:16" s="12" customFormat="1" ht="76.5" x14ac:dyDescent="0.25">
      <c r="B1719" s="95">
        <v>1714</v>
      </c>
      <c r="C1719" s="83" t="s">
        <v>1916</v>
      </c>
      <c r="D1719" s="83" t="s">
        <v>4942</v>
      </c>
      <c r="E1719" s="83" t="s">
        <v>1916</v>
      </c>
      <c r="F1719" s="83" t="s">
        <v>92</v>
      </c>
      <c r="G1719" s="85" t="s">
        <v>97</v>
      </c>
      <c r="H1719" s="89" t="s">
        <v>94</v>
      </c>
      <c r="I1719" s="86" t="s">
        <v>76</v>
      </c>
      <c r="J1719" s="158">
        <v>0.84</v>
      </c>
      <c r="K1719" s="96">
        <v>0</v>
      </c>
      <c r="L1719" s="48">
        <f t="shared" si="29"/>
        <v>0.84</v>
      </c>
      <c r="M1719" s="94"/>
      <c r="N1719" s="97" t="s">
        <v>73</v>
      </c>
      <c r="O1719" s="97" t="s">
        <v>73</v>
      </c>
      <c r="P1719" s="97" t="s">
        <v>73</v>
      </c>
    </row>
    <row r="1720" spans="2:16" s="12" customFormat="1" ht="76.5" x14ac:dyDescent="0.25">
      <c r="B1720" s="95">
        <v>1715</v>
      </c>
      <c r="C1720" s="83" t="s">
        <v>1917</v>
      </c>
      <c r="D1720" s="83" t="s">
        <v>4942</v>
      </c>
      <c r="E1720" s="83" t="s">
        <v>1917</v>
      </c>
      <c r="F1720" s="83" t="s">
        <v>92</v>
      </c>
      <c r="G1720" s="85" t="s">
        <v>97</v>
      </c>
      <c r="H1720" s="89" t="s">
        <v>94</v>
      </c>
      <c r="I1720" s="86" t="s">
        <v>76</v>
      </c>
      <c r="J1720" s="158">
        <v>0.37</v>
      </c>
      <c r="K1720" s="96">
        <v>0</v>
      </c>
      <c r="L1720" s="48">
        <f t="shared" si="29"/>
        <v>0.37</v>
      </c>
      <c r="M1720" s="94"/>
      <c r="N1720" s="97" t="s">
        <v>73</v>
      </c>
      <c r="O1720" s="97" t="s">
        <v>73</v>
      </c>
      <c r="P1720" s="97" t="s">
        <v>73</v>
      </c>
    </row>
    <row r="1721" spans="2:16" s="12" customFormat="1" ht="76.5" x14ac:dyDescent="0.25">
      <c r="B1721" s="95">
        <v>1716</v>
      </c>
      <c r="C1721" s="83" t="s">
        <v>1918</v>
      </c>
      <c r="D1721" s="83" t="s">
        <v>4942</v>
      </c>
      <c r="E1721" s="83" t="s">
        <v>1918</v>
      </c>
      <c r="F1721" s="83" t="s">
        <v>92</v>
      </c>
      <c r="G1721" s="85" t="s">
        <v>97</v>
      </c>
      <c r="H1721" s="89" t="s">
        <v>94</v>
      </c>
      <c r="I1721" s="86" t="s">
        <v>76</v>
      </c>
      <c r="J1721" s="158">
        <v>0.37</v>
      </c>
      <c r="K1721" s="96">
        <v>0</v>
      </c>
      <c r="L1721" s="48">
        <f t="shared" si="29"/>
        <v>0.37</v>
      </c>
      <c r="M1721" s="94"/>
      <c r="N1721" s="97" t="s">
        <v>73</v>
      </c>
      <c r="O1721" s="97" t="s">
        <v>73</v>
      </c>
      <c r="P1721" s="97" t="s">
        <v>73</v>
      </c>
    </row>
    <row r="1722" spans="2:16" s="12" customFormat="1" ht="76.5" x14ac:dyDescent="0.25">
      <c r="B1722" s="95">
        <v>1717</v>
      </c>
      <c r="C1722" s="83" t="s">
        <v>1919</v>
      </c>
      <c r="D1722" s="83" t="s">
        <v>4942</v>
      </c>
      <c r="E1722" s="83" t="s">
        <v>1919</v>
      </c>
      <c r="F1722" s="83" t="s">
        <v>92</v>
      </c>
      <c r="G1722" s="85" t="s">
        <v>97</v>
      </c>
      <c r="H1722" s="89" t="s">
        <v>94</v>
      </c>
      <c r="I1722" s="86" t="s">
        <v>76</v>
      </c>
      <c r="J1722" s="158">
        <v>0.53339999999999999</v>
      </c>
      <c r="K1722" s="96">
        <v>0</v>
      </c>
      <c r="L1722" s="48">
        <f t="shared" si="29"/>
        <v>0.53339999999999999</v>
      </c>
      <c r="M1722" s="94"/>
      <c r="N1722" s="97" t="s">
        <v>73</v>
      </c>
      <c r="O1722" s="97" t="s">
        <v>73</v>
      </c>
      <c r="P1722" s="97" t="s">
        <v>73</v>
      </c>
    </row>
    <row r="1723" spans="2:16" s="12" customFormat="1" ht="89.25" x14ac:dyDescent="0.25">
      <c r="B1723" s="95">
        <v>1718</v>
      </c>
      <c r="C1723" s="83" t="s">
        <v>1920</v>
      </c>
      <c r="D1723" s="83" t="s">
        <v>4942</v>
      </c>
      <c r="E1723" s="83" t="s">
        <v>1920</v>
      </c>
      <c r="F1723" s="83" t="s">
        <v>92</v>
      </c>
      <c r="G1723" s="85" t="s">
        <v>97</v>
      </c>
      <c r="H1723" s="89" t="s">
        <v>94</v>
      </c>
      <c r="I1723" s="86" t="s">
        <v>76</v>
      </c>
      <c r="J1723" s="158">
        <v>0.53339999999999999</v>
      </c>
      <c r="K1723" s="96">
        <v>0</v>
      </c>
      <c r="L1723" s="48">
        <f t="shared" si="29"/>
        <v>0.53339999999999999</v>
      </c>
      <c r="M1723" s="94"/>
      <c r="N1723" s="97" t="s">
        <v>73</v>
      </c>
      <c r="O1723" s="97" t="s">
        <v>73</v>
      </c>
      <c r="P1723" s="97" t="s">
        <v>73</v>
      </c>
    </row>
    <row r="1724" spans="2:16" s="12" customFormat="1" ht="89.25" x14ac:dyDescent="0.25">
      <c r="B1724" s="95">
        <v>1719</v>
      </c>
      <c r="C1724" s="83" t="s">
        <v>1921</v>
      </c>
      <c r="D1724" s="83" t="s">
        <v>4942</v>
      </c>
      <c r="E1724" s="83" t="s">
        <v>1921</v>
      </c>
      <c r="F1724" s="83" t="s">
        <v>92</v>
      </c>
      <c r="G1724" s="85" t="s">
        <v>97</v>
      </c>
      <c r="H1724" s="89" t="s">
        <v>94</v>
      </c>
      <c r="I1724" s="86" t="s">
        <v>76</v>
      </c>
      <c r="J1724" s="158">
        <v>0.53339999999999999</v>
      </c>
      <c r="K1724" s="96">
        <v>0</v>
      </c>
      <c r="L1724" s="48">
        <f t="shared" si="29"/>
        <v>0.53339999999999999</v>
      </c>
      <c r="M1724" s="94"/>
      <c r="N1724" s="97" t="s">
        <v>73</v>
      </c>
      <c r="O1724" s="97" t="s">
        <v>73</v>
      </c>
      <c r="P1724" s="97" t="s">
        <v>73</v>
      </c>
    </row>
    <row r="1725" spans="2:16" s="12" customFormat="1" ht="63.75" x14ac:dyDescent="0.25">
      <c r="B1725" s="95">
        <v>1720</v>
      </c>
      <c r="C1725" s="83" t="s">
        <v>1922</v>
      </c>
      <c r="D1725" s="83" t="s">
        <v>4942</v>
      </c>
      <c r="E1725" s="83" t="s">
        <v>1922</v>
      </c>
      <c r="F1725" s="83" t="s">
        <v>92</v>
      </c>
      <c r="G1725" s="85" t="s">
        <v>97</v>
      </c>
      <c r="H1725" s="89" t="s">
        <v>94</v>
      </c>
      <c r="I1725" s="86" t="s">
        <v>76</v>
      </c>
      <c r="J1725" s="158">
        <v>0.43</v>
      </c>
      <c r="K1725" s="96">
        <v>0</v>
      </c>
      <c r="L1725" s="48">
        <f t="shared" si="29"/>
        <v>0.43</v>
      </c>
      <c r="M1725" s="94"/>
      <c r="N1725" s="97" t="s">
        <v>73</v>
      </c>
      <c r="O1725" s="97" t="s">
        <v>73</v>
      </c>
      <c r="P1725" s="97" t="s">
        <v>73</v>
      </c>
    </row>
    <row r="1726" spans="2:16" s="12" customFormat="1" ht="76.5" x14ac:dyDescent="0.25">
      <c r="B1726" s="95">
        <v>1721</v>
      </c>
      <c r="C1726" s="83" t="s">
        <v>1923</v>
      </c>
      <c r="D1726" s="83" t="s">
        <v>4942</v>
      </c>
      <c r="E1726" s="83" t="s">
        <v>1923</v>
      </c>
      <c r="F1726" s="83" t="s">
        <v>92</v>
      </c>
      <c r="G1726" s="85" t="s">
        <v>97</v>
      </c>
      <c r="H1726" s="89" t="s">
        <v>94</v>
      </c>
      <c r="I1726" s="86" t="s">
        <v>76</v>
      </c>
      <c r="J1726" s="158">
        <v>0.43</v>
      </c>
      <c r="K1726" s="96">
        <v>0</v>
      </c>
      <c r="L1726" s="48">
        <f t="shared" si="29"/>
        <v>0.43</v>
      </c>
      <c r="M1726" s="94"/>
      <c r="N1726" s="97" t="s">
        <v>73</v>
      </c>
      <c r="O1726" s="97" t="s">
        <v>73</v>
      </c>
      <c r="P1726" s="97" t="s">
        <v>73</v>
      </c>
    </row>
    <row r="1727" spans="2:16" s="12" customFormat="1" ht="76.5" x14ac:dyDescent="0.25">
      <c r="B1727" s="95">
        <v>1722</v>
      </c>
      <c r="C1727" s="83" t="s">
        <v>1924</v>
      </c>
      <c r="D1727" s="83" t="s">
        <v>4942</v>
      </c>
      <c r="E1727" s="83" t="s">
        <v>1924</v>
      </c>
      <c r="F1727" s="83" t="s">
        <v>92</v>
      </c>
      <c r="G1727" s="85" t="s">
        <v>97</v>
      </c>
      <c r="H1727" s="89" t="s">
        <v>94</v>
      </c>
      <c r="I1727" s="86" t="s">
        <v>76</v>
      </c>
      <c r="J1727" s="158">
        <v>0.52290000000000003</v>
      </c>
      <c r="K1727" s="96">
        <v>0</v>
      </c>
      <c r="L1727" s="48">
        <f t="shared" si="29"/>
        <v>0.52290000000000003</v>
      </c>
      <c r="M1727" s="94"/>
      <c r="N1727" s="97" t="s">
        <v>73</v>
      </c>
      <c r="O1727" s="97" t="s">
        <v>73</v>
      </c>
      <c r="P1727" s="97" t="s">
        <v>73</v>
      </c>
    </row>
    <row r="1728" spans="2:16" s="12" customFormat="1" ht="76.5" x14ac:dyDescent="0.25">
      <c r="B1728" s="95">
        <v>1723</v>
      </c>
      <c r="C1728" s="83" t="s">
        <v>1925</v>
      </c>
      <c r="D1728" s="83" t="s">
        <v>4942</v>
      </c>
      <c r="E1728" s="83" t="s">
        <v>1925</v>
      </c>
      <c r="F1728" s="83" t="s">
        <v>92</v>
      </c>
      <c r="G1728" s="85" t="s">
        <v>97</v>
      </c>
      <c r="H1728" s="89" t="s">
        <v>94</v>
      </c>
      <c r="I1728" s="86" t="s">
        <v>76</v>
      </c>
      <c r="J1728" s="158">
        <v>0.52290000000000003</v>
      </c>
      <c r="K1728" s="96">
        <v>0</v>
      </c>
      <c r="L1728" s="48">
        <f t="shared" si="29"/>
        <v>0.52290000000000003</v>
      </c>
      <c r="M1728" s="94"/>
      <c r="N1728" s="97" t="s">
        <v>73</v>
      </c>
      <c r="O1728" s="97" t="s">
        <v>73</v>
      </c>
      <c r="P1728" s="97" t="s">
        <v>73</v>
      </c>
    </row>
    <row r="1729" spans="2:16" s="12" customFormat="1" ht="63.75" x14ac:dyDescent="0.25">
      <c r="B1729" s="95">
        <v>1724</v>
      </c>
      <c r="C1729" s="83" t="s">
        <v>1926</v>
      </c>
      <c r="D1729" s="83" t="s">
        <v>4942</v>
      </c>
      <c r="E1729" s="83" t="s">
        <v>1926</v>
      </c>
      <c r="F1729" s="83" t="s">
        <v>92</v>
      </c>
      <c r="G1729" s="85" t="s">
        <v>97</v>
      </c>
      <c r="H1729" s="89" t="s">
        <v>94</v>
      </c>
      <c r="I1729" s="86" t="s">
        <v>76</v>
      </c>
      <c r="J1729" s="158">
        <v>0.71</v>
      </c>
      <c r="K1729" s="96">
        <v>0</v>
      </c>
      <c r="L1729" s="48">
        <f t="shared" si="29"/>
        <v>0.71</v>
      </c>
      <c r="M1729" s="94"/>
      <c r="N1729" s="97" t="s">
        <v>73</v>
      </c>
      <c r="O1729" s="97" t="s">
        <v>73</v>
      </c>
      <c r="P1729" s="97" t="s">
        <v>73</v>
      </c>
    </row>
    <row r="1730" spans="2:16" s="12" customFormat="1" ht="76.5" x14ac:dyDescent="0.25">
      <c r="B1730" s="95">
        <v>1725</v>
      </c>
      <c r="C1730" s="83" t="s">
        <v>1927</v>
      </c>
      <c r="D1730" s="83" t="s">
        <v>4942</v>
      </c>
      <c r="E1730" s="83" t="s">
        <v>1927</v>
      </c>
      <c r="F1730" s="83" t="s">
        <v>92</v>
      </c>
      <c r="G1730" s="85" t="s">
        <v>97</v>
      </c>
      <c r="H1730" s="89" t="s">
        <v>94</v>
      </c>
      <c r="I1730" s="86" t="s">
        <v>76</v>
      </c>
      <c r="J1730" s="158">
        <v>0.71</v>
      </c>
      <c r="K1730" s="96">
        <v>0</v>
      </c>
      <c r="L1730" s="48">
        <f t="shared" si="29"/>
        <v>0.71</v>
      </c>
      <c r="M1730" s="94"/>
      <c r="N1730" s="97" t="s">
        <v>73</v>
      </c>
      <c r="O1730" s="97" t="s">
        <v>73</v>
      </c>
      <c r="P1730" s="97" t="s">
        <v>73</v>
      </c>
    </row>
    <row r="1731" spans="2:16" s="12" customFormat="1" ht="76.5" x14ac:dyDescent="0.25">
      <c r="B1731" s="95">
        <v>1726</v>
      </c>
      <c r="C1731" s="83" t="s">
        <v>1928</v>
      </c>
      <c r="D1731" s="83" t="s">
        <v>4942</v>
      </c>
      <c r="E1731" s="83" t="s">
        <v>1928</v>
      </c>
      <c r="F1731" s="83" t="s">
        <v>92</v>
      </c>
      <c r="G1731" s="85" t="s">
        <v>97</v>
      </c>
      <c r="H1731" s="89" t="s">
        <v>94</v>
      </c>
      <c r="I1731" s="86" t="s">
        <v>76</v>
      </c>
      <c r="J1731" s="158">
        <v>0.71</v>
      </c>
      <c r="K1731" s="96">
        <v>0</v>
      </c>
      <c r="L1731" s="48">
        <f t="shared" si="29"/>
        <v>0.71</v>
      </c>
      <c r="M1731" s="94"/>
      <c r="N1731" s="97" t="s">
        <v>73</v>
      </c>
      <c r="O1731" s="97" t="s">
        <v>73</v>
      </c>
      <c r="P1731" s="97" t="s">
        <v>73</v>
      </c>
    </row>
    <row r="1732" spans="2:16" s="12" customFormat="1" ht="76.5" x14ac:dyDescent="0.25">
      <c r="B1732" s="95">
        <v>1727</v>
      </c>
      <c r="C1732" s="83" t="s">
        <v>1929</v>
      </c>
      <c r="D1732" s="83" t="s">
        <v>4942</v>
      </c>
      <c r="E1732" s="83" t="s">
        <v>1929</v>
      </c>
      <c r="F1732" s="83" t="s">
        <v>92</v>
      </c>
      <c r="G1732" s="85" t="s">
        <v>97</v>
      </c>
      <c r="H1732" s="89" t="s">
        <v>94</v>
      </c>
      <c r="I1732" s="86" t="s">
        <v>76</v>
      </c>
      <c r="J1732" s="158">
        <v>0.71</v>
      </c>
      <c r="K1732" s="96">
        <v>0</v>
      </c>
      <c r="L1732" s="48">
        <f t="shared" si="29"/>
        <v>0.71</v>
      </c>
      <c r="M1732" s="94"/>
      <c r="N1732" s="97" t="s">
        <v>73</v>
      </c>
      <c r="O1732" s="97" t="s">
        <v>73</v>
      </c>
      <c r="P1732" s="97" t="s">
        <v>73</v>
      </c>
    </row>
    <row r="1733" spans="2:16" s="12" customFormat="1" ht="63.75" x14ac:dyDescent="0.25">
      <c r="B1733" s="95">
        <v>1728</v>
      </c>
      <c r="C1733" s="83" t="s">
        <v>1930</v>
      </c>
      <c r="D1733" s="83" t="s">
        <v>4942</v>
      </c>
      <c r="E1733" s="83" t="s">
        <v>1930</v>
      </c>
      <c r="F1733" s="83" t="s">
        <v>92</v>
      </c>
      <c r="G1733" s="85" t="s">
        <v>97</v>
      </c>
      <c r="H1733" s="89" t="s">
        <v>94</v>
      </c>
      <c r="I1733" s="86" t="s">
        <v>76</v>
      </c>
      <c r="J1733" s="158">
        <v>0.66</v>
      </c>
      <c r="K1733" s="96">
        <v>0</v>
      </c>
      <c r="L1733" s="48">
        <f t="shared" si="29"/>
        <v>0.66</v>
      </c>
      <c r="M1733" s="94"/>
      <c r="N1733" s="97" t="s">
        <v>73</v>
      </c>
      <c r="O1733" s="97" t="s">
        <v>73</v>
      </c>
      <c r="P1733" s="97" t="s">
        <v>73</v>
      </c>
    </row>
    <row r="1734" spans="2:16" s="12" customFormat="1" ht="76.5" x14ac:dyDescent="0.25">
      <c r="B1734" s="95">
        <v>1729</v>
      </c>
      <c r="C1734" s="83" t="s">
        <v>1931</v>
      </c>
      <c r="D1734" s="83" t="s">
        <v>4942</v>
      </c>
      <c r="E1734" s="83" t="s">
        <v>1931</v>
      </c>
      <c r="F1734" s="83" t="s">
        <v>92</v>
      </c>
      <c r="G1734" s="85" t="s">
        <v>97</v>
      </c>
      <c r="H1734" s="89" t="s">
        <v>94</v>
      </c>
      <c r="I1734" s="86" t="s">
        <v>76</v>
      </c>
      <c r="J1734" s="158">
        <v>0.66</v>
      </c>
      <c r="K1734" s="96">
        <v>0</v>
      </c>
      <c r="L1734" s="48">
        <f t="shared" si="29"/>
        <v>0.66</v>
      </c>
      <c r="M1734" s="94"/>
      <c r="N1734" s="97" t="s">
        <v>73</v>
      </c>
      <c r="O1734" s="97" t="s">
        <v>73</v>
      </c>
      <c r="P1734" s="97" t="s">
        <v>73</v>
      </c>
    </row>
    <row r="1735" spans="2:16" s="12" customFormat="1" ht="76.5" x14ac:dyDescent="0.25">
      <c r="B1735" s="95">
        <v>1730</v>
      </c>
      <c r="C1735" s="83" t="s">
        <v>1932</v>
      </c>
      <c r="D1735" s="83" t="s">
        <v>4942</v>
      </c>
      <c r="E1735" s="83" t="s">
        <v>1932</v>
      </c>
      <c r="F1735" s="83" t="s">
        <v>92</v>
      </c>
      <c r="G1735" s="85" t="s">
        <v>97</v>
      </c>
      <c r="H1735" s="89" t="s">
        <v>94</v>
      </c>
      <c r="I1735" s="86" t="s">
        <v>76</v>
      </c>
      <c r="J1735" s="158">
        <v>0.66</v>
      </c>
      <c r="K1735" s="96">
        <v>0</v>
      </c>
      <c r="L1735" s="48">
        <f t="shared" si="29"/>
        <v>0.66</v>
      </c>
      <c r="M1735" s="94"/>
      <c r="N1735" s="97" t="s">
        <v>73</v>
      </c>
      <c r="O1735" s="97" t="s">
        <v>73</v>
      </c>
      <c r="P1735" s="97" t="s">
        <v>73</v>
      </c>
    </row>
    <row r="1736" spans="2:16" s="12" customFormat="1" ht="76.5" x14ac:dyDescent="0.25">
      <c r="B1736" s="95">
        <v>1731</v>
      </c>
      <c r="C1736" s="83" t="s">
        <v>1933</v>
      </c>
      <c r="D1736" s="83" t="s">
        <v>4942</v>
      </c>
      <c r="E1736" s="83" t="s">
        <v>1933</v>
      </c>
      <c r="F1736" s="83" t="s">
        <v>92</v>
      </c>
      <c r="G1736" s="85" t="s">
        <v>97</v>
      </c>
      <c r="H1736" s="89" t="s">
        <v>94</v>
      </c>
      <c r="I1736" s="86" t="s">
        <v>76</v>
      </c>
      <c r="J1736" s="158">
        <v>0.66</v>
      </c>
      <c r="K1736" s="96">
        <v>0</v>
      </c>
      <c r="L1736" s="48">
        <f t="shared" si="29"/>
        <v>0.66</v>
      </c>
      <c r="M1736" s="94"/>
      <c r="N1736" s="97" t="s">
        <v>73</v>
      </c>
      <c r="O1736" s="97" t="s">
        <v>73</v>
      </c>
      <c r="P1736" s="97" t="s">
        <v>73</v>
      </c>
    </row>
    <row r="1737" spans="2:16" s="12" customFormat="1" ht="76.5" x14ac:dyDescent="0.25">
      <c r="B1737" s="95">
        <v>1732</v>
      </c>
      <c r="C1737" s="83" t="s">
        <v>1934</v>
      </c>
      <c r="D1737" s="83" t="s">
        <v>4942</v>
      </c>
      <c r="E1737" s="83" t="s">
        <v>1934</v>
      </c>
      <c r="F1737" s="83" t="s">
        <v>92</v>
      </c>
      <c r="G1737" s="85" t="s">
        <v>97</v>
      </c>
      <c r="H1737" s="89" t="s">
        <v>94</v>
      </c>
      <c r="I1737" s="86" t="s">
        <v>76</v>
      </c>
      <c r="J1737" s="158">
        <v>0.66</v>
      </c>
      <c r="K1737" s="96">
        <v>0</v>
      </c>
      <c r="L1737" s="48">
        <f t="shared" si="29"/>
        <v>0.66</v>
      </c>
      <c r="M1737" s="94"/>
      <c r="N1737" s="97" t="s">
        <v>73</v>
      </c>
      <c r="O1737" s="97" t="s">
        <v>73</v>
      </c>
      <c r="P1737" s="97" t="s">
        <v>73</v>
      </c>
    </row>
    <row r="1738" spans="2:16" s="12" customFormat="1" ht="76.5" x14ac:dyDescent="0.25">
      <c r="B1738" s="95">
        <v>1733</v>
      </c>
      <c r="C1738" s="83" t="s">
        <v>1935</v>
      </c>
      <c r="D1738" s="83" t="s">
        <v>4942</v>
      </c>
      <c r="E1738" s="83" t="s">
        <v>1935</v>
      </c>
      <c r="F1738" s="83" t="s">
        <v>92</v>
      </c>
      <c r="G1738" s="85" t="s">
        <v>97</v>
      </c>
      <c r="H1738" s="89" t="s">
        <v>94</v>
      </c>
      <c r="I1738" s="86" t="s">
        <v>76</v>
      </c>
      <c r="J1738" s="158">
        <v>0.66</v>
      </c>
      <c r="K1738" s="96">
        <v>0</v>
      </c>
      <c r="L1738" s="48">
        <f t="shared" si="29"/>
        <v>0.66</v>
      </c>
      <c r="M1738" s="94"/>
      <c r="N1738" s="97" t="s">
        <v>73</v>
      </c>
      <c r="O1738" s="97" t="s">
        <v>73</v>
      </c>
      <c r="P1738" s="97" t="s">
        <v>73</v>
      </c>
    </row>
    <row r="1739" spans="2:16" s="12" customFormat="1" ht="76.5" x14ac:dyDescent="0.25">
      <c r="B1739" s="95">
        <v>1734</v>
      </c>
      <c r="C1739" s="83" t="s">
        <v>1936</v>
      </c>
      <c r="D1739" s="83" t="s">
        <v>4942</v>
      </c>
      <c r="E1739" s="83" t="s">
        <v>1936</v>
      </c>
      <c r="F1739" s="83" t="s">
        <v>92</v>
      </c>
      <c r="G1739" s="85" t="s">
        <v>97</v>
      </c>
      <c r="H1739" s="89" t="s">
        <v>94</v>
      </c>
      <c r="I1739" s="86" t="s">
        <v>76</v>
      </c>
      <c r="J1739" s="158">
        <v>0.71</v>
      </c>
      <c r="K1739" s="96">
        <v>0</v>
      </c>
      <c r="L1739" s="48">
        <f t="shared" si="29"/>
        <v>0.71</v>
      </c>
      <c r="M1739" s="94"/>
      <c r="N1739" s="97" t="s">
        <v>73</v>
      </c>
      <c r="O1739" s="97" t="s">
        <v>73</v>
      </c>
      <c r="P1739" s="97" t="s">
        <v>73</v>
      </c>
    </row>
    <row r="1740" spans="2:16" s="12" customFormat="1" ht="63.75" x14ac:dyDescent="0.25">
      <c r="B1740" s="95">
        <v>1735</v>
      </c>
      <c r="C1740" s="83" t="s">
        <v>1937</v>
      </c>
      <c r="D1740" s="83" t="s">
        <v>4942</v>
      </c>
      <c r="E1740" s="83" t="s">
        <v>1937</v>
      </c>
      <c r="F1740" s="83" t="s">
        <v>92</v>
      </c>
      <c r="G1740" s="85" t="s">
        <v>97</v>
      </c>
      <c r="H1740" s="89" t="s">
        <v>94</v>
      </c>
      <c r="I1740" s="86" t="s">
        <v>76</v>
      </c>
      <c r="J1740" s="158">
        <v>3.98</v>
      </c>
      <c r="K1740" s="96">
        <v>0</v>
      </c>
      <c r="L1740" s="48">
        <f t="shared" si="29"/>
        <v>3.98</v>
      </c>
      <c r="M1740" s="94"/>
      <c r="N1740" s="97" t="s">
        <v>73</v>
      </c>
      <c r="O1740" s="97" t="s">
        <v>73</v>
      </c>
      <c r="P1740" s="97" t="s">
        <v>73</v>
      </c>
    </row>
    <row r="1741" spans="2:16" s="12" customFormat="1" ht="76.5" x14ac:dyDescent="0.25">
      <c r="B1741" s="95">
        <v>1736</v>
      </c>
      <c r="C1741" s="83" t="s">
        <v>1938</v>
      </c>
      <c r="D1741" s="83" t="s">
        <v>4942</v>
      </c>
      <c r="E1741" s="83" t="s">
        <v>1938</v>
      </c>
      <c r="F1741" s="83" t="s">
        <v>92</v>
      </c>
      <c r="G1741" s="85" t="s">
        <v>97</v>
      </c>
      <c r="H1741" s="89" t="s">
        <v>94</v>
      </c>
      <c r="I1741" s="86" t="s">
        <v>76</v>
      </c>
      <c r="J1741" s="158">
        <v>1.78</v>
      </c>
      <c r="K1741" s="96">
        <v>0</v>
      </c>
      <c r="L1741" s="48">
        <f t="shared" si="29"/>
        <v>1.78</v>
      </c>
      <c r="M1741" s="94"/>
      <c r="N1741" s="97" t="s">
        <v>73</v>
      </c>
      <c r="O1741" s="97" t="s">
        <v>73</v>
      </c>
      <c r="P1741" s="97" t="s">
        <v>73</v>
      </c>
    </row>
    <row r="1742" spans="2:16" s="12" customFormat="1" ht="76.5" x14ac:dyDescent="0.25">
      <c r="B1742" s="95">
        <v>1737</v>
      </c>
      <c r="C1742" s="83" t="s">
        <v>1939</v>
      </c>
      <c r="D1742" s="83" t="s">
        <v>4942</v>
      </c>
      <c r="E1742" s="83" t="s">
        <v>1939</v>
      </c>
      <c r="F1742" s="83" t="s">
        <v>92</v>
      </c>
      <c r="G1742" s="85" t="s">
        <v>97</v>
      </c>
      <c r="H1742" s="89" t="s">
        <v>94</v>
      </c>
      <c r="I1742" s="86" t="s">
        <v>76</v>
      </c>
      <c r="J1742" s="158">
        <v>1.6E-2</v>
      </c>
      <c r="K1742" s="96">
        <v>0</v>
      </c>
      <c r="L1742" s="48">
        <f t="shared" si="29"/>
        <v>1.6E-2</v>
      </c>
      <c r="M1742" s="94"/>
      <c r="N1742" s="97" t="s">
        <v>73</v>
      </c>
      <c r="O1742" s="97" t="s">
        <v>73</v>
      </c>
      <c r="P1742" s="97" t="s">
        <v>73</v>
      </c>
    </row>
    <row r="1743" spans="2:16" s="12" customFormat="1" ht="63.75" x14ac:dyDescent="0.25">
      <c r="B1743" s="95">
        <v>1738</v>
      </c>
      <c r="C1743" s="83" t="s">
        <v>1940</v>
      </c>
      <c r="D1743" s="83" t="s">
        <v>4942</v>
      </c>
      <c r="E1743" s="83" t="s">
        <v>1940</v>
      </c>
      <c r="F1743" s="83" t="s">
        <v>92</v>
      </c>
      <c r="G1743" s="85" t="s">
        <v>97</v>
      </c>
      <c r="H1743" s="89" t="s">
        <v>94</v>
      </c>
      <c r="I1743" s="86" t="s">
        <v>76</v>
      </c>
      <c r="J1743" s="158">
        <v>8.7300000000000003E-2</v>
      </c>
      <c r="K1743" s="96">
        <v>0</v>
      </c>
      <c r="L1743" s="48">
        <f t="shared" si="29"/>
        <v>8.7300000000000003E-2</v>
      </c>
      <c r="M1743" s="94"/>
      <c r="N1743" s="97" t="s">
        <v>73</v>
      </c>
      <c r="O1743" s="97" t="s">
        <v>73</v>
      </c>
      <c r="P1743" s="97" t="s">
        <v>73</v>
      </c>
    </row>
    <row r="1744" spans="2:16" s="12" customFormat="1" ht="76.5" x14ac:dyDescent="0.25">
      <c r="B1744" s="95">
        <v>1739</v>
      </c>
      <c r="C1744" s="83" t="s">
        <v>1941</v>
      </c>
      <c r="D1744" s="83" t="s">
        <v>4942</v>
      </c>
      <c r="E1744" s="83" t="s">
        <v>1941</v>
      </c>
      <c r="F1744" s="83" t="s">
        <v>92</v>
      </c>
      <c r="G1744" s="85" t="s">
        <v>97</v>
      </c>
      <c r="H1744" s="89" t="s">
        <v>94</v>
      </c>
      <c r="I1744" s="86" t="s">
        <v>76</v>
      </c>
      <c r="J1744" s="158">
        <v>0.28999999999999998</v>
      </c>
      <c r="K1744" s="96">
        <v>0</v>
      </c>
      <c r="L1744" s="48">
        <f t="shared" si="29"/>
        <v>0.28999999999999998</v>
      </c>
      <c r="M1744" s="94"/>
      <c r="N1744" s="97" t="s">
        <v>73</v>
      </c>
      <c r="O1744" s="97" t="s">
        <v>73</v>
      </c>
      <c r="P1744" s="97" t="s">
        <v>73</v>
      </c>
    </row>
    <row r="1745" spans="2:16" s="12" customFormat="1" ht="76.5" x14ac:dyDescent="0.25">
      <c r="B1745" s="95">
        <v>1740</v>
      </c>
      <c r="C1745" s="83" t="s">
        <v>1942</v>
      </c>
      <c r="D1745" s="83" t="s">
        <v>4942</v>
      </c>
      <c r="E1745" s="83" t="s">
        <v>1942</v>
      </c>
      <c r="F1745" s="83" t="s">
        <v>92</v>
      </c>
      <c r="G1745" s="85" t="s">
        <v>97</v>
      </c>
      <c r="H1745" s="89" t="s">
        <v>94</v>
      </c>
      <c r="I1745" s="86" t="s">
        <v>76</v>
      </c>
      <c r="J1745" s="158">
        <v>0.28999999999999998</v>
      </c>
      <c r="K1745" s="96">
        <v>0</v>
      </c>
      <c r="L1745" s="48">
        <f t="shared" si="29"/>
        <v>0.28999999999999998</v>
      </c>
      <c r="M1745" s="94"/>
      <c r="N1745" s="97" t="s">
        <v>73</v>
      </c>
      <c r="O1745" s="97" t="s">
        <v>73</v>
      </c>
      <c r="P1745" s="97" t="s">
        <v>73</v>
      </c>
    </row>
    <row r="1746" spans="2:16" s="12" customFormat="1" ht="76.5" x14ac:dyDescent="0.25">
      <c r="B1746" s="95">
        <v>1741</v>
      </c>
      <c r="C1746" s="83" t="s">
        <v>1943</v>
      </c>
      <c r="D1746" s="83" t="s">
        <v>4942</v>
      </c>
      <c r="E1746" s="83" t="s">
        <v>1943</v>
      </c>
      <c r="F1746" s="83" t="s">
        <v>92</v>
      </c>
      <c r="G1746" s="85" t="s">
        <v>97</v>
      </c>
      <c r="H1746" s="89" t="s">
        <v>94</v>
      </c>
      <c r="I1746" s="86" t="s">
        <v>76</v>
      </c>
      <c r="J1746" s="158">
        <v>0.28999999999999998</v>
      </c>
      <c r="K1746" s="96">
        <v>0</v>
      </c>
      <c r="L1746" s="48">
        <f t="shared" si="29"/>
        <v>0.28999999999999998</v>
      </c>
      <c r="M1746" s="94"/>
      <c r="N1746" s="97" t="s">
        <v>73</v>
      </c>
      <c r="O1746" s="97" t="s">
        <v>73</v>
      </c>
      <c r="P1746" s="97" t="s">
        <v>73</v>
      </c>
    </row>
    <row r="1747" spans="2:16" s="12" customFormat="1" ht="76.5" x14ac:dyDescent="0.25">
      <c r="B1747" s="95">
        <v>1742</v>
      </c>
      <c r="C1747" s="83" t="s">
        <v>1944</v>
      </c>
      <c r="D1747" s="83" t="s">
        <v>4942</v>
      </c>
      <c r="E1747" s="83" t="s">
        <v>1944</v>
      </c>
      <c r="F1747" s="83" t="s">
        <v>92</v>
      </c>
      <c r="G1747" s="85" t="s">
        <v>97</v>
      </c>
      <c r="H1747" s="89" t="s">
        <v>94</v>
      </c>
      <c r="I1747" s="86" t="s">
        <v>76</v>
      </c>
      <c r="J1747" s="158">
        <v>0.28999999999999998</v>
      </c>
      <c r="K1747" s="96">
        <v>0</v>
      </c>
      <c r="L1747" s="48">
        <f t="shared" si="29"/>
        <v>0.28999999999999998</v>
      </c>
      <c r="M1747" s="94"/>
      <c r="N1747" s="97" t="s">
        <v>73</v>
      </c>
      <c r="O1747" s="97" t="s">
        <v>73</v>
      </c>
      <c r="P1747" s="97" t="s">
        <v>73</v>
      </c>
    </row>
    <row r="1748" spans="2:16" s="12" customFormat="1" ht="76.5" x14ac:dyDescent="0.25">
      <c r="B1748" s="95">
        <v>1743</v>
      </c>
      <c r="C1748" s="83" t="s">
        <v>1945</v>
      </c>
      <c r="D1748" s="83" t="s">
        <v>4942</v>
      </c>
      <c r="E1748" s="83" t="s">
        <v>1945</v>
      </c>
      <c r="F1748" s="83" t="s">
        <v>92</v>
      </c>
      <c r="G1748" s="85" t="s">
        <v>97</v>
      </c>
      <c r="H1748" s="89" t="s">
        <v>94</v>
      </c>
      <c r="I1748" s="86" t="s">
        <v>76</v>
      </c>
      <c r="J1748" s="158">
        <v>8.7300000000000003E-2</v>
      </c>
      <c r="K1748" s="96">
        <v>0</v>
      </c>
      <c r="L1748" s="48">
        <f t="shared" si="29"/>
        <v>8.7300000000000003E-2</v>
      </c>
      <c r="M1748" s="94"/>
      <c r="N1748" s="97" t="s">
        <v>73</v>
      </c>
      <c r="O1748" s="97" t="s">
        <v>73</v>
      </c>
      <c r="P1748" s="97" t="s">
        <v>73</v>
      </c>
    </row>
    <row r="1749" spans="2:16" s="12" customFormat="1" ht="76.5" x14ac:dyDescent="0.25">
      <c r="B1749" s="95">
        <v>1744</v>
      </c>
      <c r="C1749" s="83" t="s">
        <v>1946</v>
      </c>
      <c r="D1749" s="83" t="s">
        <v>4942</v>
      </c>
      <c r="E1749" s="83" t="s">
        <v>1946</v>
      </c>
      <c r="F1749" s="83" t="s">
        <v>92</v>
      </c>
      <c r="G1749" s="85" t="s">
        <v>97</v>
      </c>
      <c r="H1749" s="89" t="s">
        <v>94</v>
      </c>
      <c r="I1749" s="86" t="s">
        <v>76</v>
      </c>
      <c r="J1749" s="158">
        <v>0.28999999999999998</v>
      </c>
      <c r="K1749" s="96">
        <v>0</v>
      </c>
      <c r="L1749" s="48">
        <f t="shared" si="29"/>
        <v>0.28999999999999998</v>
      </c>
      <c r="M1749" s="94"/>
      <c r="N1749" s="97" t="s">
        <v>73</v>
      </c>
      <c r="O1749" s="97" t="s">
        <v>73</v>
      </c>
      <c r="P1749" s="97" t="s">
        <v>73</v>
      </c>
    </row>
    <row r="1750" spans="2:16" s="12" customFormat="1" ht="63.75" x14ac:dyDescent="0.25">
      <c r="B1750" s="95">
        <v>1745</v>
      </c>
      <c r="C1750" s="83" t="s">
        <v>1947</v>
      </c>
      <c r="D1750" s="83" t="s">
        <v>4942</v>
      </c>
      <c r="E1750" s="83" t="s">
        <v>1947</v>
      </c>
      <c r="F1750" s="83" t="s">
        <v>92</v>
      </c>
      <c r="G1750" s="85" t="s">
        <v>97</v>
      </c>
      <c r="H1750" s="89" t="s">
        <v>94</v>
      </c>
      <c r="I1750" s="86" t="s">
        <v>76</v>
      </c>
      <c r="J1750" s="158">
        <v>0.71</v>
      </c>
      <c r="K1750" s="96">
        <v>0</v>
      </c>
      <c r="L1750" s="48">
        <f t="shared" si="29"/>
        <v>0.71</v>
      </c>
      <c r="M1750" s="94"/>
      <c r="N1750" s="97" t="s">
        <v>73</v>
      </c>
      <c r="O1750" s="97" t="s">
        <v>73</v>
      </c>
      <c r="P1750" s="97" t="s">
        <v>73</v>
      </c>
    </row>
    <row r="1751" spans="2:16" s="12" customFormat="1" ht="76.5" x14ac:dyDescent="0.25">
      <c r="B1751" s="95">
        <v>1746</v>
      </c>
      <c r="C1751" s="83" t="s">
        <v>1948</v>
      </c>
      <c r="D1751" s="83" t="s">
        <v>4942</v>
      </c>
      <c r="E1751" s="83" t="s">
        <v>1948</v>
      </c>
      <c r="F1751" s="83" t="s">
        <v>92</v>
      </c>
      <c r="G1751" s="85" t="s">
        <v>97</v>
      </c>
      <c r="H1751" s="89" t="s">
        <v>94</v>
      </c>
      <c r="I1751" s="86" t="s">
        <v>76</v>
      </c>
      <c r="J1751" s="158">
        <v>0.878</v>
      </c>
      <c r="K1751" s="96">
        <v>0</v>
      </c>
      <c r="L1751" s="48">
        <f t="shared" si="29"/>
        <v>0.878</v>
      </c>
      <c r="M1751" s="94"/>
      <c r="N1751" s="97" t="s">
        <v>73</v>
      </c>
      <c r="O1751" s="97" t="s">
        <v>73</v>
      </c>
      <c r="P1751" s="97" t="s">
        <v>73</v>
      </c>
    </row>
    <row r="1752" spans="2:16" s="12" customFormat="1" ht="63.75" x14ac:dyDescent="0.25">
      <c r="B1752" s="95">
        <v>1747</v>
      </c>
      <c r="C1752" s="83" t="s">
        <v>1949</v>
      </c>
      <c r="D1752" s="83" t="s">
        <v>4942</v>
      </c>
      <c r="E1752" s="83" t="s">
        <v>1949</v>
      </c>
      <c r="F1752" s="83" t="s">
        <v>92</v>
      </c>
      <c r="G1752" s="85" t="s">
        <v>97</v>
      </c>
      <c r="H1752" s="89" t="s">
        <v>94</v>
      </c>
      <c r="I1752" s="86" t="s">
        <v>76</v>
      </c>
      <c r="J1752" s="158">
        <v>0.77</v>
      </c>
      <c r="K1752" s="96">
        <v>0</v>
      </c>
      <c r="L1752" s="48">
        <f t="shared" si="29"/>
        <v>0.77</v>
      </c>
      <c r="M1752" s="94"/>
      <c r="N1752" s="97" t="s">
        <v>73</v>
      </c>
      <c r="O1752" s="97" t="s">
        <v>73</v>
      </c>
      <c r="P1752" s="97" t="s">
        <v>73</v>
      </c>
    </row>
    <row r="1753" spans="2:16" s="12" customFormat="1" ht="76.5" x14ac:dyDescent="0.25">
      <c r="B1753" s="95">
        <v>1748</v>
      </c>
      <c r="C1753" s="83" t="s">
        <v>1950</v>
      </c>
      <c r="D1753" s="83" t="s">
        <v>4942</v>
      </c>
      <c r="E1753" s="83" t="s">
        <v>1950</v>
      </c>
      <c r="F1753" s="83" t="s">
        <v>92</v>
      </c>
      <c r="G1753" s="85" t="s">
        <v>97</v>
      </c>
      <c r="H1753" s="89" t="s">
        <v>94</v>
      </c>
      <c r="I1753" s="86" t="s">
        <v>76</v>
      </c>
      <c r="J1753" s="158">
        <v>0.77</v>
      </c>
      <c r="K1753" s="96">
        <v>0</v>
      </c>
      <c r="L1753" s="48">
        <f t="shared" si="29"/>
        <v>0.77</v>
      </c>
      <c r="M1753" s="94"/>
      <c r="N1753" s="97" t="s">
        <v>73</v>
      </c>
      <c r="O1753" s="97" t="s">
        <v>73</v>
      </c>
      <c r="P1753" s="97" t="s">
        <v>73</v>
      </c>
    </row>
    <row r="1754" spans="2:16" s="12" customFormat="1" ht="76.5" x14ac:dyDescent="0.25">
      <c r="B1754" s="95">
        <v>1749</v>
      </c>
      <c r="C1754" s="83" t="s">
        <v>1951</v>
      </c>
      <c r="D1754" s="83" t="s">
        <v>4942</v>
      </c>
      <c r="E1754" s="83" t="s">
        <v>1951</v>
      </c>
      <c r="F1754" s="83" t="s">
        <v>92</v>
      </c>
      <c r="G1754" s="85" t="s">
        <v>97</v>
      </c>
      <c r="H1754" s="89" t="s">
        <v>94</v>
      </c>
      <c r="I1754" s="86" t="s">
        <v>76</v>
      </c>
      <c r="J1754" s="158">
        <v>0.77</v>
      </c>
      <c r="K1754" s="96">
        <v>0</v>
      </c>
      <c r="L1754" s="48">
        <f t="shared" ref="L1754:L1817" si="30">IF(J1754="","",(J1754-(J1754*K1754)))</f>
        <v>0.77</v>
      </c>
      <c r="M1754" s="94"/>
      <c r="N1754" s="97" t="s">
        <v>73</v>
      </c>
      <c r="O1754" s="97" t="s">
        <v>73</v>
      </c>
      <c r="P1754" s="97" t="s">
        <v>73</v>
      </c>
    </row>
    <row r="1755" spans="2:16" s="12" customFormat="1" ht="76.5" x14ac:dyDescent="0.25">
      <c r="B1755" s="95">
        <v>1750</v>
      </c>
      <c r="C1755" s="83" t="s">
        <v>1952</v>
      </c>
      <c r="D1755" s="83" t="s">
        <v>4942</v>
      </c>
      <c r="E1755" s="83" t="s">
        <v>1952</v>
      </c>
      <c r="F1755" s="83" t="s">
        <v>92</v>
      </c>
      <c r="G1755" s="85" t="s">
        <v>97</v>
      </c>
      <c r="H1755" s="89" t="s">
        <v>94</v>
      </c>
      <c r="I1755" s="86" t="s">
        <v>76</v>
      </c>
      <c r="J1755" s="158">
        <v>0.77</v>
      </c>
      <c r="K1755" s="96">
        <v>0</v>
      </c>
      <c r="L1755" s="48">
        <f t="shared" si="30"/>
        <v>0.77</v>
      </c>
      <c r="M1755" s="94"/>
      <c r="N1755" s="97" t="s">
        <v>73</v>
      </c>
      <c r="O1755" s="97" t="s">
        <v>73</v>
      </c>
      <c r="P1755" s="97" t="s">
        <v>73</v>
      </c>
    </row>
    <row r="1756" spans="2:16" s="12" customFormat="1" ht="76.5" x14ac:dyDescent="0.25">
      <c r="B1756" s="95">
        <v>1751</v>
      </c>
      <c r="C1756" s="83" t="s">
        <v>1953</v>
      </c>
      <c r="D1756" s="83" t="s">
        <v>4942</v>
      </c>
      <c r="E1756" s="83" t="s">
        <v>1953</v>
      </c>
      <c r="F1756" s="83" t="s">
        <v>92</v>
      </c>
      <c r="G1756" s="85" t="s">
        <v>97</v>
      </c>
      <c r="H1756" s="89" t="s">
        <v>94</v>
      </c>
      <c r="I1756" s="86" t="s">
        <v>76</v>
      </c>
      <c r="J1756" s="158">
        <v>0.77</v>
      </c>
      <c r="K1756" s="96">
        <v>0</v>
      </c>
      <c r="L1756" s="48">
        <f t="shared" si="30"/>
        <v>0.77</v>
      </c>
      <c r="M1756" s="94"/>
      <c r="N1756" s="97" t="s">
        <v>73</v>
      </c>
      <c r="O1756" s="97" t="s">
        <v>73</v>
      </c>
      <c r="P1756" s="97" t="s">
        <v>73</v>
      </c>
    </row>
    <row r="1757" spans="2:16" s="12" customFormat="1" ht="76.5" x14ac:dyDescent="0.25">
      <c r="B1757" s="95">
        <v>1752</v>
      </c>
      <c r="C1757" s="83" t="s">
        <v>1954</v>
      </c>
      <c r="D1757" s="83" t="s">
        <v>4942</v>
      </c>
      <c r="E1757" s="83" t="s">
        <v>1954</v>
      </c>
      <c r="F1757" s="83" t="s">
        <v>92</v>
      </c>
      <c r="G1757" s="85" t="s">
        <v>97</v>
      </c>
      <c r="H1757" s="89" t="s">
        <v>94</v>
      </c>
      <c r="I1757" s="86" t="s">
        <v>76</v>
      </c>
      <c r="J1757" s="158">
        <v>0.77</v>
      </c>
      <c r="K1757" s="96">
        <v>0</v>
      </c>
      <c r="L1757" s="48">
        <f t="shared" si="30"/>
        <v>0.77</v>
      </c>
      <c r="M1757" s="94"/>
      <c r="N1757" s="97" t="s">
        <v>73</v>
      </c>
      <c r="O1757" s="97" t="s">
        <v>73</v>
      </c>
      <c r="P1757" s="97" t="s">
        <v>73</v>
      </c>
    </row>
    <row r="1758" spans="2:16" s="12" customFormat="1" ht="76.5" x14ac:dyDescent="0.25">
      <c r="B1758" s="95">
        <v>1753</v>
      </c>
      <c r="C1758" s="83" t="s">
        <v>1955</v>
      </c>
      <c r="D1758" s="83" t="s">
        <v>4942</v>
      </c>
      <c r="E1758" s="83" t="s">
        <v>1955</v>
      </c>
      <c r="F1758" s="83" t="s">
        <v>92</v>
      </c>
      <c r="G1758" s="85" t="s">
        <v>97</v>
      </c>
      <c r="H1758" s="89" t="s">
        <v>94</v>
      </c>
      <c r="I1758" s="86" t="s">
        <v>76</v>
      </c>
      <c r="J1758" s="158">
        <v>0.77</v>
      </c>
      <c r="K1758" s="96">
        <v>0</v>
      </c>
      <c r="L1758" s="48">
        <f t="shared" si="30"/>
        <v>0.77</v>
      </c>
      <c r="M1758" s="94"/>
      <c r="N1758" s="97" t="s">
        <v>73</v>
      </c>
      <c r="O1758" s="97" t="s">
        <v>73</v>
      </c>
      <c r="P1758" s="97" t="s">
        <v>73</v>
      </c>
    </row>
    <row r="1759" spans="2:16" s="12" customFormat="1" ht="76.5" x14ac:dyDescent="0.25">
      <c r="B1759" s="95">
        <v>1754</v>
      </c>
      <c r="C1759" s="83" t="s">
        <v>1956</v>
      </c>
      <c r="D1759" s="83" t="s">
        <v>4942</v>
      </c>
      <c r="E1759" s="83" t="s">
        <v>1956</v>
      </c>
      <c r="F1759" s="83" t="s">
        <v>92</v>
      </c>
      <c r="G1759" s="85" t="s">
        <v>97</v>
      </c>
      <c r="H1759" s="89" t="s">
        <v>94</v>
      </c>
      <c r="I1759" s="86" t="s">
        <v>76</v>
      </c>
      <c r="J1759" s="158">
        <v>0.77</v>
      </c>
      <c r="K1759" s="96">
        <v>0</v>
      </c>
      <c r="L1759" s="48">
        <f t="shared" si="30"/>
        <v>0.77</v>
      </c>
      <c r="M1759" s="94"/>
      <c r="N1759" s="97" t="s">
        <v>73</v>
      </c>
      <c r="O1759" s="97" t="s">
        <v>73</v>
      </c>
      <c r="P1759" s="97" t="s">
        <v>73</v>
      </c>
    </row>
    <row r="1760" spans="2:16" s="12" customFormat="1" ht="76.5" x14ac:dyDescent="0.25">
      <c r="B1760" s="95">
        <v>1755</v>
      </c>
      <c r="C1760" s="83" t="s">
        <v>1957</v>
      </c>
      <c r="D1760" s="83" t="s">
        <v>4942</v>
      </c>
      <c r="E1760" s="83" t="s">
        <v>1957</v>
      </c>
      <c r="F1760" s="83" t="s">
        <v>92</v>
      </c>
      <c r="G1760" s="85" t="s">
        <v>97</v>
      </c>
      <c r="H1760" s="89" t="s">
        <v>94</v>
      </c>
      <c r="I1760" s="86" t="s">
        <v>76</v>
      </c>
      <c r="J1760" s="158">
        <v>0.77</v>
      </c>
      <c r="K1760" s="96">
        <v>0</v>
      </c>
      <c r="L1760" s="48">
        <f t="shared" si="30"/>
        <v>0.77</v>
      </c>
      <c r="M1760" s="94"/>
      <c r="N1760" s="97" t="s">
        <v>73</v>
      </c>
      <c r="O1760" s="97" t="s">
        <v>73</v>
      </c>
      <c r="P1760" s="97" t="s">
        <v>73</v>
      </c>
    </row>
    <row r="1761" spans="2:16" s="12" customFormat="1" ht="63.75" x14ac:dyDescent="0.25">
      <c r="B1761" s="95">
        <v>1756</v>
      </c>
      <c r="C1761" s="83" t="s">
        <v>1958</v>
      </c>
      <c r="D1761" s="83" t="s">
        <v>4942</v>
      </c>
      <c r="E1761" s="83" t="s">
        <v>1958</v>
      </c>
      <c r="F1761" s="83" t="s">
        <v>92</v>
      </c>
      <c r="G1761" s="85" t="s">
        <v>97</v>
      </c>
      <c r="H1761" s="89" t="s">
        <v>94</v>
      </c>
      <c r="I1761" s="86" t="s">
        <v>76</v>
      </c>
      <c r="J1761" s="158">
        <v>1.7</v>
      </c>
      <c r="K1761" s="96">
        <v>0</v>
      </c>
      <c r="L1761" s="48">
        <f t="shared" si="30"/>
        <v>1.7</v>
      </c>
      <c r="M1761" s="94"/>
      <c r="N1761" s="97" t="s">
        <v>73</v>
      </c>
      <c r="O1761" s="97" t="s">
        <v>73</v>
      </c>
      <c r="P1761" s="97" t="s">
        <v>73</v>
      </c>
    </row>
    <row r="1762" spans="2:16" s="12" customFormat="1" ht="76.5" x14ac:dyDescent="0.25">
      <c r="B1762" s="95">
        <v>1757</v>
      </c>
      <c r="C1762" s="83" t="s">
        <v>1959</v>
      </c>
      <c r="D1762" s="83" t="s">
        <v>4942</v>
      </c>
      <c r="E1762" s="83" t="s">
        <v>1959</v>
      </c>
      <c r="F1762" s="83" t="s">
        <v>92</v>
      </c>
      <c r="G1762" s="85" t="s">
        <v>97</v>
      </c>
      <c r="H1762" s="89" t="s">
        <v>94</v>
      </c>
      <c r="I1762" s="86" t="s">
        <v>76</v>
      </c>
      <c r="J1762" s="158">
        <v>1.8919999999999999</v>
      </c>
      <c r="K1762" s="96">
        <v>0</v>
      </c>
      <c r="L1762" s="48">
        <f t="shared" si="30"/>
        <v>1.8919999999999999</v>
      </c>
      <c r="M1762" s="94"/>
      <c r="N1762" s="97" t="s">
        <v>73</v>
      </c>
      <c r="O1762" s="97" t="s">
        <v>73</v>
      </c>
      <c r="P1762" s="97" t="s">
        <v>73</v>
      </c>
    </row>
    <row r="1763" spans="2:16" s="12" customFormat="1" ht="63.75" x14ac:dyDescent="0.25">
      <c r="B1763" s="95">
        <v>1758</v>
      </c>
      <c r="C1763" s="83" t="s">
        <v>1960</v>
      </c>
      <c r="D1763" s="83" t="s">
        <v>4942</v>
      </c>
      <c r="E1763" s="83" t="s">
        <v>1960</v>
      </c>
      <c r="F1763" s="83" t="s">
        <v>92</v>
      </c>
      <c r="G1763" s="85" t="s">
        <v>97</v>
      </c>
      <c r="H1763" s="89" t="s">
        <v>94</v>
      </c>
      <c r="I1763" s="86" t="s">
        <v>76</v>
      </c>
      <c r="J1763" s="158">
        <v>0.25</v>
      </c>
      <c r="K1763" s="96">
        <v>0</v>
      </c>
      <c r="L1763" s="48">
        <f t="shared" si="30"/>
        <v>0.25</v>
      </c>
      <c r="M1763" s="94"/>
      <c r="N1763" s="97" t="s">
        <v>73</v>
      </c>
      <c r="O1763" s="97" t="s">
        <v>73</v>
      </c>
      <c r="P1763" s="97" t="s">
        <v>73</v>
      </c>
    </row>
    <row r="1764" spans="2:16" s="12" customFormat="1" ht="76.5" x14ac:dyDescent="0.25">
      <c r="B1764" s="95">
        <v>1759</v>
      </c>
      <c r="C1764" s="83" t="s">
        <v>1961</v>
      </c>
      <c r="D1764" s="83" t="s">
        <v>4942</v>
      </c>
      <c r="E1764" s="83" t="s">
        <v>1961</v>
      </c>
      <c r="F1764" s="83" t="s">
        <v>92</v>
      </c>
      <c r="G1764" s="85" t="s">
        <v>97</v>
      </c>
      <c r="H1764" s="89" t="s">
        <v>94</v>
      </c>
      <c r="I1764" s="86" t="s">
        <v>76</v>
      </c>
      <c r="J1764" s="158">
        <v>0.25</v>
      </c>
      <c r="K1764" s="96">
        <v>0</v>
      </c>
      <c r="L1764" s="48">
        <f t="shared" si="30"/>
        <v>0.25</v>
      </c>
      <c r="M1764" s="94"/>
      <c r="N1764" s="97" t="s">
        <v>73</v>
      </c>
      <c r="O1764" s="97" t="s">
        <v>73</v>
      </c>
      <c r="P1764" s="97" t="s">
        <v>73</v>
      </c>
    </row>
    <row r="1765" spans="2:16" s="12" customFormat="1" ht="76.5" x14ac:dyDescent="0.25">
      <c r="B1765" s="95">
        <v>1760</v>
      </c>
      <c r="C1765" s="83" t="s">
        <v>1962</v>
      </c>
      <c r="D1765" s="83" t="s">
        <v>4942</v>
      </c>
      <c r="E1765" s="83" t="s">
        <v>1962</v>
      </c>
      <c r="F1765" s="83" t="s">
        <v>92</v>
      </c>
      <c r="G1765" s="85" t="s">
        <v>97</v>
      </c>
      <c r="H1765" s="89" t="s">
        <v>94</v>
      </c>
      <c r="I1765" s="86" t="s">
        <v>76</v>
      </c>
      <c r="J1765" s="158">
        <v>0.28420000000000001</v>
      </c>
      <c r="K1765" s="96">
        <v>0</v>
      </c>
      <c r="L1765" s="48">
        <f t="shared" si="30"/>
        <v>0.28420000000000001</v>
      </c>
      <c r="M1765" s="94"/>
      <c r="N1765" s="97" t="s">
        <v>73</v>
      </c>
      <c r="O1765" s="97" t="s">
        <v>73</v>
      </c>
      <c r="P1765" s="97" t="s">
        <v>73</v>
      </c>
    </row>
    <row r="1766" spans="2:16" s="12" customFormat="1" ht="76.5" x14ac:dyDescent="0.25">
      <c r="B1766" s="95">
        <v>1761</v>
      </c>
      <c r="C1766" s="83" t="s">
        <v>1963</v>
      </c>
      <c r="D1766" s="83" t="s">
        <v>4942</v>
      </c>
      <c r="E1766" s="83" t="s">
        <v>1963</v>
      </c>
      <c r="F1766" s="83" t="s">
        <v>92</v>
      </c>
      <c r="G1766" s="85" t="s">
        <v>97</v>
      </c>
      <c r="H1766" s="89" t="s">
        <v>94</v>
      </c>
      <c r="I1766" s="86" t="s">
        <v>76</v>
      </c>
      <c r="J1766" s="158">
        <v>0.28420000000000001</v>
      </c>
      <c r="K1766" s="96">
        <v>0</v>
      </c>
      <c r="L1766" s="48">
        <f t="shared" si="30"/>
        <v>0.28420000000000001</v>
      </c>
      <c r="M1766" s="94"/>
      <c r="N1766" s="97" t="s">
        <v>73</v>
      </c>
      <c r="O1766" s="97" t="s">
        <v>73</v>
      </c>
      <c r="P1766" s="97" t="s">
        <v>73</v>
      </c>
    </row>
    <row r="1767" spans="2:16" s="12" customFormat="1" ht="63.75" x14ac:dyDescent="0.25">
      <c r="B1767" s="95">
        <v>1762</v>
      </c>
      <c r="C1767" s="83" t="s">
        <v>1964</v>
      </c>
      <c r="D1767" s="83" t="s">
        <v>4942</v>
      </c>
      <c r="E1767" s="83" t="s">
        <v>1964</v>
      </c>
      <c r="F1767" s="83" t="s">
        <v>92</v>
      </c>
      <c r="G1767" s="85" t="s">
        <v>97</v>
      </c>
      <c r="H1767" s="89" t="s">
        <v>94</v>
      </c>
      <c r="I1767" s="86" t="s">
        <v>76</v>
      </c>
      <c r="J1767" s="158">
        <v>0.34</v>
      </c>
      <c r="K1767" s="96">
        <v>0</v>
      </c>
      <c r="L1767" s="48">
        <f t="shared" si="30"/>
        <v>0.34</v>
      </c>
      <c r="M1767" s="94"/>
      <c r="N1767" s="97" t="s">
        <v>73</v>
      </c>
      <c r="O1767" s="97" t="s">
        <v>73</v>
      </c>
      <c r="P1767" s="97" t="s">
        <v>73</v>
      </c>
    </row>
    <row r="1768" spans="2:16" s="12" customFormat="1" ht="76.5" x14ac:dyDescent="0.25">
      <c r="B1768" s="95">
        <v>1763</v>
      </c>
      <c r="C1768" s="83" t="s">
        <v>1965</v>
      </c>
      <c r="D1768" s="83" t="s">
        <v>4942</v>
      </c>
      <c r="E1768" s="83" t="s">
        <v>1965</v>
      </c>
      <c r="F1768" s="83" t="s">
        <v>92</v>
      </c>
      <c r="G1768" s="85" t="s">
        <v>97</v>
      </c>
      <c r="H1768" s="89" t="s">
        <v>94</v>
      </c>
      <c r="I1768" s="86" t="s">
        <v>76</v>
      </c>
      <c r="J1768" s="158">
        <v>0.34</v>
      </c>
      <c r="K1768" s="96">
        <v>0</v>
      </c>
      <c r="L1768" s="48">
        <f t="shared" si="30"/>
        <v>0.34</v>
      </c>
      <c r="M1768" s="94"/>
      <c r="N1768" s="97" t="s">
        <v>73</v>
      </c>
      <c r="O1768" s="97" t="s">
        <v>73</v>
      </c>
      <c r="P1768" s="97" t="s">
        <v>73</v>
      </c>
    </row>
    <row r="1769" spans="2:16" s="12" customFormat="1" ht="76.5" x14ac:dyDescent="0.25">
      <c r="B1769" s="95">
        <v>1764</v>
      </c>
      <c r="C1769" s="83" t="s">
        <v>1966</v>
      </c>
      <c r="D1769" s="83" t="s">
        <v>4942</v>
      </c>
      <c r="E1769" s="83" t="s">
        <v>1966</v>
      </c>
      <c r="F1769" s="83" t="s">
        <v>92</v>
      </c>
      <c r="G1769" s="85" t="s">
        <v>97</v>
      </c>
      <c r="H1769" s="89" t="s">
        <v>94</v>
      </c>
      <c r="I1769" s="86" t="s">
        <v>76</v>
      </c>
      <c r="J1769" s="158">
        <v>0.442</v>
      </c>
      <c r="K1769" s="96">
        <v>0</v>
      </c>
      <c r="L1769" s="48">
        <f t="shared" si="30"/>
        <v>0.442</v>
      </c>
      <c r="M1769" s="94"/>
      <c r="N1769" s="97" t="s">
        <v>73</v>
      </c>
      <c r="O1769" s="97" t="s">
        <v>73</v>
      </c>
      <c r="P1769" s="97" t="s">
        <v>73</v>
      </c>
    </row>
    <row r="1770" spans="2:16" s="12" customFormat="1" ht="76.5" x14ac:dyDescent="0.25">
      <c r="B1770" s="95">
        <v>1765</v>
      </c>
      <c r="C1770" s="83" t="s">
        <v>1967</v>
      </c>
      <c r="D1770" s="83" t="s">
        <v>4942</v>
      </c>
      <c r="E1770" s="83" t="s">
        <v>1967</v>
      </c>
      <c r="F1770" s="83" t="s">
        <v>92</v>
      </c>
      <c r="G1770" s="85" t="s">
        <v>97</v>
      </c>
      <c r="H1770" s="89" t="s">
        <v>94</v>
      </c>
      <c r="I1770" s="86" t="s">
        <v>76</v>
      </c>
      <c r="J1770" s="158">
        <v>0.442</v>
      </c>
      <c r="K1770" s="96">
        <v>0</v>
      </c>
      <c r="L1770" s="48">
        <f t="shared" si="30"/>
        <v>0.442</v>
      </c>
      <c r="M1770" s="94"/>
      <c r="N1770" s="97" t="s">
        <v>73</v>
      </c>
      <c r="O1770" s="97" t="s">
        <v>73</v>
      </c>
      <c r="P1770" s="97" t="s">
        <v>73</v>
      </c>
    </row>
    <row r="1771" spans="2:16" s="12" customFormat="1" ht="76.5" x14ac:dyDescent="0.25">
      <c r="B1771" s="95">
        <v>1766</v>
      </c>
      <c r="C1771" s="83" t="s">
        <v>1968</v>
      </c>
      <c r="D1771" s="83" t="s">
        <v>4942</v>
      </c>
      <c r="E1771" s="83" t="s">
        <v>1968</v>
      </c>
      <c r="F1771" s="83" t="s">
        <v>92</v>
      </c>
      <c r="G1771" s="85" t="s">
        <v>97</v>
      </c>
      <c r="H1771" s="89" t="s">
        <v>94</v>
      </c>
      <c r="I1771" s="86" t="s">
        <v>76</v>
      </c>
      <c r="J1771" s="158">
        <v>0.442</v>
      </c>
      <c r="K1771" s="96">
        <v>0</v>
      </c>
      <c r="L1771" s="48">
        <f t="shared" si="30"/>
        <v>0.442</v>
      </c>
      <c r="M1771" s="94"/>
      <c r="N1771" s="97" t="s">
        <v>73</v>
      </c>
      <c r="O1771" s="97" t="s">
        <v>73</v>
      </c>
      <c r="P1771" s="97" t="s">
        <v>73</v>
      </c>
    </row>
    <row r="1772" spans="2:16" s="12" customFormat="1" ht="76.5" x14ac:dyDescent="0.25">
      <c r="B1772" s="95">
        <v>1767</v>
      </c>
      <c r="C1772" s="83" t="s">
        <v>1969</v>
      </c>
      <c r="D1772" s="83" t="s">
        <v>4942</v>
      </c>
      <c r="E1772" s="83" t="s">
        <v>1969</v>
      </c>
      <c r="F1772" s="83" t="s">
        <v>92</v>
      </c>
      <c r="G1772" s="85" t="s">
        <v>97</v>
      </c>
      <c r="H1772" s="89" t="s">
        <v>94</v>
      </c>
      <c r="I1772" s="86" t="s">
        <v>76</v>
      </c>
      <c r="J1772" s="158">
        <v>0.34</v>
      </c>
      <c r="K1772" s="96">
        <v>0</v>
      </c>
      <c r="L1772" s="48">
        <f t="shared" si="30"/>
        <v>0.34</v>
      </c>
      <c r="M1772" s="94"/>
      <c r="N1772" s="97" t="s">
        <v>73</v>
      </c>
      <c r="O1772" s="97" t="s">
        <v>73</v>
      </c>
      <c r="P1772" s="97" t="s">
        <v>73</v>
      </c>
    </row>
    <row r="1773" spans="2:16" s="12" customFormat="1" ht="76.5" x14ac:dyDescent="0.25">
      <c r="B1773" s="95">
        <v>1768</v>
      </c>
      <c r="C1773" s="83" t="s">
        <v>1970</v>
      </c>
      <c r="D1773" s="83" t="s">
        <v>4942</v>
      </c>
      <c r="E1773" s="83" t="s">
        <v>1970</v>
      </c>
      <c r="F1773" s="83" t="s">
        <v>92</v>
      </c>
      <c r="G1773" s="85" t="s">
        <v>97</v>
      </c>
      <c r="H1773" s="89" t="s">
        <v>94</v>
      </c>
      <c r="I1773" s="86" t="s">
        <v>76</v>
      </c>
      <c r="J1773" s="158">
        <v>0.34</v>
      </c>
      <c r="K1773" s="96">
        <v>0</v>
      </c>
      <c r="L1773" s="48">
        <f t="shared" si="30"/>
        <v>0.34</v>
      </c>
      <c r="M1773" s="94"/>
      <c r="N1773" s="97" t="s">
        <v>73</v>
      </c>
      <c r="O1773" s="97" t="s">
        <v>73</v>
      </c>
      <c r="P1773" s="97" t="s">
        <v>73</v>
      </c>
    </row>
    <row r="1774" spans="2:16" s="12" customFormat="1" ht="76.5" x14ac:dyDescent="0.25">
      <c r="B1774" s="95">
        <v>1769</v>
      </c>
      <c r="C1774" s="83" t="s">
        <v>1971</v>
      </c>
      <c r="D1774" s="83" t="s">
        <v>4942</v>
      </c>
      <c r="E1774" s="83" t="s">
        <v>1971</v>
      </c>
      <c r="F1774" s="83" t="s">
        <v>92</v>
      </c>
      <c r="G1774" s="85" t="s">
        <v>97</v>
      </c>
      <c r="H1774" s="89" t="s">
        <v>94</v>
      </c>
      <c r="I1774" s="86" t="s">
        <v>76</v>
      </c>
      <c r="J1774" s="158">
        <v>1.24</v>
      </c>
      <c r="K1774" s="96">
        <v>0</v>
      </c>
      <c r="L1774" s="48">
        <f t="shared" si="30"/>
        <v>1.24</v>
      </c>
      <c r="M1774" s="94"/>
      <c r="N1774" s="97" t="s">
        <v>73</v>
      </c>
      <c r="O1774" s="97" t="s">
        <v>73</v>
      </c>
      <c r="P1774" s="97" t="s">
        <v>73</v>
      </c>
    </row>
    <row r="1775" spans="2:16" s="12" customFormat="1" ht="76.5" x14ac:dyDescent="0.25">
      <c r="B1775" s="95">
        <v>1770</v>
      </c>
      <c r="C1775" s="83" t="s">
        <v>1972</v>
      </c>
      <c r="D1775" s="83" t="s">
        <v>4942</v>
      </c>
      <c r="E1775" s="83" t="s">
        <v>1972</v>
      </c>
      <c r="F1775" s="83" t="s">
        <v>92</v>
      </c>
      <c r="G1775" s="85" t="s">
        <v>97</v>
      </c>
      <c r="H1775" s="89" t="s">
        <v>94</v>
      </c>
      <c r="I1775" s="86" t="s">
        <v>76</v>
      </c>
      <c r="J1775" s="158">
        <v>1.2738</v>
      </c>
      <c r="K1775" s="96">
        <v>0</v>
      </c>
      <c r="L1775" s="48">
        <f t="shared" si="30"/>
        <v>1.2738</v>
      </c>
      <c r="M1775" s="94"/>
      <c r="N1775" s="97" t="s">
        <v>73</v>
      </c>
      <c r="O1775" s="97" t="s">
        <v>73</v>
      </c>
      <c r="P1775" s="97" t="s">
        <v>73</v>
      </c>
    </row>
    <row r="1776" spans="2:16" s="12" customFormat="1" ht="63.75" x14ac:dyDescent="0.25">
      <c r="B1776" s="95">
        <v>1771</v>
      </c>
      <c r="C1776" s="83" t="s">
        <v>1973</v>
      </c>
      <c r="D1776" s="83" t="s">
        <v>4942</v>
      </c>
      <c r="E1776" s="83" t="s">
        <v>1973</v>
      </c>
      <c r="F1776" s="83" t="s">
        <v>92</v>
      </c>
      <c r="G1776" s="85" t="s">
        <v>97</v>
      </c>
      <c r="H1776" s="89" t="s">
        <v>94</v>
      </c>
      <c r="I1776" s="86" t="s">
        <v>76</v>
      </c>
      <c r="J1776" s="158">
        <v>0.47</v>
      </c>
      <c r="K1776" s="96">
        <v>0</v>
      </c>
      <c r="L1776" s="48">
        <f t="shared" si="30"/>
        <v>0.47</v>
      </c>
      <c r="M1776" s="94"/>
      <c r="N1776" s="97" t="s">
        <v>73</v>
      </c>
      <c r="O1776" s="97" t="s">
        <v>73</v>
      </c>
      <c r="P1776" s="97" t="s">
        <v>73</v>
      </c>
    </row>
    <row r="1777" spans="2:16" s="12" customFormat="1" ht="76.5" x14ac:dyDescent="0.25">
      <c r="B1777" s="95">
        <v>1772</v>
      </c>
      <c r="C1777" s="83" t="s">
        <v>1974</v>
      </c>
      <c r="D1777" s="83" t="s">
        <v>4942</v>
      </c>
      <c r="E1777" s="83" t="s">
        <v>1974</v>
      </c>
      <c r="F1777" s="83" t="s">
        <v>92</v>
      </c>
      <c r="G1777" s="85" t="s">
        <v>97</v>
      </c>
      <c r="H1777" s="89" t="s">
        <v>94</v>
      </c>
      <c r="I1777" s="86" t="s">
        <v>76</v>
      </c>
      <c r="J1777" s="158">
        <v>0.47</v>
      </c>
      <c r="K1777" s="96">
        <v>0</v>
      </c>
      <c r="L1777" s="48">
        <f t="shared" si="30"/>
        <v>0.47</v>
      </c>
      <c r="M1777" s="94"/>
      <c r="N1777" s="97" t="s">
        <v>73</v>
      </c>
      <c r="O1777" s="97" t="s">
        <v>73</v>
      </c>
      <c r="P1777" s="97" t="s">
        <v>73</v>
      </c>
    </row>
    <row r="1778" spans="2:16" s="12" customFormat="1" ht="76.5" x14ac:dyDescent="0.25">
      <c r="B1778" s="95">
        <v>1773</v>
      </c>
      <c r="C1778" s="83" t="s">
        <v>1975</v>
      </c>
      <c r="D1778" s="83" t="s">
        <v>4942</v>
      </c>
      <c r="E1778" s="83" t="s">
        <v>1975</v>
      </c>
      <c r="F1778" s="83" t="s">
        <v>92</v>
      </c>
      <c r="G1778" s="85" t="s">
        <v>97</v>
      </c>
      <c r="H1778" s="89" t="s">
        <v>94</v>
      </c>
      <c r="I1778" s="86" t="s">
        <v>76</v>
      </c>
      <c r="J1778" s="158">
        <v>0.48499999999999999</v>
      </c>
      <c r="K1778" s="96">
        <v>0</v>
      </c>
      <c r="L1778" s="48">
        <f t="shared" si="30"/>
        <v>0.48499999999999999</v>
      </c>
      <c r="M1778" s="94"/>
      <c r="N1778" s="97" t="s">
        <v>73</v>
      </c>
      <c r="O1778" s="97" t="s">
        <v>73</v>
      </c>
      <c r="P1778" s="97" t="s">
        <v>73</v>
      </c>
    </row>
    <row r="1779" spans="2:16" s="12" customFormat="1" ht="76.5" x14ac:dyDescent="0.25">
      <c r="B1779" s="95">
        <v>1774</v>
      </c>
      <c r="C1779" s="83" t="s">
        <v>1976</v>
      </c>
      <c r="D1779" s="83" t="s">
        <v>4942</v>
      </c>
      <c r="E1779" s="83" t="s">
        <v>1976</v>
      </c>
      <c r="F1779" s="83" t="s">
        <v>92</v>
      </c>
      <c r="G1779" s="85" t="s">
        <v>97</v>
      </c>
      <c r="H1779" s="89" t="s">
        <v>94</v>
      </c>
      <c r="I1779" s="86" t="s">
        <v>76</v>
      </c>
      <c r="J1779" s="158">
        <v>0.48499999999999999</v>
      </c>
      <c r="K1779" s="96">
        <v>0</v>
      </c>
      <c r="L1779" s="48">
        <f t="shared" si="30"/>
        <v>0.48499999999999999</v>
      </c>
      <c r="M1779" s="94"/>
      <c r="N1779" s="97" t="s">
        <v>73</v>
      </c>
      <c r="O1779" s="97" t="s">
        <v>73</v>
      </c>
      <c r="P1779" s="97" t="s">
        <v>73</v>
      </c>
    </row>
    <row r="1780" spans="2:16" s="12" customFormat="1" ht="76.5" x14ac:dyDescent="0.25">
      <c r="B1780" s="95">
        <v>1775</v>
      </c>
      <c r="C1780" s="83" t="s">
        <v>1977</v>
      </c>
      <c r="D1780" s="83" t="s">
        <v>4942</v>
      </c>
      <c r="E1780" s="83" t="s">
        <v>1977</v>
      </c>
      <c r="F1780" s="83" t="s">
        <v>92</v>
      </c>
      <c r="G1780" s="85" t="s">
        <v>97</v>
      </c>
      <c r="H1780" s="89" t="s">
        <v>94</v>
      </c>
      <c r="I1780" s="86" t="s">
        <v>76</v>
      </c>
      <c r="J1780" s="158">
        <v>0.48499999999999999</v>
      </c>
      <c r="K1780" s="96">
        <v>0</v>
      </c>
      <c r="L1780" s="48">
        <f t="shared" si="30"/>
        <v>0.48499999999999999</v>
      </c>
      <c r="M1780" s="94"/>
      <c r="N1780" s="97" t="s">
        <v>73</v>
      </c>
      <c r="O1780" s="97" t="s">
        <v>73</v>
      </c>
      <c r="P1780" s="97" t="s">
        <v>73</v>
      </c>
    </row>
    <row r="1781" spans="2:16" s="12" customFormat="1" ht="76.5" x14ac:dyDescent="0.25">
      <c r="B1781" s="95">
        <v>1776</v>
      </c>
      <c r="C1781" s="83" t="s">
        <v>1978</v>
      </c>
      <c r="D1781" s="83" t="s">
        <v>4942</v>
      </c>
      <c r="E1781" s="83" t="s">
        <v>1978</v>
      </c>
      <c r="F1781" s="83" t="s">
        <v>92</v>
      </c>
      <c r="G1781" s="85" t="s">
        <v>97</v>
      </c>
      <c r="H1781" s="89" t="s">
        <v>94</v>
      </c>
      <c r="I1781" s="86" t="s">
        <v>76</v>
      </c>
      <c r="J1781" s="158">
        <v>0.48499999999999999</v>
      </c>
      <c r="K1781" s="96">
        <v>0</v>
      </c>
      <c r="L1781" s="48">
        <f t="shared" si="30"/>
        <v>0.48499999999999999</v>
      </c>
      <c r="M1781" s="94"/>
      <c r="N1781" s="97" t="s">
        <v>73</v>
      </c>
      <c r="O1781" s="97" t="s">
        <v>73</v>
      </c>
      <c r="P1781" s="97" t="s">
        <v>73</v>
      </c>
    </row>
    <row r="1782" spans="2:16" s="12" customFormat="1" ht="63.75" x14ac:dyDescent="0.25">
      <c r="B1782" s="95">
        <v>1777</v>
      </c>
      <c r="C1782" s="83" t="s">
        <v>1979</v>
      </c>
      <c r="D1782" s="83" t="s">
        <v>4942</v>
      </c>
      <c r="E1782" s="83" t="s">
        <v>1979</v>
      </c>
      <c r="F1782" s="83" t="s">
        <v>92</v>
      </c>
      <c r="G1782" s="85" t="s">
        <v>97</v>
      </c>
      <c r="H1782" s="89" t="s">
        <v>94</v>
      </c>
      <c r="I1782" s="86" t="s">
        <v>76</v>
      </c>
      <c r="J1782" s="158">
        <v>0.38</v>
      </c>
      <c r="K1782" s="96">
        <v>0</v>
      </c>
      <c r="L1782" s="48">
        <f t="shared" si="30"/>
        <v>0.38</v>
      </c>
      <c r="M1782" s="94"/>
      <c r="N1782" s="97" t="s">
        <v>73</v>
      </c>
      <c r="O1782" s="97" t="s">
        <v>73</v>
      </c>
      <c r="P1782" s="97" t="s">
        <v>73</v>
      </c>
    </row>
    <row r="1783" spans="2:16" s="12" customFormat="1" ht="63.75" x14ac:dyDescent="0.25">
      <c r="B1783" s="95">
        <v>1778</v>
      </c>
      <c r="C1783" s="83" t="s">
        <v>1980</v>
      </c>
      <c r="D1783" s="83" t="s">
        <v>4942</v>
      </c>
      <c r="E1783" s="83" t="s">
        <v>1980</v>
      </c>
      <c r="F1783" s="83" t="s">
        <v>92</v>
      </c>
      <c r="G1783" s="85" t="s">
        <v>97</v>
      </c>
      <c r="H1783" s="89" t="s">
        <v>94</v>
      </c>
      <c r="I1783" s="86" t="s">
        <v>76</v>
      </c>
      <c r="J1783" s="158">
        <v>0.38</v>
      </c>
      <c r="K1783" s="96">
        <v>0</v>
      </c>
      <c r="L1783" s="48">
        <f t="shared" si="30"/>
        <v>0.38</v>
      </c>
      <c r="M1783" s="94"/>
      <c r="N1783" s="97" t="s">
        <v>73</v>
      </c>
      <c r="O1783" s="97" t="s">
        <v>73</v>
      </c>
      <c r="P1783" s="97" t="s">
        <v>73</v>
      </c>
    </row>
    <row r="1784" spans="2:16" s="12" customFormat="1" ht="63.75" x14ac:dyDescent="0.25">
      <c r="B1784" s="95">
        <v>1779</v>
      </c>
      <c r="C1784" s="83" t="s">
        <v>1981</v>
      </c>
      <c r="D1784" s="83" t="s">
        <v>4942</v>
      </c>
      <c r="E1784" s="83" t="s">
        <v>1981</v>
      </c>
      <c r="F1784" s="83" t="s">
        <v>92</v>
      </c>
      <c r="G1784" s="85" t="s">
        <v>97</v>
      </c>
      <c r="H1784" s="89" t="s">
        <v>94</v>
      </c>
      <c r="I1784" s="86" t="s">
        <v>76</v>
      </c>
      <c r="J1784" s="158">
        <v>0.38</v>
      </c>
      <c r="K1784" s="96">
        <v>0</v>
      </c>
      <c r="L1784" s="48">
        <f t="shared" si="30"/>
        <v>0.38</v>
      </c>
      <c r="M1784" s="94"/>
      <c r="N1784" s="97" t="s">
        <v>73</v>
      </c>
      <c r="O1784" s="97" t="s">
        <v>73</v>
      </c>
      <c r="P1784" s="97" t="s">
        <v>73</v>
      </c>
    </row>
    <row r="1785" spans="2:16" s="12" customFormat="1" ht="76.5" x14ac:dyDescent="0.25">
      <c r="B1785" s="95">
        <v>1780</v>
      </c>
      <c r="C1785" s="83" t="s">
        <v>1982</v>
      </c>
      <c r="D1785" s="83" t="s">
        <v>4942</v>
      </c>
      <c r="E1785" s="83" t="s">
        <v>1982</v>
      </c>
      <c r="F1785" s="83" t="s">
        <v>92</v>
      </c>
      <c r="G1785" s="85" t="s">
        <v>97</v>
      </c>
      <c r="H1785" s="89" t="s">
        <v>94</v>
      </c>
      <c r="I1785" s="86" t="s">
        <v>76</v>
      </c>
      <c r="J1785" s="158">
        <v>0.50109999999999999</v>
      </c>
      <c r="K1785" s="96">
        <v>0</v>
      </c>
      <c r="L1785" s="48">
        <f t="shared" si="30"/>
        <v>0.50109999999999999</v>
      </c>
      <c r="M1785" s="94"/>
      <c r="N1785" s="97" t="s">
        <v>73</v>
      </c>
      <c r="O1785" s="97" t="s">
        <v>73</v>
      </c>
      <c r="P1785" s="97" t="s">
        <v>73</v>
      </c>
    </row>
    <row r="1786" spans="2:16" s="12" customFormat="1" ht="76.5" x14ac:dyDescent="0.25">
      <c r="B1786" s="95">
        <v>1781</v>
      </c>
      <c r="C1786" s="83" t="s">
        <v>1983</v>
      </c>
      <c r="D1786" s="83" t="s">
        <v>4942</v>
      </c>
      <c r="E1786" s="83" t="s">
        <v>1983</v>
      </c>
      <c r="F1786" s="83" t="s">
        <v>92</v>
      </c>
      <c r="G1786" s="85" t="s">
        <v>97</v>
      </c>
      <c r="H1786" s="89" t="s">
        <v>94</v>
      </c>
      <c r="I1786" s="86" t="s">
        <v>76</v>
      </c>
      <c r="J1786" s="158">
        <v>0.50109999999999999</v>
      </c>
      <c r="K1786" s="96">
        <v>0</v>
      </c>
      <c r="L1786" s="48">
        <f t="shared" si="30"/>
        <v>0.50109999999999999</v>
      </c>
      <c r="M1786" s="94"/>
      <c r="N1786" s="97" t="s">
        <v>73</v>
      </c>
      <c r="O1786" s="97" t="s">
        <v>73</v>
      </c>
      <c r="P1786" s="97" t="s">
        <v>73</v>
      </c>
    </row>
    <row r="1787" spans="2:16" s="12" customFormat="1" ht="76.5" x14ac:dyDescent="0.25">
      <c r="B1787" s="95">
        <v>1782</v>
      </c>
      <c r="C1787" s="83" t="s">
        <v>1984</v>
      </c>
      <c r="D1787" s="83" t="s">
        <v>4942</v>
      </c>
      <c r="E1787" s="83" t="s">
        <v>1984</v>
      </c>
      <c r="F1787" s="83" t="s">
        <v>92</v>
      </c>
      <c r="G1787" s="85" t="s">
        <v>97</v>
      </c>
      <c r="H1787" s="89" t="s">
        <v>94</v>
      </c>
      <c r="I1787" s="86" t="s">
        <v>76</v>
      </c>
      <c r="J1787" s="158">
        <v>0.50109999999999999</v>
      </c>
      <c r="K1787" s="96">
        <v>0</v>
      </c>
      <c r="L1787" s="48">
        <f t="shared" si="30"/>
        <v>0.50109999999999999</v>
      </c>
      <c r="M1787" s="94"/>
      <c r="N1787" s="97" t="s">
        <v>73</v>
      </c>
      <c r="O1787" s="97" t="s">
        <v>73</v>
      </c>
      <c r="P1787" s="97" t="s">
        <v>73</v>
      </c>
    </row>
    <row r="1788" spans="2:16" s="12" customFormat="1" ht="76.5" x14ac:dyDescent="0.25">
      <c r="B1788" s="95">
        <v>1783</v>
      </c>
      <c r="C1788" s="83" t="s">
        <v>1985</v>
      </c>
      <c r="D1788" s="83" t="s">
        <v>4942</v>
      </c>
      <c r="E1788" s="83" t="s">
        <v>1985</v>
      </c>
      <c r="F1788" s="83" t="s">
        <v>92</v>
      </c>
      <c r="G1788" s="85" t="s">
        <v>97</v>
      </c>
      <c r="H1788" s="89" t="s">
        <v>94</v>
      </c>
      <c r="I1788" s="86" t="s">
        <v>76</v>
      </c>
      <c r="J1788" s="158">
        <v>0.50109999999999999</v>
      </c>
      <c r="K1788" s="96">
        <v>0</v>
      </c>
      <c r="L1788" s="48">
        <f t="shared" si="30"/>
        <v>0.50109999999999999</v>
      </c>
      <c r="M1788" s="94"/>
      <c r="N1788" s="97" t="s">
        <v>73</v>
      </c>
      <c r="O1788" s="97" t="s">
        <v>73</v>
      </c>
      <c r="P1788" s="97" t="s">
        <v>73</v>
      </c>
    </row>
    <row r="1789" spans="2:16" s="12" customFormat="1" ht="63.75" x14ac:dyDescent="0.25">
      <c r="B1789" s="95">
        <v>1784</v>
      </c>
      <c r="C1789" s="83" t="s">
        <v>1986</v>
      </c>
      <c r="D1789" s="83" t="s">
        <v>4942</v>
      </c>
      <c r="E1789" s="83" t="s">
        <v>1986</v>
      </c>
      <c r="F1789" s="83" t="s">
        <v>92</v>
      </c>
      <c r="G1789" s="85" t="s">
        <v>97</v>
      </c>
      <c r="H1789" s="89" t="s">
        <v>94</v>
      </c>
      <c r="I1789" s="86" t="s">
        <v>76</v>
      </c>
      <c r="J1789" s="158">
        <v>0.38</v>
      </c>
      <c r="K1789" s="96">
        <v>0</v>
      </c>
      <c r="L1789" s="48">
        <f t="shared" si="30"/>
        <v>0.38</v>
      </c>
      <c r="M1789" s="94"/>
      <c r="N1789" s="97" t="s">
        <v>73</v>
      </c>
      <c r="O1789" s="97" t="s">
        <v>73</v>
      </c>
      <c r="P1789" s="97" t="s">
        <v>73</v>
      </c>
    </row>
    <row r="1790" spans="2:16" s="12" customFormat="1" ht="63.75" x14ac:dyDescent="0.25">
      <c r="B1790" s="95">
        <v>1785</v>
      </c>
      <c r="C1790" s="83" t="s">
        <v>1987</v>
      </c>
      <c r="D1790" s="83" t="s">
        <v>4942</v>
      </c>
      <c r="E1790" s="83" t="s">
        <v>1987</v>
      </c>
      <c r="F1790" s="83" t="s">
        <v>92</v>
      </c>
      <c r="G1790" s="85" t="s">
        <v>97</v>
      </c>
      <c r="H1790" s="89" t="s">
        <v>94</v>
      </c>
      <c r="I1790" s="86" t="s">
        <v>76</v>
      </c>
      <c r="J1790" s="158">
        <v>0.23799999999999999</v>
      </c>
      <c r="K1790" s="96">
        <v>0</v>
      </c>
      <c r="L1790" s="48">
        <f t="shared" si="30"/>
        <v>0.23799999999999999</v>
      </c>
      <c r="M1790" s="94"/>
      <c r="N1790" s="97" t="s">
        <v>73</v>
      </c>
      <c r="O1790" s="97" t="s">
        <v>73</v>
      </c>
      <c r="P1790" s="97" t="s">
        <v>73</v>
      </c>
    </row>
    <row r="1791" spans="2:16" s="12" customFormat="1" ht="76.5" x14ac:dyDescent="0.25">
      <c r="B1791" s="95">
        <v>1786</v>
      </c>
      <c r="C1791" s="83" t="s">
        <v>1988</v>
      </c>
      <c r="D1791" s="83" t="s">
        <v>4942</v>
      </c>
      <c r="E1791" s="83" t="s">
        <v>1988</v>
      </c>
      <c r="F1791" s="83" t="s">
        <v>92</v>
      </c>
      <c r="G1791" s="85" t="s">
        <v>97</v>
      </c>
      <c r="H1791" s="89" t="s">
        <v>94</v>
      </c>
      <c r="I1791" s="86" t="s">
        <v>76</v>
      </c>
      <c r="J1791" s="158">
        <v>0.23799999999999999</v>
      </c>
      <c r="K1791" s="96">
        <v>0</v>
      </c>
      <c r="L1791" s="48">
        <f t="shared" si="30"/>
        <v>0.23799999999999999</v>
      </c>
      <c r="M1791" s="94"/>
      <c r="N1791" s="97" t="s">
        <v>73</v>
      </c>
      <c r="O1791" s="97" t="s">
        <v>73</v>
      </c>
      <c r="P1791" s="97" t="s">
        <v>73</v>
      </c>
    </row>
    <row r="1792" spans="2:16" s="12" customFormat="1" ht="76.5" x14ac:dyDescent="0.25">
      <c r="B1792" s="95">
        <v>1787</v>
      </c>
      <c r="C1792" s="83" t="s">
        <v>1989</v>
      </c>
      <c r="D1792" s="83" t="s">
        <v>4942</v>
      </c>
      <c r="E1792" s="83" t="s">
        <v>1989</v>
      </c>
      <c r="F1792" s="83" t="s">
        <v>92</v>
      </c>
      <c r="G1792" s="85" t="s">
        <v>97</v>
      </c>
      <c r="H1792" s="89" t="s">
        <v>94</v>
      </c>
      <c r="I1792" s="86" t="s">
        <v>76</v>
      </c>
      <c r="J1792" s="158">
        <v>0.23799999999999999</v>
      </c>
      <c r="K1792" s="96">
        <v>0</v>
      </c>
      <c r="L1792" s="48">
        <f t="shared" si="30"/>
        <v>0.23799999999999999</v>
      </c>
      <c r="M1792" s="94"/>
      <c r="N1792" s="97" t="s">
        <v>73</v>
      </c>
      <c r="O1792" s="97" t="s">
        <v>73</v>
      </c>
      <c r="P1792" s="97" t="s">
        <v>73</v>
      </c>
    </row>
    <row r="1793" spans="2:16" s="12" customFormat="1" ht="76.5" x14ac:dyDescent="0.25">
      <c r="B1793" s="95">
        <v>1788</v>
      </c>
      <c r="C1793" s="83" t="s">
        <v>1990</v>
      </c>
      <c r="D1793" s="83" t="s">
        <v>4942</v>
      </c>
      <c r="E1793" s="83" t="s">
        <v>1990</v>
      </c>
      <c r="F1793" s="83" t="s">
        <v>92</v>
      </c>
      <c r="G1793" s="85" t="s">
        <v>97</v>
      </c>
      <c r="H1793" s="89" t="s">
        <v>94</v>
      </c>
      <c r="I1793" s="86" t="s">
        <v>76</v>
      </c>
      <c r="J1793" s="158">
        <v>0.23799999999999999</v>
      </c>
      <c r="K1793" s="96">
        <v>0</v>
      </c>
      <c r="L1793" s="48">
        <f t="shared" si="30"/>
        <v>0.23799999999999999</v>
      </c>
      <c r="M1793" s="94"/>
      <c r="N1793" s="97" t="s">
        <v>73</v>
      </c>
      <c r="O1793" s="97" t="s">
        <v>73</v>
      </c>
      <c r="P1793" s="97" t="s">
        <v>73</v>
      </c>
    </row>
    <row r="1794" spans="2:16" s="12" customFormat="1" ht="76.5" x14ac:dyDescent="0.25">
      <c r="B1794" s="95">
        <v>1789</v>
      </c>
      <c r="C1794" s="83" t="s">
        <v>1991</v>
      </c>
      <c r="D1794" s="83" t="s">
        <v>4942</v>
      </c>
      <c r="E1794" s="83" t="s">
        <v>1991</v>
      </c>
      <c r="F1794" s="83" t="s">
        <v>92</v>
      </c>
      <c r="G1794" s="85" t="s">
        <v>97</v>
      </c>
      <c r="H1794" s="89" t="s">
        <v>94</v>
      </c>
      <c r="I1794" s="86" t="s">
        <v>76</v>
      </c>
      <c r="J1794" s="158">
        <v>0.23799999999999999</v>
      </c>
      <c r="K1794" s="96">
        <v>0</v>
      </c>
      <c r="L1794" s="48">
        <f t="shared" si="30"/>
        <v>0.23799999999999999</v>
      </c>
      <c r="M1794" s="94"/>
      <c r="N1794" s="97" t="s">
        <v>73</v>
      </c>
      <c r="O1794" s="97" t="s">
        <v>73</v>
      </c>
      <c r="P1794" s="97" t="s">
        <v>73</v>
      </c>
    </row>
    <row r="1795" spans="2:16" s="12" customFormat="1" ht="76.5" x14ac:dyDescent="0.25">
      <c r="B1795" s="95">
        <v>1790</v>
      </c>
      <c r="C1795" s="83" t="s">
        <v>1992</v>
      </c>
      <c r="D1795" s="83" t="s">
        <v>4942</v>
      </c>
      <c r="E1795" s="83" t="s">
        <v>1992</v>
      </c>
      <c r="F1795" s="83" t="s">
        <v>92</v>
      </c>
      <c r="G1795" s="85" t="s">
        <v>97</v>
      </c>
      <c r="H1795" s="89" t="s">
        <v>94</v>
      </c>
      <c r="I1795" s="86" t="s">
        <v>76</v>
      </c>
      <c r="J1795" s="158">
        <v>0.317</v>
      </c>
      <c r="K1795" s="96">
        <v>0</v>
      </c>
      <c r="L1795" s="48">
        <f t="shared" si="30"/>
        <v>0.317</v>
      </c>
      <c r="M1795" s="94"/>
      <c r="N1795" s="97" t="s">
        <v>73</v>
      </c>
      <c r="O1795" s="97" t="s">
        <v>73</v>
      </c>
      <c r="P1795" s="97" t="s">
        <v>73</v>
      </c>
    </row>
    <row r="1796" spans="2:16" s="12" customFormat="1" ht="76.5" x14ac:dyDescent="0.25">
      <c r="B1796" s="95">
        <v>1791</v>
      </c>
      <c r="C1796" s="83" t="s">
        <v>1993</v>
      </c>
      <c r="D1796" s="83" t="s">
        <v>4942</v>
      </c>
      <c r="E1796" s="83" t="s">
        <v>1993</v>
      </c>
      <c r="F1796" s="83" t="s">
        <v>92</v>
      </c>
      <c r="G1796" s="85" t="s">
        <v>97</v>
      </c>
      <c r="H1796" s="89" t="s">
        <v>94</v>
      </c>
      <c r="I1796" s="86" t="s">
        <v>76</v>
      </c>
      <c r="J1796" s="158">
        <v>0.317</v>
      </c>
      <c r="K1796" s="96">
        <v>0</v>
      </c>
      <c r="L1796" s="48">
        <f t="shared" si="30"/>
        <v>0.317</v>
      </c>
      <c r="M1796" s="94"/>
      <c r="N1796" s="97" t="s">
        <v>73</v>
      </c>
      <c r="O1796" s="97" t="s">
        <v>73</v>
      </c>
      <c r="P1796" s="97" t="s">
        <v>73</v>
      </c>
    </row>
    <row r="1797" spans="2:16" s="12" customFormat="1" ht="76.5" x14ac:dyDescent="0.25">
      <c r="B1797" s="95">
        <v>1792</v>
      </c>
      <c r="C1797" s="83" t="s">
        <v>1994</v>
      </c>
      <c r="D1797" s="83" t="s">
        <v>4942</v>
      </c>
      <c r="E1797" s="83" t="s">
        <v>1994</v>
      </c>
      <c r="F1797" s="83" t="s">
        <v>92</v>
      </c>
      <c r="G1797" s="85" t="s">
        <v>97</v>
      </c>
      <c r="H1797" s="89" t="s">
        <v>94</v>
      </c>
      <c r="I1797" s="86" t="s">
        <v>76</v>
      </c>
      <c r="J1797" s="158">
        <v>0.317</v>
      </c>
      <c r="K1797" s="96">
        <v>0</v>
      </c>
      <c r="L1797" s="48">
        <f t="shared" si="30"/>
        <v>0.317</v>
      </c>
      <c r="M1797" s="94"/>
      <c r="N1797" s="97" t="s">
        <v>73</v>
      </c>
      <c r="O1797" s="97" t="s">
        <v>73</v>
      </c>
      <c r="P1797" s="97" t="s">
        <v>73</v>
      </c>
    </row>
    <row r="1798" spans="2:16" s="12" customFormat="1" ht="76.5" x14ac:dyDescent="0.25">
      <c r="B1798" s="95">
        <v>1793</v>
      </c>
      <c r="C1798" s="83" t="s">
        <v>1995</v>
      </c>
      <c r="D1798" s="83" t="s">
        <v>4942</v>
      </c>
      <c r="E1798" s="83" t="s">
        <v>1995</v>
      </c>
      <c r="F1798" s="83" t="s">
        <v>92</v>
      </c>
      <c r="G1798" s="85" t="s">
        <v>97</v>
      </c>
      <c r="H1798" s="89" t="s">
        <v>94</v>
      </c>
      <c r="I1798" s="86" t="s">
        <v>76</v>
      </c>
      <c r="J1798" s="158">
        <v>0.317</v>
      </c>
      <c r="K1798" s="96">
        <v>0</v>
      </c>
      <c r="L1798" s="48">
        <f t="shared" si="30"/>
        <v>0.317</v>
      </c>
      <c r="M1798" s="94"/>
      <c r="N1798" s="97" t="s">
        <v>73</v>
      </c>
      <c r="O1798" s="97" t="s">
        <v>73</v>
      </c>
      <c r="P1798" s="97" t="s">
        <v>73</v>
      </c>
    </row>
    <row r="1799" spans="2:16" s="12" customFormat="1" ht="76.5" x14ac:dyDescent="0.25">
      <c r="B1799" s="95">
        <v>1794</v>
      </c>
      <c r="C1799" s="83" t="s">
        <v>1996</v>
      </c>
      <c r="D1799" s="83" t="s">
        <v>4942</v>
      </c>
      <c r="E1799" s="83" t="s">
        <v>1996</v>
      </c>
      <c r="F1799" s="83" t="s">
        <v>92</v>
      </c>
      <c r="G1799" s="85" t="s">
        <v>97</v>
      </c>
      <c r="H1799" s="89" t="s">
        <v>94</v>
      </c>
      <c r="I1799" s="86" t="s">
        <v>76</v>
      </c>
      <c r="J1799" s="158">
        <v>0.23799999999999999</v>
      </c>
      <c r="K1799" s="96">
        <v>0</v>
      </c>
      <c r="L1799" s="48">
        <f t="shared" si="30"/>
        <v>0.23799999999999999</v>
      </c>
      <c r="M1799" s="94"/>
      <c r="N1799" s="97" t="s">
        <v>73</v>
      </c>
      <c r="O1799" s="97" t="s">
        <v>73</v>
      </c>
      <c r="P1799" s="97" t="s">
        <v>73</v>
      </c>
    </row>
    <row r="1800" spans="2:16" s="12" customFormat="1" ht="76.5" x14ac:dyDescent="0.25">
      <c r="B1800" s="95">
        <v>1795</v>
      </c>
      <c r="C1800" s="83" t="s">
        <v>1997</v>
      </c>
      <c r="D1800" s="83" t="s">
        <v>4942</v>
      </c>
      <c r="E1800" s="83" t="s">
        <v>1997</v>
      </c>
      <c r="F1800" s="83" t="s">
        <v>92</v>
      </c>
      <c r="G1800" s="85" t="s">
        <v>97</v>
      </c>
      <c r="H1800" s="89" t="s">
        <v>94</v>
      </c>
      <c r="I1800" s="86" t="s">
        <v>76</v>
      </c>
      <c r="J1800" s="158">
        <v>0.23799999999999999</v>
      </c>
      <c r="K1800" s="96">
        <v>0</v>
      </c>
      <c r="L1800" s="48">
        <f t="shared" si="30"/>
        <v>0.23799999999999999</v>
      </c>
      <c r="M1800" s="94"/>
      <c r="N1800" s="97" t="s">
        <v>73</v>
      </c>
      <c r="O1800" s="97" t="s">
        <v>73</v>
      </c>
      <c r="P1800" s="97" t="s">
        <v>73</v>
      </c>
    </row>
    <row r="1801" spans="2:16" s="12" customFormat="1" ht="76.5" x14ac:dyDescent="0.25">
      <c r="B1801" s="95">
        <v>1796</v>
      </c>
      <c r="C1801" s="83" t="s">
        <v>1998</v>
      </c>
      <c r="D1801" s="83" t="s">
        <v>4942</v>
      </c>
      <c r="E1801" s="83" t="s">
        <v>1998</v>
      </c>
      <c r="F1801" s="83" t="s">
        <v>92</v>
      </c>
      <c r="G1801" s="85" t="s">
        <v>97</v>
      </c>
      <c r="H1801" s="89" t="s">
        <v>94</v>
      </c>
      <c r="I1801" s="86" t="s">
        <v>76</v>
      </c>
      <c r="J1801" s="158">
        <v>0.23799999999999999</v>
      </c>
      <c r="K1801" s="96">
        <v>0</v>
      </c>
      <c r="L1801" s="48">
        <f t="shared" si="30"/>
        <v>0.23799999999999999</v>
      </c>
      <c r="M1801" s="94"/>
      <c r="N1801" s="97" t="s">
        <v>73</v>
      </c>
      <c r="O1801" s="97" t="s">
        <v>73</v>
      </c>
      <c r="P1801" s="97" t="s">
        <v>73</v>
      </c>
    </row>
    <row r="1802" spans="2:16" s="12" customFormat="1" ht="63.75" x14ac:dyDescent="0.25">
      <c r="B1802" s="95">
        <v>1797</v>
      </c>
      <c r="C1802" s="83" t="s">
        <v>1999</v>
      </c>
      <c r="D1802" s="83" t="s">
        <v>4942</v>
      </c>
      <c r="E1802" s="83" t="s">
        <v>1999</v>
      </c>
      <c r="F1802" s="83" t="s">
        <v>92</v>
      </c>
      <c r="G1802" s="85" t="s">
        <v>97</v>
      </c>
      <c r="H1802" s="89" t="s">
        <v>94</v>
      </c>
      <c r="I1802" s="86" t="s">
        <v>76</v>
      </c>
      <c r="J1802" s="158">
        <v>0.18429999999999999</v>
      </c>
      <c r="K1802" s="96">
        <v>0</v>
      </c>
      <c r="L1802" s="48">
        <f t="shared" si="30"/>
        <v>0.18429999999999999</v>
      </c>
      <c r="M1802" s="94"/>
      <c r="N1802" s="97" t="s">
        <v>73</v>
      </c>
      <c r="O1802" s="97" t="s">
        <v>73</v>
      </c>
      <c r="P1802" s="97" t="s">
        <v>73</v>
      </c>
    </row>
    <row r="1803" spans="2:16" s="12" customFormat="1" ht="76.5" x14ac:dyDescent="0.25">
      <c r="B1803" s="95">
        <v>1798</v>
      </c>
      <c r="C1803" s="83" t="s">
        <v>2000</v>
      </c>
      <c r="D1803" s="83" t="s">
        <v>4942</v>
      </c>
      <c r="E1803" s="83" t="s">
        <v>2000</v>
      </c>
      <c r="F1803" s="83" t="s">
        <v>92</v>
      </c>
      <c r="G1803" s="85" t="s">
        <v>97</v>
      </c>
      <c r="H1803" s="89" t="s">
        <v>94</v>
      </c>
      <c r="I1803" s="86" t="s">
        <v>76</v>
      </c>
      <c r="J1803" s="158">
        <v>0.18429999999999999</v>
      </c>
      <c r="K1803" s="96">
        <v>0</v>
      </c>
      <c r="L1803" s="48">
        <f t="shared" si="30"/>
        <v>0.18429999999999999</v>
      </c>
      <c r="M1803" s="94"/>
      <c r="N1803" s="97" t="s">
        <v>73</v>
      </c>
      <c r="O1803" s="97" t="s">
        <v>73</v>
      </c>
      <c r="P1803" s="97" t="s">
        <v>73</v>
      </c>
    </row>
    <row r="1804" spans="2:16" s="12" customFormat="1" ht="76.5" x14ac:dyDescent="0.25">
      <c r="B1804" s="95">
        <v>1799</v>
      </c>
      <c r="C1804" s="83" t="s">
        <v>2001</v>
      </c>
      <c r="D1804" s="83" t="s">
        <v>4942</v>
      </c>
      <c r="E1804" s="83" t="s">
        <v>2001</v>
      </c>
      <c r="F1804" s="83" t="s">
        <v>92</v>
      </c>
      <c r="G1804" s="85" t="s">
        <v>97</v>
      </c>
      <c r="H1804" s="89" t="s">
        <v>94</v>
      </c>
      <c r="I1804" s="86" t="s">
        <v>76</v>
      </c>
      <c r="J1804" s="158">
        <v>0.18429999999999999</v>
      </c>
      <c r="K1804" s="96">
        <v>0</v>
      </c>
      <c r="L1804" s="48">
        <f t="shared" si="30"/>
        <v>0.18429999999999999</v>
      </c>
      <c r="M1804" s="94"/>
      <c r="N1804" s="97" t="s">
        <v>73</v>
      </c>
      <c r="O1804" s="97" t="s">
        <v>73</v>
      </c>
      <c r="P1804" s="97" t="s">
        <v>73</v>
      </c>
    </row>
    <row r="1805" spans="2:16" s="12" customFormat="1" ht="76.5" x14ac:dyDescent="0.25">
      <c r="B1805" s="95">
        <v>1800</v>
      </c>
      <c r="C1805" s="83" t="s">
        <v>2002</v>
      </c>
      <c r="D1805" s="83" t="s">
        <v>4942</v>
      </c>
      <c r="E1805" s="83" t="s">
        <v>2002</v>
      </c>
      <c r="F1805" s="83" t="s">
        <v>92</v>
      </c>
      <c r="G1805" s="85" t="s">
        <v>97</v>
      </c>
      <c r="H1805" s="89" t="s">
        <v>94</v>
      </c>
      <c r="I1805" s="86" t="s">
        <v>76</v>
      </c>
      <c r="J1805" s="158">
        <v>0.41710000000000003</v>
      </c>
      <c r="K1805" s="96">
        <v>0</v>
      </c>
      <c r="L1805" s="48">
        <f t="shared" si="30"/>
        <v>0.41710000000000003</v>
      </c>
      <c r="M1805" s="94"/>
      <c r="N1805" s="97" t="s">
        <v>73</v>
      </c>
      <c r="O1805" s="97" t="s">
        <v>73</v>
      </c>
      <c r="P1805" s="97" t="s">
        <v>73</v>
      </c>
    </row>
    <row r="1806" spans="2:16" s="12" customFormat="1" ht="76.5" x14ac:dyDescent="0.25">
      <c r="B1806" s="95">
        <v>1801</v>
      </c>
      <c r="C1806" s="83" t="s">
        <v>2003</v>
      </c>
      <c r="D1806" s="83" t="s">
        <v>4942</v>
      </c>
      <c r="E1806" s="83" t="s">
        <v>2003</v>
      </c>
      <c r="F1806" s="83" t="s">
        <v>92</v>
      </c>
      <c r="G1806" s="85" t="s">
        <v>97</v>
      </c>
      <c r="H1806" s="89" t="s">
        <v>94</v>
      </c>
      <c r="I1806" s="86" t="s">
        <v>76</v>
      </c>
      <c r="J1806" s="158">
        <v>0.41710000000000003</v>
      </c>
      <c r="K1806" s="96">
        <v>0</v>
      </c>
      <c r="L1806" s="48">
        <f t="shared" si="30"/>
        <v>0.41710000000000003</v>
      </c>
      <c r="M1806" s="94"/>
      <c r="N1806" s="97" t="s">
        <v>73</v>
      </c>
      <c r="O1806" s="97" t="s">
        <v>73</v>
      </c>
      <c r="P1806" s="97" t="s">
        <v>73</v>
      </c>
    </row>
    <row r="1807" spans="2:16" s="12" customFormat="1" ht="76.5" x14ac:dyDescent="0.25">
      <c r="B1807" s="95">
        <v>1802</v>
      </c>
      <c r="C1807" s="83" t="s">
        <v>2004</v>
      </c>
      <c r="D1807" s="83" t="s">
        <v>4942</v>
      </c>
      <c r="E1807" s="83" t="s">
        <v>2004</v>
      </c>
      <c r="F1807" s="83" t="s">
        <v>92</v>
      </c>
      <c r="G1807" s="85" t="s">
        <v>97</v>
      </c>
      <c r="H1807" s="89" t="s">
        <v>94</v>
      </c>
      <c r="I1807" s="86" t="s">
        <v>76</v>
      </c>
      <c r="J1807" s="158">
        <v>0.41710000000000003</v>
      </c>
      <c r="K1807" s="96">
        <v>0</v>
      </c>
      <c r="L1807" s="48">
        <f t="shared" si="30"/>
        <v>0.41710000000000003</v>
      </c>
      <c r="M1807" s="94"/>
      <c r="N1807" s="97" t="s">
        <v>73</v>
      </c>
      <c r="O1807" s="97" t="s">
        <v>73</v>
      </c>
      <c r="P1807" s="97" t="s">
        <v>73</v>
      </c>
    </row>
    <row r="1808" spans="2:16" s="12" customFormat="1" ht="76.5" x14ac:dyDescent="0.25">
      <c r="B1808" s="95">
        <v>1803</v>
      </c>
      <c r="C1808" s="83" t="s">
        <v>2005</v>
      </c>
      <c r="D1808" s="83" t="s">
        <v>4942</v>
      </c>
      <c r="E1808" s="83" t="s">
        <v>2005</v>
      </c>
      <c r="F1808" s="83" t="s">
        <v>92</v>
      </c>
      <c r="G1808" s="85" t="s">
        <v>97</v>
      </c>
      <c r="H1808" s="89" t="s">
        <v>94</v>
      </c>
      <c r="I1808" s="86" t="s">
        <v>76</v>
      </c>
      <c r="J1808" s="158">
        <v>0.41710000000000003</v>
      </c>
      <c r="K1808" s="96">
        <v>0</v>
      </c>
      <c r="L1808" s="48">
        <f t="shared" si="30"/>
        <v>0.41710000000000003</v>
      </c>
      <c r="M1808" s="94"/>
      <c r="N1808" s="97" t="s">
        <v>73</v>
      </c>
      <c r="O1808" s="97" t="s">
        <v>73</v>
      </c>
      <c r="P1808" s="97" t="s">
        <v>73</v>
      </c>
    </row>
    <row r="1809" spans="2:16" s="12" customFormat="1" ht="76.5" x14ac:dyDescent="0.25">
      <c r="B1809" s="95">
        <v>1804</v>
      </c>
      <c r="C1809" s="83" t="s">
        <v>2006</v>
      </c>
      <c r="D1809" s="83" t="s">
        <v>4942</v>
      </c>
      <c r="E1809" s="83" t="s">
        <v>2006</v>
      </c>
      <c r="F1809" s="83" t="s">
        <v>92</v>
      </c>
      <c r="G1809" s="85" t="s">
        <v>97</v>
      </c>
      <c r="H1809" s="89" t="s">
        <v>94</v>
      </c>
      <c r="I1809" s="86" t="s">
        <v>76</v>
      </c>
      <c r="J1809" s="158">
        <v>0.41710000000000003</v>
      </c>
      <c r="K1809" s="96">
        <v>0</v>
      </c>
      <c r="L1809" s="48">
        <f t="shared" si="30"/>
        <v>0.41710000000000003</v>
      </c>
      <c r="M1809" s="94"/>
      <c r="N1809" s="97" t="s">
        <v>73</v>
      </c>
      <c r="O1809" s="97" t="s">
        <v>73</v>
      </c>
      <c r="P1809" s="97" t="s">
        <v>73</v>
      </c>
    </row>
    <row r="1810" spans="2:16" s="12" customFormat="1" ht="76.5" x14ac:dyDescent="0.25">
      <c r="B1810" s="95">
        <v>1805</v>
      </c>
      <c r="C1810" s="83" t="s">
        <v>2007</v>
      </c>
      <c r="D1810" s="83" t="s">
        <v>4942</v>
      </c>
      <c r="E1810" s="83" t="s">
        <v>2007</v>
      </c>
      <c r="F1810" s="83" t="s">
        <v>92</v>
      </c>
      <c r="G1810" s="85" t="s">
        <v>97</v>
      </c>
      <c r="H1810" s="89" t="s">
        <v>94</v>
      </c>
      <c r="I1810" s="86" t="s">
        <v>76</v>
      </c>
      <c r="J1810" s="158">
        <v>0.18429999999999999</v>
      </c>
      <c r="K1810" s="96">
        <v>0</v>
      </c>
      <c r="L1810" s="48">
        <f t="shared" si="30"/>
        <v>0.18429999999999999</v>
      </c>
      <c r="M1810" s="94"/>
      <c r="N1810" s="97" t="s">
        <v>73</v>
      </c>
      <c r="O1810" s="97" t="s">
        <v>73</v>
      </c>
      <c r="P1810" s="97" t="s">
        <v>73</v>
      </c>
    </row>
    <row r="1811" spans="2:16" s="12" customFormat="1" ht="76.5" x14ac:dyDescent="0.25">
      <c r="B1811" s="95">
        <v>1806</v>
      </c>
      <c r="C1811" s="83" t="s">
        <v>2008</v>
      </c>
      <c r="D1811" s="83" t="s">
        <v>4942</v>
      </c>
      <c r="E1811" s="83" t="s">
        <v>2008</v>
      </c>
      <c r="F1811" s="83" t="s">
        <v>92</v>
      </c>
      <c r="G1811" s="85" t="s">
        <v>97</v>
      </c>
      <c r="H1811" s="89" t="s">
        <v>94</v>
      </c>
      <c r="I1811" s="86" t="s">
        <v>76</v>
      </c>
      <c r="J1811" s="158">
        <v>0.18429999999999999</v>
      </c>
      <c r="K1811" s="96">
        <v>0</v>
      </c>
      <c r="L1811" s="48">
        <f t="shared" si="30"/>
        <v>0.18429999999999999</v>
      </c>
      <c r="M1811" s="94"/>
      <c r="N1811" s="97" t="s">
        <v>73</v>
      </c>
      <c r="O1811" s="97" t="s">
        <v>73</v>
      </c>
      <c r="P1811" s="97" t="s">
        <v>73</v>
      </c>
    </row>
    <row r="1812" spans="2:16" s="12" customFormat="1" ht="76.5" x14ac:dyDescent="0.25">
      <c r="B1812" s="95">
        <v>1807</v>
      </c>
      <c r="C1812" s="83" t="s">
        <v>2009</v>
      </c>
      <c r="D1812" s="83" t="s">
        <v>4942</v>
      </c>
      <c r="E1812" s="83" t="s">
        <v>2009</v>
      </c>
      <c r="F1812" s="83" t="s">
        <v>92</v>
      </c>
      <c r="G1812" s="85" t="s">
        <v>97</v>
      </c>
      <c r="H1812" s="89" t="s">
        <v>94</v>
      </c>
      <c r="I1812" s="86" t="s">
        <v>76</v>
      </c>
      <c r="J1812" s="158">
        <v>0.18429999999999999</v>
      </c>
      <c r="K1812" s="96">
        <v>0</v>
      </c>
      <c r="L1812" s="48">
        <f t="shared" si="30"/>
        <v>0.18429999999999999</v>
      </c>
      <c r="M1812" s="94"/>
      <c r="N1812" s="97" t="s">
        <v>73</v>
      </c>
      <c r="O1812" s="97" t="s">
        <v>73</v>
      </c>
      <c r="P1812" s="97" t="s">
        <v>73</v>
      </c>
    </row>
    <row r="1813" spans="2:16" s="12" customFormat="1" ht="63.75" x14ac:dyDescent="0.25">
      <c r="B1813" s="95">
        <v>1808</v>
      </c>
      <c r="C1813" s="83" t="s">
        <v>2010</v>
      </c>
      <c r="D1813" s="83" t="s">
        <v>4942</v>
      </c>
      <c r="E1813" s="83" t="s">
        <v>2010</v>
      </c>
      <c r="F1813" s="83" t="s">
        <v>92</v>
      </c>
      <c r="G1813" s="85" t="s">
        <v>97</v>
      </c>
      <c r="H1813" s="89" t="s">
        <v>94</v>
      </c>
      <c r="I1813" s="86" t="s">
        <v>76</v>
      </c>
      <c r="J1813" s="158">
        <v>0.16</v>
      </c>
      <c r="K1813" s="96">
        <v>0</v>
      </c>
      <c r="L1813" s="48">
        <f t="shared" si="30"/>
        <v>0.16</v>
      </c>
      <c r="M1813" s="94"/>
      <c r="N1813" s="97" t="s">
        <v>73</v>
      </c>
      <c r="O1813" s="97" t="s">
        <v>73</v>
      </c>
      <c r="P1813" s="97" t="s">
        <v>73</v>
      </c>
    </row>
    <row r="1814" spans="2:16" s="12" customFormat="1" ht="76.5" x14ac:dyDescent="0.25">
      <c r="B1814" s="95">
        <v>1809</v>
      </c>
      <c r="C1814" s="83" t="s">
        <v>2011</v>
      </c>
      <c r="D1814" s="83" t="s">
        <v>4942</v>
      </c>
      <c r="E1814" s="83" t="s">
        <v>2011</v>
      </c>
      <c r="F1814" s="83" t="s">
        <v>92</v>
      </c>
      <c r="G1814" s="85" t="s">
        <v>97</v>
      </c>
      <c r="H1814" s="89" t="s">
        <v>94</v>
      </c>
      <c r="I1814" s="86" t="s">
        <v>76</v>
      </c>
      <c r="J1814" s="158">
        <v>0.16</v>
      </c>
      <c r="K1814" s="96">
        <v>0</v>
      </c>
      <c r="L1814" s="48">
        <f t="shared" si="30"/>
        <v>0.16</v>
      </c>
      <c r="M1814" s="94"/>
      <c r="N1814" s="97" t="s">
        <v>73</v>
      </c>
      <c r="O1814" s="97" t="s">
        <v>73</v>
      </c>
      <c r="P1814" s="97" t="s">
        <v>73</v>
      </c>
    </row>
    <row r="1815" spans="2:16" s="12" customFormat="1" ht="76.5" x14ac:dyDescent="0.25">
      <c r="B1815" s="95">
        <v>1810</v>
      </c>
      <c r="C1815" s="83" t="s">
        <v>2012</v>
      </c>
      <c r="D1815" s="83" t="s">
        <v>4942</v>
      </c>
      <c r="E1815" s="83" t="s">
        <v>2012</v>
      </c>
      <c r="F1815" s="83" t="s">
        <v>92</v>
      </c>
      <c r="G1815" s="85" t="s">
        <v>97</v>
      </c>
      <c r="H1815" s="89" t="s">
        <v>94</v>
      </c>
      <c r="I1815" s="86" t="s">
        <v>76</v>
      </c>
      <c r="J1815" s="158">
        <v>0.16</v>
      </c>
      <c r="K1815" s="96">
        <v>0</v>
      </c>
      <c r="L1815" s="48">
        <f t="shared" si="30"/>
        <v>0.16</v>
      </c>
      <c r="M1815" s="94"/>
      <c r="N1815" s="97" t="s">
        <v>73</v>
      </c>
      <c r="O1815" s="97" t="s">
        <v>73</v>
      </c>
      <c r="P1815" s="97" t="s">
        <v>73</v>
      </c>
    </row>
    <row r="1816" spans="2:16" s="12" customFormat="1" ht="76.5" x14ac:dyDescent="0.25">
      <c r="B1816" s="95">
        <v>1811</v>
      </c>
      <c r="C1816" s="83" t="s">
        <v>2013</v>
      </c>
      <c r="D1816" s="83" t="s">
        <v>4942</v>
      </c>
      <c r="E1816" s="83" t="s">
        <v>2013</v>
      </c>
      <c r="F1816" s="83" t="s">
        <v>92</v>
      </c>
      <c r="G1816" s="85" t="s">
        <v>97</v>
      </c>
      <c r="H1816" s="89" t="s">
        <v>94</v>
      </c>
      <c r="I1816" s="86" t="s">
        <v>76</v>
      </c>
      <c r="J1816" s="158">
        <v>0.16</v>
      </c>
      <c r="K1816" s="96">
        <v>0</v>
      </c>
      <c r="L1816" s="48">
        <f t="shared" si="30"/>
        <v>0.16</v>
      </c>
      <c r="M1816" s="94"/>
      <c r="N1816" s="97" t="s">
        <v>73</v>
      </c>
      <c r="O1816" s="97" t="s">
        <v>73</v>
      </c>
      <c r="P1816" s="97" t="s">
        <v>73</v>
      </c>
    </row>
    <row r="1817" spans="2:16" s="12" customFormat="1" ht="76.5" x14ac:dyDescent="0.25">
      <c r="B1817" s="95">
        <v>1812</v>
      </c>
      <c r="C1817" s="83" t="s">
        <v>2014</v>
      </c>
      <c r="D1817" s="83" t="s">
        <v>4942</v>
      </c>
      <c r="E1817" s="83" t="s">
        <v>2014</v>
      </c>
      <c r="F1817" s="83" t="s">
        <v>92</v>
      </c>
      <c r="G1817" s="85" t="s">
        <v>97</v>
      </c>
      <c r="H1817" s="89" t="s">
        <v>94</v>
      </c>
      <c r="I1817" s="86" t="s">
        <v>76</v>
      </c>
      <c r="J1817" s="158">
        <v>0.24759999999999999</v>
      </c>
      <c r="K1817" s="96">
        <v>0</v>
      </c>
      <c r="L1817" s="48">
        <f t="shared" si="30"/>
        <v>0.24759999999999999</v>
      </c>
      <c r="M1817" s="94"/>
      <c r="N1817" s="97" t="s">
        <v>73</v>
      </c>
      <c r="O1817" s="97" t="s">
        <v>73</v>
      </c>
      <c r="P1817" s="97" t="s">
        <v>73</v>
      </c>
    </row>
    <row r="1818" spans="2:16" s="12" customFormat="1" ht="76.5" x14ac:dyDescent="0.25">
      <c r="B1818" s="95">
        <v>1813</v>
      </c>
      <c r="C1818" s="83" t="s">
        <v>2015</v>
      </c>
      <c r="D1818" s="83" t="s">
        <v>4942</v>
      </c>
      <c r="E1818" s="83" t="s">
        <v>2015</v>
      </c>
      <c r="F1818" s="83" t="s">
        <v>92</v>
      </c>
      <c r="G1818" s="85" t="s">
        <v>97</v>
      </c>
      <c r="H1818" s="89" t="s">
        <v>94</v>
      </c>
      <c r="I1818" s="86" t="s">
        <v>76</v>
      </c>
      <c r="J1818" s="158">
        <v>0.24759999999999999</v>
      </c>
      <c r="K1818" s="96">
        <v>0</v>
      </c>
      <c r="L1818" s="48">
        <f t="shared" ref="L1818:L1881" si="31">IF(J1818="","",(J1818-(J1818*K1818)))</f>
        <v>0.24759999999999999</v>
      </c>
      <c r="M1818" s="94"/>
      <c r="N1818" s="97" t="s">
        <v>73</v>
      </c>
      <c r="O1818" s="97" t="s">
        <v>73</v>
      </c>
      <c r="P1818" s="97" t="s">
        <v>73</v>
      </c>
    </row>
    <row r="1819" spans="2:16" s="12" customFormat="1" ht="76.5" x14ac:dyDescent="0.25">
      <c r="B1819" s="95">
        <v>1814</v>
      </c>
      <c r="C1819" s="83" t="s">
        <v>2016</v>
      </c>
      <c r="D1819" s="83" t="s">
        <v>4942</v>
      </c>
      <c r="E1819" s="83" t="s">
        <v>2016</v>
      </c>
      <c r="F1819" s="83" t="s">
        <v>92</v>
      </c>
      <c r="G1819" s="85" t="s">
        <v>97</v>
      </c>
      <c r="H1819" s="89" t="s">
        <v>94</v>
      </c>
      <c r="I1819" s="86" t="s">
        <v>76</v>
      </c>
      <c r="J1819" s="158">
        <v>0.24759999999999999</v>
      </c>
      <c r="K1819" s="96">
        <v>0</v>
      </c>
      <c r="L1819" s="48">
        <f t="shared" si="31"/>
        <v>0.24759999999999999</v>
      </c>
      <c r="M1819" s="94"/>
      <c r="N1819" s="97" t="s">
        <v>73</v>
      </c>
      <c r="O1819" s="97" t="s">
        <v>73</v>
      </c>
      <c r="P1819" s="97" t="s">
        <v>73</v>
      </c>
    </row>
    <row r="1820" spans="2:16" s="12" customFormat="1" ht="76.5" x14ac:dyDescent="0.25">
      <c r="B1820" s="95">
        <v>1815</v>
      </c>
      <c r="C1820" s="83" t="s">
        <v>2017</v>
      </c>
      <c r="D1820" s="83" t="s">
        <v>4942</v>
      </c>
      <c r="E1820" s="83" t="s">
        <v>2017</v>
      </c>
      <c r="F1820" s="83" t="s">
        <v>92</v>
      </c>
      <c r="G1820" s="85" t="s">
        <v>97</v>
      </c>
      <c r="H1820" s="89" t="s">
        <v>94</v>
      </c>
      <c r="I1820" s="86" t="s">
        <v>76</v>
      </c>
      <c r="J1820" s="158">
        <v>0.24759999999999999</v>
      </c>
      <c r="K1820" s="96">
        <v>0</v>
      </c>
      <c r="L1820" s="48">
        <f t="shared" si="31"/>
        <v>0.24759999999999999</v>
      </c>
      <c r="M1820" s="94"/>
      <c r="N1820" s="97" t="s">
        <v>73</v>
      </c>
      <c r="O1820" s="97" t="s">
        <v>73</v>
      </c>
      <c r="P1820" s="97" t="s">
        <v>73</v>
      </c>
    </row>
    <row r="1821" spans="2:16" s="12" customFormat="1" ht="76.5" x14ac:dyDescent="0.25">
      <c r="B1821" s="95">
        <v>1816</v>
      </c>
      <c r="C1821" s="83" t="s">
        <v>2018</v>
      </c>
      <c r="D1821" s="83" t="s">
        <v>4942</v>
      </c>
      <c r="E1821" s="83" t="s">
        <v>2018</v>
      </c>
      <c r="F1821" s="83" t="s">
        <v>92</v>
      </c>
      <c r="G1821" s="85" t="s">
        <v>97</v>
      </c>
      <c r="H1821" s="89" t="s">
        <v>94</v>
      </c>
      <c r="I1821" s="86" t="s">
        <v>76</v>
      </c>
      <c r="J1821" s="158">
        <v>0.16</v>
      </c>
      <c r="K1821" s="96">
        <v>0</v>
      </c>
      <c r="L1821" s="48">
        <f t="shared" si="31"/>
        <v>0.16</v>
      </c>
      <c r="M1821" s="94"/>
      <c r="N1821" s="97" t="s">
        <v>73</v>
      </c>
      <c r="O1821" s="97" t="s">
        <v>73</v>
      </c>
      <c r="P1821" s="97" t="s">
        <v>73</v>
      </c>
    </row>
    <row r="1822" spans="2:16" s="12" customFormat="1" ht="76.5" x14ac:dyDescent="0.25">
      <c r="B1822" s="95">
        <v>1817</v>
      </c>
      <c r="C1822" s="83" t="s">
        <v>2019</v>
      </c>
      <c r="D1822" s="83" t="s">
        <v>4942</v>
      </c>
      <c r="E1822" s="83" t="s">
        <v>2019</v>
      </c>
      <c r="F1822" s="83" t="s">
        <v>92</v>
      </c>
      <c r="G1822" s="85" t="s">
        <v>97</v>
      </c>
      <c r="H1822" s="89" t="s">
        <v>94</v>
      </c>
      <c r="I1822" s="86" t="s">
        <v>76</v>
      </c>
      <c r="J1822" s="158">
        <v>0.16</v>
      </c>
      <c r="K1822" s="96">
        <v>0</v>
      </c>
      <c r="L1822" s="48">
        <f t="shared" si="31"/>
        <v>0.16</v>
      </c>
      <c r="M1822" s="94"/>
      <c r="N1822" s="97" t="s">
        <v>73</v>
      </c>
      <c r="O1822" s="97" t="s">
        <v>73</v>
      </c>
      <c r="P1822" s="97" t="s">
        <v>73</v>
      </c>
    </row>
    <row r="1823" spans="2:16" s="12" customFormat="1" ht="76.5" x14ac:dyDescent="0.25">
      <c r="B1823" s="95">
        <v>1818</v>
      </c>
      <c r="C1823" s="83" t="s">
        <v>2020</v>
      </c>
      <c r="D1823" s="83" t="s">
        <v>4942</v>
      </c>
      <c r="E1823" s="83" t="s">
        <v>2020</v>
      </c>
      <c r="F1823" s="83" t="s">
        <v>92</v>
      </c>
      <c r="G1823" s="85" t="s">
        <v>97</v>
      </c>
      <c r="H1823" s="89" t="s">
        <v>94</v>
      </c>
      <c r="I1823" s="86" t="s">
        <v>76</v>
      </c>
      <c r="J1823" s="158">
        <v>1.6E-2</v>
      </c>
      <c r="K1823" s="96">
        <v>0</v>
      </c>
      <c r="L1823" s="48">
        <f t="shared" si="31"/>
        <v>1.6E-2</v>
      </c>
      <c r="M1823" s="94"/>
      <c r="N1823" s="97" t="s">
        <v>73</v>
      </c>
      <c r="O1823" s="97" t="s">
        <v>73</v>
      </c>
      <c r="P1823" s="97" t="s">
        <v>73</v>
      </c>
    </row>
    <row r="1824" spans="2:16" s="12" customFormat="1" ht="76.5" x14ac:dyDescent="0.25">
      <c r="B1824" s="95">
        <v>1819</v>
      </c>
      <c r="C1824" s="83" t="s">
        <v>2021</v>
      </c>
      <c r="D1824" s="83" t="s">
        <v>4942</v>
      </c>
      <c r="E1824" s="83" t="s">
        <v>2021</v>
      </c>
      <c r="F1824" s="83" t="s">
        <v>92</v>
      </c>
      <c r="G1824" s="85" t="s">
        <v>97</v>
      </c>
      <c r="H1824" s="89" t="s">
        <v>94</v>
      </c>
      <c r="I1824" s="86" t="s">
        <v>76</v>
      </c>
      <c r="J1824" s="158">
        <v>1.6E-2</v>
      </c>
      <c r="K1824" s="96">
        <v>0</v>
      </c>
      <c r="L1824" s="48">
        <f t="shared" si="31"/>
        <v>1.6E-2</v>
      </c>
      <c r="M1824" s="94"/>
      <c r="N1824" s="97" t="s">
        <v>73</v>
      </c>
      <c r="O1824" s="97" t="s">
        <v>73</v>
      </c>
      <c r="P1824" s="97" t="s">
        <v>73</v>
      </c>
    </row>
    <row r="1825" spans="2:16" s="12" customFormat="1" ht="76.5" x14ac:dyDescent="0.25">
      <c r="B1825" s="95">
        <v>1820</v>
      </c>
      <c r="C1825" s="83" t="s">
        <v>2022</v>
      </c>
      <c r="D1825" s="83" t="s">
        <v>4942</v>
      </c>
      <c r="E1825" s="83" t="s">
        <v>2022</v>
      </c>
      <c r="F1825" s="83" t="s">
        <v>92</v>
      </c>
      <c r="G1825" s="85" t="s">
        <v>97</v>
      </c>
      <c r="H1825" s="89" t="s">
        <v>94</v>
      </c>
      <c r="I1825" s="86" t="s">
        <v>76</v>
      </c>
      <c r="J1825" s="158">
        <v>1.6E-2</v>
      </c>
      <c r="K1825" s="96">
        <v>0</v>
      </c>
      <c r="L1825" s="48">
        <f t="shared" si="31"/>
        <v>1.6E-2</v>
      </c>
      <c r="M1825" s="94"/>
      <c r="N1825" s="97" t="s">
        <v>73</v>
      </c>
      <c r="O1825" s="97" t="s">
        <v>73</v>
      </c>
      <c r="P1825" s="97" t="s">
        <v>73</v>
      </c>
    </row>
    <row r="1826" spans="2:16" s="12" customFormat="1" ht="63.75" x14ac:dyDescent="0.25">
      <c r="B1826" s="95">
        <v>1821</v>
      </c>
      <c r="C1826" s="83" t="s">
        <v>2023</v>
      </c>
      <c r="D1826" s="83" t="s">
        <v>4942</v>
      </c>
      <c r="E1826" s="83" t="s">
        <v>2023</v>
      </c>
      <c r="F1826" s="83" t="s">
        <v>92</v>
      </c>
      <c r="G1826" s="85" t="s">
        <v>97</v>
      </c>
      <c r="H1826" s="89" t="s">
        <v>94</v>
      </c>
      <c r="I1826" s="86" t="s">
        <v>76</v>
      </c>
      <c r="J1826" s="158">
        <v>0.72</v>
      </c>
      <c r="K1826" s="96">
        <v>0</v>
      </c>
      <c r="L1826" s="48">
        <f t="shared" si="31"/>
        <v>0.72</v>
      </c>
      <c r="M1826" s="94"/>
      <c r="N1826" s="97" t="s">
        <v>73</v>
      </c>
      <c r="O1826" s="97" t="s">
        <v>73</v>
      </c>
      <c r="P1826" s="97" t="s">
        <v>73</v>
      </c>
    </row>
    <row r="1827" spans="2:16" s="12" customFormat="1" ht="76.5" x14ac:dyDescent="0.25">
      <c r="B1827" s="95">
        <v>1822</v>
      </c>
      <c r="C1827" s="83" t="s">
        <v>2024</v>
      </c>
      <c r="D1827" s="83" t="s">
        <v>4942</v>
      </c>
      <c r="E1827" s="83" t="s">
        <v>2024</v>
      </c>
      <c r="F1827" s="83" t="s">
        <v>92</v>
      </c>
      <c r="G1827" s="85" t="s">
        <v>97</v>
      </c>
      <c r="H1827" s="89" t="s">
        <v>94</v>
      </c>
      <c r="I1827" s="86" t="s">
        <v>76</v>
      </c>
      <c r="J1827" s="158">
        <v>0.75549999999999995</v>
      </c>
      <c r="K1827" s="96">
        <v>0</v>
      </c>
      <c r="L1827" s="48">
        <f t="shared" si="31"/>
        <v>0.75549999999999995</v>
      </c>
      <c r="M1827" s="94"/>
      <c r="N1827" s="97" t="s">
        <v>73</v>
      </c>
      <c r="O1827" s="97" t="s">
        <v>73</v>
      </c>
      <c r="P1827" s="97" t="s">
        <v>73</v>
      </c>
    </row>
    <row r="1828" spans="2:16" s="12" customFormat="1" ht="63.75" x14ac:dyDescent="0.25">
      <c r="B1828" s="95">
        <v>1823</v>
      </c>
      <c r="C1828" s="83" t="s">
        <v>2025</v>
      </c>
      <c r="D1828" s="83" t="s">
        <v>4942</v>
      </c>
      <c r="E1828" s="83" t="s">
        <v>2025</v>
      </c>
      <c r="F1828" s="83" t="s">
        <v>92</v>
      </c>
      <c r="G1828" s="85" t="s">
        <v>97</v>
      </c>
      <c r="H1828" s="89" t="s">
        <v>94</v>
      </c>
      <c r="I1828" s="86" t="s">
        <v>76</v>
      </c>
      <c r="J1828" s="158">
        <v>0.77</v>
      </c>
      <c r="K1828" s="96">
        <v>0</v>
      </c>
      <c r="L1828" s="48">
        <f t="shared" si="31"/>
        <v>0.77</v>
      </c>
      <c r="M1828" s="94"/>
      <c r="N1828" s="97" t="s">
        <v>73</v>
      </c>
      <c r="O1828" s="97" t="s">
        <v>73</v>
      </c>
      <c r="P1828" s="97" t="s">
        <v>73</v>
      </c>
    </row>
    <row r="1829" spans="2:16" s="12" customFormat="1" ht="76.5" x14ac:dyDescent="0.25">
      <c r="B1829" s="95">
        <v>1824</v>
      </c>
      <c r="C1829" s="83" t="s">
        <v>2026</v>
      </c>
      <c r="D1829" s="83" t="s">
        <v>4942</v>
      </c>
      <c r="E1829" s="83" t="s">
        <v>2026</v>
      </c>
      <c r="F1829" s="83" t="s">
        <v>92</v>
      </c>
      <c r="G1829" s="85" t="s">
        <v>97</v>
      </c>
      <c r="H1829" s="89" t="s">
        <v>94</v>
      </c>
      <c r="I1829" s="86" t="s">
        <v>76</v>
      </c>
      <c r="J1829" s="158">
        <v>0.77</v>
      </c>
      <c r="K1829" s="96">
        <v>0</v>
      </c>
      <c r="L1829" s="48">
        <f t="shared" si="31"/>
        <v>0.77</v>
      </c>
      <c r="M1829" s="94"/>
      <c r="N1829" s="97" t="s">
        <v>73</v>
      </c>
      <c r="O1829" s="97" t="s">
        <v>73</v>
      </c>
      <c r="P1829" s="97" t="s">
        <v>73</v>
      </c>
    </row>
    <row r="1830" spans="2:16" s="12" customFormat="1" ht="63.75" x14ac:dyDescent="0.25">
      <c r="B1830" s="95">
        <v>1825</v>
      </c>
      <c r="C1830" s="83" t="s">
        <v>2027</v>
      </c>
      <c r="D1830" s="83" t="s">
        <v>4942</v>
      </c>
      <c r="E1830" s="83" t="s">
        <v>2027</v>
      </c>
      <c r="F1830" s="83" t="s">
        <v>92</v>
      </c>
      <c r="G1830" s="85" t="s">
        <v>97</v>
      </c>
      <c r="H1830" s="89" t="s">
        <v>94</v>
      </c>
      <c r="I1830" s="86" t="s">
        <v>76</v>
      </c>
      <c r="J1830" s="158">
        <v>0.49</v>
      </c>
      <c r="K1830" s="96">
        <v>0</v>
      </c>
      <c r="L1830" s="48">
        <f t="shared" si="31"/>
        <v>0.49</v>
      </c>
      <c r="M1830" s="94"/>
      <c r="N1830" s="97" t="s">
        <v>73</v>
      </c>
      <c r="O1830" s="97" t="s">
        <v>73</v>
      </c>
      <c r="P1830" s="97" t="s">
        <v>73</v>
      </c>
    </row>
    <row r="1831" spans="2:16" s="12" customFormat="1" ht="76.5" x14ac:dyDescent="0.25">
      <c r="B1831" s="95">
        <v>1826</v>
      </c>
      <c r="C1831" s="83" t="s">
        <v>2028</v>
      </c>
      <c r="D1831" s="83" t="s">
        <v>4942</v>
      </c>
      <c r="E1831" s="83" t="s">
        <v>2028</v>
      </c>
      <c r="F1831" s="83" t="s">
        <v>92</v>
      </c>
      <c r="G1831" s="85" t="s">
        <v>97</v>
      </c>
      <c r="H1831" s="89" t="s">
        <v>94</v>
      </c>
      <c r="I1831" s="86" t="s">
        <v>76</v>
      </c>
      <c r="J1831" s="158">
        <v>0.49</v>
      </c>
      <c r="K1831" s="96">
        <v>0</v>
      </c>
      <c r="L1831" s="48">
        <f t="shared" si="31"/>
        <v>0.49</v>
      </c>
      <c r="M1831" s="94"/>
      <c r="N1831" s="97" t="s">
        <v>73</v>
      </c>
      <c r="O1831" s="97" t="s">
        <v>73</v>
      </c>
      <c r="P1831" s="97" t="s">
        <v>73</v>
      </c>
    </row>
    <row r="1832" spans="2:16" s="12" customFormat="1" ht="76.5" x14ac:dyDescent="0.25">
      <c r="B1832" s="95">
        <v>1827</v>
      </c>
      <c r="C1832" s="83" t="s">
        <v>2029</v>
      </c>
      <c r="D1832" s="83" t="s">
        <v>4942</v>
      </c>
      <c r="E1832" s="83" t="s">
        <v>2029</v>
      </c>
      <c r="F1832" s="83" t="s">
        <v>92</v>
      </c>
      <c r="G1832" s="85" t="s">
        <v>97</v>
      </c>
      <c r="H1832" s="89" t="s">
        <v>94</v>
      </c>
      <c r="I1832" s="86" t="s">
        <v>76</v>
      </c>
      <c r="J1832" s="158">
        <v>0.59599999999999997</v>
      </c>
      <c r="K1832" s="96">
        <v>0</v>
      </c>
      <c r="L1832" s="48">
        <f t="shared" si="31"/>
        <v>0.59599999999999997</v>
      </c>
      <c r="M1832" s="94"/>
      <c r="N1832" s="97" t="s">
        <v>73</v>
      </c>
      <c r="O1832" s="97" t="s">
        <v>73</v>
      </c>
      <c r="P1832" s="97" t="s">
        <v>73</v>
      </c>
    </row>
    <row r="1833" spans="2:16" s="12" customFormat="1" ht="76.5" x14ac:dyDescent="0.25">
      <c r="B1833" s="95">
        <v>1828</v>
      </c>
      <c r="C1833" s="83" t="s">
        <v>2030</v>
      </c>
      <c r="D1833" s="83" t="s">
        <v>4942</v>
      </c>
      <c r="E1833" s="83" t="s">
        <v>2030</v>
      </c>
      <c r="F1833" s="83" t="s">
        <v>92</v>
      </c>
      <c r="G1833" s="85" t="s">
        <v>97</v>
      </c>
      <c r="H1833" s="89" t="s">
        <v>94</v>
      </c>
      <c r="I1833" s="86" t="s">
        <v>76</v>
      </c>
      <c r="J1833" s="158">
        <v>0.59599999999999997</v>
      </c>
      <c r="K1833" s="96">
        <v>0</v>
      </c>
      <c r="L1833" s="48">
        <f t="shared" si="31"/>
        <v>0.59599999999999997</v>
      </c>
      <c r="M1833" s="94"/>
      <c r="N1833" s="97" t="s">
        <v>73</v>
      </c>
      <c r="O1833" s="97" t="s">
        <v>73</v>
      </c>
      <c r="P1833" s="97" t="s">
        <v>73</v>
      </c>
    </row>
    <row r="1834" spans="2:16" s="12" customFormat="1" ht="76.5" x14ac:dyDescent="0.25">
      <c r="B1834" s="95">
        <v>1829</v>
      </c>
      <c r="C1834" s="83" t="s">
        <v>2031</v>
      </c>
      <c r="D1834" s="83" t="s">
        <v>4942</v>
      </c>
      <c r="E1834" s="83" t="s">
        <v>2031</v>
      </c>
      <c r="F1834" s="83" t="s">
        <v>92</v>
      </c>
      <c r="G1834" s="85" t="s">
        <v>97</v>
      </c>
      <c r="H1834" s="89" t="s">
        <v>94</v>
      </c>
      <c r="I1834" s="86" t="s">
        <v>76</v>
      </c>
      <c r="J1834" s="158">
        <v>0.59599999999999997</v>
      </c>
      <c r="K1834" s="96">
        <v>0</v>
      </c>
      <c r="L1834" s="48">
        <f t="shared" si="31"/>
        <v>0.59599999999999997</v>
      </c>
      <c r="M1834" s="94"/>
      <c r="N1834" s="97" t="s">
        <v>73</v>
      </c>
      <c r="O1834" s="97" t="s">
        <v>73</v>
      </c>
      <c r="P1834" s="97" t="s">
        <v>73</v>
      </c>
    </row>
    <row r="1835" spans="2:16" s="12" customFormat="1" ht="76.5" x14ac:dyDescent="0.25">
      <c r="B1835" s="95">
        <v>1830</v>
      </c>
      <c r="C1835" s="83" t="s">
        <v>2032</v>
      </c>
      <c r="D1835" s="83" t="s">
        <v>4942</v>
      </c>
      <c r="E1835" s="83" t="s">
        <v>2032</v>
      </c>
      <c r="F1835" s="83" t="s">
        <v>92</v>
      </c>
      <c r="G1835" s="85" t="s">
        <v>97</v>
      </c>
      <c r="H1835" s="89" t="s">
        <v>94</v>
      </c>
      <c r="I1835" s="86" t="s">
        <v>76</v>
      </c>
      <c r="J1835" s="158">
        <v>0.59599999999999997</v>
      </c>
      <c r="K1835" s="96">
        <v>0</v>
      </c>
      <c r="L1835" s="48">
        <f t="shared" si="31"/>
        <v>0.59599999999999997</v>
      </c>
      <c r="M1835" s="94"/>
      <c r="N1835" s="97" t="s">
        <v>73</v>
      </c>
      <c r="O1835" s="97" t="s">
        <v>73</v>
      </c>
      <c r="P1835" s="97" t="s">
        <v>73</v>
      </c>
    </row>
    <row r="1836" spans="2:16" s="12" customFormat="1" ht="76.5" x14ac:dyDescent="0.25">
      <c r="B1836" s="95">
        <v>1831</v>
      </c>
      <c r="C1836" s="83" t="s">
        <v>2033</v>
      </c>
      <c r="D1836" s="83" t="s">
        <v>4942</v>
      </c>
      <c r="E1836" s="83" t="s">
        <v>2033</v>
      </c>
      <c r="F1836" s="83" t="s">
        <v>92</v>
      </c>
      <c r="G1836" s="85" t="s">
        <v>97</v>
      </c>
      <c r="H1836" s="89" t="s">
        <v>94</v>
      </c>
      <c r="I1836" s="86" t="s">
        <v>76</v>
      </c>
      <c r="J1836" s="158">
        <v>0.49</v>
      </c>
      <c r="K1836" s="96">
        <v>0</v>
      </c>
      <c r="L1836" s="48">
        <f t="shared" si="31"/>
        <v>0.49</v>
      </c>
      <c r="M1836" s="94"/>
      <c r="N1836" s="97" t="s">
        <v>73</v>
      </c>
      <c r="O1836" s="97" t="s">
        <v>73</v>
      </c>
      <c r="P1836" s="97" t="s">
        <v>73</v>
      </c>
    </row>
    <row r="1837" spans="2:16" s="12" customFormat="1" ht="63.75" x14ac:dyDescent="0.25">
      <c r="B1837" s="95">
        <v>1832</v>
      </c>
      <c r="C1837" s="83" t="s">
        <v>2034</v>
      </c>
      <c r="D1837" s="83" t="s">
        <v>4942</v>
      </c>
      <c r="E1837" s="83" t="s">
        <v>2034</v>
      </c>
      <c r="F1837" s="83" t="s">
        <v>92</v>
      </c>
      <c r="G1837" s="85" t="s">
        <v>97</v>
      </c>
      <c r="H1837" s="89" t="s">
        <v>94</v>
      </c>
      <c r="I1837" s="86" t="s">
        <v>76</v>
      </c>
      <c r="J1837" s="158">
        <v>0.32</v>
      </c>
      <c r="K1837" s="96">
        <v>0</v>
      </c>
      <c r="L1837" s="48">
        <f t="shared" si="31"/>
        <v>0.32</v>
      </c>
      <c r="M1837" s="94"/>
      <c r="N1837" s="97" t="s">
        <v>73</v>
      </c>
      <c r="O1837" s="97" t="s">
        <v>73</v>
      </c>
      <c r="P1837" s="97" t="s">
        <v>73</v>
      </c>
    </row>
    <row r="1838" spans="2:16" s="12" customFormat="1" ht="76.5" x14ac:dyDescent="0.25">
      <c r="B1838" s="95">
        <v>1833</v>
      </c>
      <c r="C1838" s="83" t="s">
        <v>2035</v>
      </c>
      <c r="D1838" s="83" t="s">
        <v>4942</v>
      </c>
      <c r="E1838" s="83" t="s">
        <v>2035</v>
      </c>
      <c r="F1838" s="83" t="s">
        <v>92</v>
      </c>
      <c r="G1838" s="85" t="s">
        <v>97</v>
      </c>
      <c r="H1838" s="89" t="s">
        <v>94</v>
      </c>
      <c r="I1838" s="86" t="s">
        <v>76</v>
      </c>
      <c r="J1838" s="158">
        <v>0.32</v>
      </c>
      <c r="K1838" s="96">
        <v>0</v>
      </c>
      <c r="L1838" s="48">
        <f t="shared" si="31"/>
        <v>0.32</v>
      </c>
      <c r="M1838" s="94"/>
      <c r="N1838" s="97" t="s">
        <v>73</v>
      </c>
      <c r="O1838" s="97" t="s">
        <v>73</v>
      </c>
      <c r="P1838" s="97" t="s">
        <v>73</v>
      </c>
    </row>
    <row r="1839" spans="2:16" s="12" customFormat="1" ht="76.5" x14ac:dyDescent="0.25">
      <c r="B1839" s="95">
        <v>1834</v>
      </c>
      <c r="C1839" s="83" t="s">
        <v>2036</v>
      </c>
      <c r="D1839" s="83" t="s">
        <v>4942</v>
      </c>
      <c r="E1839" s="83" t="s">
        <v>2036</v>
      </c>
      <c r="F1839" s="83" t="s">
        <v>92</v>
      </c>
      <c r="G1839" s="85" t="s">
        <v>97</v>
      </c>
      <c r="H1839" s="89" t="s">
        <v>94</v>
      </c>
      <c r="I1839" s="86" t="s">
        <v>76</v>
      </c>
      <c r="J1839" s="158">
        <v>0.32</v>
      </c>
      <c r="K1839" s="96">
        <v>0</v>
      </c>
      <c r="L1839" s="48">
        <f t="shared" si="31"/>
        <v>0.32</v>
      </c>
      <c r="M1839" s="94"/>
      <c r="N1839" s="97" t="s">
        <v>73</v>
      </c>
      <c r="O1839" s="97" t="s">
        <v>73</v>
      </c>
      <c r="P1839" s="97" t="s">
        <v>73</v>
      </c>
    </row>
    <row r="1840" spans="2:16" s="12" customFormat="1" ht="76.5" x14ac:dyDescent="0.25">
      <c r="B1840" s="95">
        <v>1835</v>
      </c>
      <c r="C1840" s="83" t="s">
        <v>2037</v>
      </c>
      <c r="D1840" s="83" t="s">
        <v>4942</v>
      </c>
      <c r="E1840" s="83" t="s">
        <v>2037</v>
      </c>
      <c r="F1840" s="83" t="s">
        <v>92</v>
      </c>
      <c r="G1840" s="85" t="s">
        <v>97</v>
      </c>
      <c r="H1840" s="89" t="s">
        <v>94</v>
      </c>
      <c r="I1840" s="86" t="s">
        <v>76</v>
      </c>
      <c r="J1840" s="158">
        <v>0.32</v>
      </c>
      <c r="K1840" s="96">
        <v>0</v>
      </c>
      <c r="L1840" s="48">
        <f t="shared" si="31"/>
        <v>0.32</v>
      </c>
      <c r="M1840" s="94"/>
      <c r="N1840" s="97" t="s">
        <v>73</v>
      </c>
      <c r="O1840" s="97" t="s">
        <v>73</v>
      </c>
      <c r="P1840" s="97" t="s">
        <v>73</v>
      </c>
    </row>
    <row r="1841" spans="2:16" s="12" customFormat="1" ht="76.5" x14ac:dyDescent="0.25">
      <c r="B1841" s="95">
        <v>1836</v>
      </c>
      <c r="C1841" s="83" t="s">
        <v>2038</v>
      </c>
      <c r="D1841" s="83" t="s">
        <v>4942</v>
      </c>
      <c r="E1841" s="83" t="s">
        <v>2038</v>
      </c>
      <c r="F1841" s="83" t="s">
        <v>92</v>
      </c>
      <c r="G1841" s="85" t="s">
        <v>97</v>
      </c>
      <c r="H1841" s="89" t="s">
        <v>94</v>
      </c>
      <c r="I1841" s="86" t="s">
        <v>76</v>
      </c>
      <c r="J1841" s="158">
        <v>0.32</v>
      </c>
      <c r="K1841" s="96">
        <v>0</v>
      </c>
      <c r="L1841" s="48">
        <f t="shared" si="31"/>
        <v>0.32</v>
      </c>
      <c r="M1841" s="94"/>
      <c r="N1841" s="97" t="s">
        <v>73</v>
      </c>
      <c r="O1841" s="97" t="s">
        <v>73</v>
      </c>
      <c r="P1841" s="97" t="s">
        <v>73</v>
      </c>
    </row>
    <row r="1842" spans="2:16" s="12" customFormat="1" ht="76.5" x14ac:dyDescent="0.25">
      <c r="B1842" s="95">
        <v>1837</v>
      </c>
      <c r="C1842" s="83" t="s">
        <v>2039</v>
      </c>
      <c r="D1842" s="83" t="s">
        <v>4942</v>
      </c>
      <c r="E1842" s="83" t="s">
        <v>2039</v>
      </c>
      <c r="F1842" s="83" t="s">
        <v>92</v>
      </c>
      <c r="G1842" s="85" t="s">
        <v>97</v>
      </c>
      <c r="H1842" s="89" t="s">
        <v>94</v>
      </c>
      <c r="I1842" s="86" t="s">
        <v>76</v>
      </c>
      <c r="J1842" s="158">
        <v>0.32</v>
      </c>
      <c r="K1842" s="96">
        <v>0</v>
      </c>
      <c r="L1842" s="48">
        <f t="shared" si="31"/>
        <v>0.32</v>
      </c>
      <c r="M1842" s="94"/>
      <c r="N1842" s="97" t="s">
        <v>73</v>
      </c>
      <c r="O1842" s="97" t="s">
        <v>73</v>
      </c>
      <c r="P1842" s="97" t="s">
        <v>73</v>
      </c>
    </row>
    <row r="1843" spans="2:16" s="12" customFormat="1" ht="76.5" x14ac:dyDescent="0.25">
      <c r="B1843" s="95">
        <v>1838</v>
      </c>
      <c r="C1843" s="83" t="s">
        <v>2040</v>
      </c>
      <c r="D1843" s="83" t="s">
        <v>4942</v>
      </c>
      <c r="E1843" s="83" t="s">
        <v>2040</v>
      </c>
      <c r="F1843" s="83" t="s">
        <v>92</v>
      </c>
      <c r="G1843" s="85" t="s">
        <v>97</v>
      </c>
      <c r="H1843" s="89" t="s">
        <v>94</v>
      </c>
      <c r="I1843" s="86" t="s">
        <v>76</v>
      </c>
      <c r="J1843" s="158">
        <v>0.37630000000000002</v>
      </c>
      <c r="K1843" s="96">
        <v>0</v>
      </c>
      <c r="L1843" s="48">
        <f t="shared" si="31"/>
        <v>0.37630000000000002</v>
      </c>
      <c r="M1843" s="94"/>
      <c r="N1843" s="97" t="s">
        <v>73</v>
      </c>
      <c r="O1843" s="97" t="s">
        <v>73</v>
      </c>
      <c r="P1843" s="97" t="s">
        <v>73</v>
      </c>
    </row>
    <row r="1844" spans="2:16" s="12" customFormat="1" ht="76.5" x14ac:dyDescent="0.25">
      <c r="B1844" s="95">
        <v>1839</v>
      </c>
      <c r="C1844" s="83" t="s">
        <v>2041</v>
      </c>
      <c r="D1844" s="83" t="s">
        <v>4942</v>
      </c>
      <c r="E1844" s="83" t="s">
        <v>2041</v>
      </c>
      <c r="F1844" s="83" t="s">
        <v>92</v>
      </c>
      <c r="G1844" s="85" t="s">
        <v>97</v>
      </c>
      <c r="H1844" s="89" t="s">
        <v>94</v>
      </c>
      <c r="I1844" s="86" t="s">
        <v>76</v>
      </c>
      <c r="J1844" s="158">
        <v>0.37630000000000002</v>
      </c>
      <c r="K1844" s="96">
        <v>0</v>
      </c>
      <c r="L1844" s="48">
        <f t="shared" si="31"/>
        <v>0.37630000000000002</v>
      </c>
      <c r="M1844" s="94"/>
      <c r="N1844" s="97" t="s">
        <v>73</v>
      </c>
      <c r="O1844" s="97" t="s">
        <v>73</v>
      </c>
      <c r="P1844" s="97" t="s">
        <v>73</v>
      </c>
    </row>
    <row r="1845" spans="2:16" s="12" customFormat="1" ht="76.5" x14ac:dyDescent="0.25">
      <c r="B1845" s="95">
        <v>1840</v>
      </c>
      <c r="C1845" s="83" t="s">
        <v>2042</v>
      </c>
      <c r="D1845" s="83" t="s">
        <v>4942</v>
      </c>
      <c r="E1845" s="83" t="s">
        <v>2042</v>
      </c>
      <c r="F1845" s="83" t="s">
        <v>92</v>
      </c>
      <c r="G1845" s="85" t="s">
        <v>97</v>
      </c>
      <c r="H1845" s="89" t="s">
        <v>94</v>
      </c>
      <c r="I1845" s="86" t="s">
        <v>76</v>
      </c>
      <c r="J1845" s="158">
        <v>0.37630000000000002</v>
      </c>
      <c r="K1845" s="96">
        <v>0</v>
      </c>
      <c r="L1845" s="48">
        <f t="shared" si="31"/>
        <v>0.37630000000000002</v>
      </c>
      <c r="M1845" s="94"/>
      <c r="N1845" s="97" t="s">
        <v>73</v>
      </c>
      <c r="O1845" s="97" t="s">
        <v>73</v>
      </c>
      <c r="P1845" s="97" t="s">
        <v>73</v>
      </c>
    </row>
    <row r="1846" spans="2:16" s="12" customFormat="1" ht="76.5" x14ac:dyDescent="0.25">
      <c r="B1846" s="95">
        <v>1841</v>
      </c>
      <c r="C1846" s="83" t="s">
        <v>2043</v>
      </c>
      <c r="D1846" s="83" t="s">
        <v>4942</v>
      </c>
      <c r="E1846" s="83" t="s">
        <v>2043</v>
      </c>
      <c r="F1846" s="83" t="s">
        <v>92</v>
      </c>
      <c r="G1846" s="85" t="s">
        <v>97</v>
      </c>
      <c r="H1846" s="89" t="s">
        <v>94</v>
      </c>
      <c r="I1846" s="86" t="s">
        <v>76</v>
      </c>
      <c r="J1846" s="158">
        <v>0.37630000000000002</v>
      </c>
      <c r="K1846" s="96">
        <v>0</v>
      </c>
      <c r="L1846" s="48">
        <f t="shared" si="31"/>
        <v>0.37630000000000002</v>
      </c>
      <c r="M1846" s="94"/>
      <c r="N1846" s="97" t="s">
        <v>73</v>
      </c>
      <c r="O1846" s="97" t="s">
        <v>73</v>
      </c>
      <c r="P1846" s="97" t="s">
        <v>73</v>
      </c>
    </row>
    <row r="1847" spans="2:16" s="12" customFormat="1" ht="76.5" x14ac:dyDescent="0.25">
      <c r="B1847" s="95">
        <v>1842</v>
      </c>
      <c r="C1847" s="83" t="s">
        <v>2044</v>
      </c>
      <c r="D1847" s="83" t="s">
        <v>4942</v>
      </c>
      <c r="E1847" s="83" t="s">
        <v>2044</v>
      </c>
      <c r="F1847" s="83" t="s">
        <v>92</v>
      </c>
      <c r="G1847" s="85" t="s">
        <v>97</v>
      </c>
      <c r="H1847" s="89" t="s">
        <v>94</v>
      </c>
      <c r="I1847" s="86" t="s">
        <v>76</v>
      </c>
      <c r="J1847" s="158">
        <v>0.37630000000000002</v>
      </c>
      <c r="K1847" s="96">
        <v>0</v>
      </c>
      <c r="L1847" s="48">
        <f t="shared" si="31"/>
        <v>0.37630000000000002</v>
      </c>
      <c r="M1847" s="94"/>
      <c r="N1847" s="97" t="s">
        <v>73</v>
      </c>
      <c r="O1847" s="97" t="s">
        <v>73</v>
      </c>
      <c r="P1847" s="97" t="s">
        <v>73</v>
      </c>
    </row>
    <row r="1848" spans="2:16" s="12" customFormat="1" ht="76.5" x14ac:dyDescent="0.25">
      <c r="B1848" s="95">
        <v>1843</v>
      </c>
      <c r="C1848" s="83" t="s">
        <v>2045</v>
      </c>
      <c r="D1848" s="83" t="s">
        <v>4942</v>
      </c>
      <c r="E1848" s="83" t="s">
        <v>2045</v>
      </c>
      <c r="F1848" s="83" t="s">
        <v>92</v>
      </c>
      <c r="G1848" s="85" t="s">
        <v>97</v>
      </c>
      <c r="H1848" s="89" t="s">
        <v>94</v>
      </c>
      <c r="I1848" s="86" t="s">
        <v>76</v>
      </c>
      <c r="J1848" s="158">
        <v>0.37630000000000002</v>
      </c>
      <c r="K1848" s="96">
        <v>0</v>
      </c>
      <c r="L1848" s="48">
        <f t="shared" si="31"/>
        <v>0.37630000000000002</v>
      </c>
      <c r="M1848" s="94"/>
      <c r="N1848" s="97" t="s">
        <v>73</v>
      </c>
      <c r="O1848" s="97" t="s">
        <v>73</v>
      </c>
      <c r="P1848" s="97" t="s">
        <v>73</v>
      </c>
    </row>
    <row r="1849" spans="2:16" s="12" customFormat="1" ht="76.5" x14ac:dyDescent="0.25">
      <c r="B1849" s="95">
        <v>1844</v>
      </c>
      <c r="C1849" s="83" t="s">
        <v>2046</v>
      </c>
      <c r="D1849" s="83" t="s">
        <v>4942</v>
      </c>
      <c r="E1849" s="83" t="s">
        <v>2046</v>
      </c>
      <c r="F1849" s="83" t="s">
        <v>92</v>
      </c>
      <c r="G1849" s="85" t="s">
        <v>97</v>
      </c>
      <c r="H1849" s="89" t="s">
        <v>94</v>
      </c>
      <c r="I1849" s="86" t="s">
        <v>76</v>
      </c>
      <c r="J1849" s="158">
        <v>0.37630000000000002</v>
      </c>
      <c r="K1849" s="96">
        <v>0</v>
      </c>
      <c r="L1849" s="48">
        <f t="shared" si="31"/>
        <v>0.37630000000000002</v>
      </c>
      <c r="M1849" s="94"/>
      <c r="N1849" s="97" t="s">
        <v>73</v>
      </c>
      <c r="O1849" s="97" t="s">
        <v>73</v>
      </c>
      <c r="P1849" s="97" t="s">
        <v>73</v>
      </c>
    </row>
    <row r="1850" spans="2:16" s="12" customFormat="1" ht="76.5" x14ac:dyDescent="0.25">
      <c r="B1850" s="95">
        <v>1845</v>
      </c>
      <c r="C1850" s="83" t="s">
        <v>2047</v>
      </c>
      <c r="D1850" s="83" t="s">
        <v>4942</v>
      </c>
      <c r="E1850" s="83" t="s">
        <v>2047</v>
      </c>
      <c r="F1850" s="83" t="s">
        <v>92</v>
      </c>
      <c r="G1850" s="85" t="s">
        <v>97</v>
      </c>
      <c r="H1850" s="89" t="s">
        <v>94</v>
      </c>
      <c r="I1850" s="86" t="s">
        <v>76</v>
      </c>
      <c r="J1850" s="158">
        <v>0.32</v>
      </c>
      <c r="K1850" s="96">
        <v>0</v>
      </c>
      <c r="L1850" s="48">
        <f t="shared" si="31"/>
        <v>0.32</v>
      </c>
      <c r="M1850" s="94"/>
      <c r="N1850" s="97" t="s">
        <v>73</v>
      </c>
      <c r="O1850" s="97" t="s">
        <v>73</v>
      </c>
      <c r="P1850" s="97" t="s">
        <v>73</v>
      </c>
    </row>
    <row r="1851" spans="2:16" s="12" customFormat="1" ht="76.5" x14ac:dyDescent="0.25">
      <c r="B1851" s="95">
        <v>1846</v>
      </c>
      <c r="C1851" s="83" t="s">
        <v>2048</v>
      </c>
      <c r="D1851" s="83" t="s">
        <v>4942</v>
      </c>
      <c r="E1851" s="83" t="s">
        <v>2048</v>
      </c>
      <c r="F1851" s="83" t="s">
        <v>92</v>
      </c>
      <c r="G1851" s="85" t="s">
        <v>97</v>
      </c>
      <c r="H1851" s="89" t="s">
        <v>94</v>
      </c>
      <c r="I1851" s="86" t="s">
        <v>76</v>
      </c>
      <c r="J1851" s="158">
        <v>0.32</v>
      </c>
      <c r="K1851" s="96">
        <v>0</v>
      </c>
      <c r="L1851" s="48">
        <f t="shared" si="31"/>
        <v>0.32</v>
      </c>
      <c r="M1851" s="94"/>
      <c r="N1851" s="97" t="s">
        <v>73</v>
      </c>
      <c r="O1851" s="97" t="s">
        <v>73</v>
      </c>
      <c r="P1851" s="97" t="s">
        <v>73</v>
      </c>
    </row>
    <row r="1852" spans="2:16" s="12" customFormat="1" ht="63.75" x14ac:dyDescent="0.25">
      <c r="B1852" s="95">
        <v>1847</v>
      </c>
      <c r="C1852" s="83" t="s">
        <v>2049</v>
      </c>
      <c r="D1852" s="83" t="s">
        <v>4942</v>
      </c>
      <c r="E1852" s="83" t="s">
        <v>2049</v>
      </c>
      <c r="F1852" s="83" t="s">
        <v>92</v>
      </c>
      <c r="G1852" s="85" t="s">
        <v>97</v>
      </c>
      <c r="H1852" s="89" t="s">
        <v>94</v>
      </c>
      <c r="I1852" s="86" t="s">
        <v>76</v>
      </c>
      <c r="J1852" s="158">
        <v>0.89</v>
      </c>
      <c r="K1852" s="96">
        <v>0</v>
      </c>
      <c r="L1852" s="48">
        <f t="shared" si="31"/>
        <v>0.89</v>
      </c>
      <c r="M1852" s="94"/>
      <c r="N1852" s="97" t="s">
        <v>73</v>
      </c>
      <c r="O1852" s="97" t="s">
        <v>73</v>
      </c>
      <c r="P1852" s="97" t="s">
        <v>73</v>
      </c>
    </row>
    <row r="1853" spans="2:16" s="12" customFormat="1" ht="76.5" x14ac:dyDescent="0.25">
      <c r="B1853" s="95">
        <v>1848</v>
      </c>
      <c r="C1853" s="83" t="s">
        <v>2050</v>
      </c>
      <c r="D1853" s="83" t="s">
        <v>4942</v>
      </c>
      <c r="E1853" s="83" t="s">
        <v>2050</v>
      </c>
      <c r="F1853" s="83" t="s">
        <v>92</v>
      </c>
      <c r="G1853" s="85" t="s">
        <v>97</v>
      </c>
      <c r="H1853" s="89" t="s">
        <v>94</v>
      </c>
      <c r="I1853" s="86" t="s">
        <v>76</v>
      </c>
      <c r="J1853" s="158">
        <v>0.90200000000000002</v>
      </c>
      <c r="K1853" s="96">
        <v>0</v>
      </c>
      <c r="L1853" s="48">
        <f t="shared" si="31"/>
        <v>0.90200000000000002</v>
      </c>
      <c r="M1853" s="94"/>
      <c r="N1853" s="97" t="s">
        <v>73</v>
      </c>
      <c r="O1853" s="97" t="s">
        <v>73</v>
      </c>
      <c r="P1853" s="97" t="s">
        <v>73</v>
      </c>
    </row>
    <row r="1854" spans="2:16" s="12" customFormat="1" ht="76.5" x14ac:dyDescent="0.25">
      <c r="B1854" s="95">
        <v>1849</v>
      </c>
      <c r="C1854" s="83" t="s">
        <v>2051</v>
      </c>
      <c r="D1854" s="83" t="s">
        <v>4942</v>
      </c>
      <c r="E1854" s="83" t="s">
        <v>2051</v>
      </c>
      <c r="F1854" s="83" t="s">
        <v>92</v>
      </c>
      <c r="G1854" s="85" t="s">
        <v>97</v>
      </c>
      <c r="H1854" s="89" t="s">
        <v>94</v>
      </c>
      <c r="I1854" s="86" t="s">
        <v>76</v>
      </c>
      <c r="J1854" s="158">
        <v>0.90200000000000002</v>
      </c>
      <c r="K1854" s="96">
        <v>0</v>
      </c>
      <c r="L1854" s="48">
        <f t="shared" si="31"/>
        <v>0.90200000000000002</v>
      </c>
      <c r="M1854" s="94"/>
      <c r="N1854" s="97" t="s">
        <v>73</v>
      </c>
      <c r="O1854" s="97" t="s">
        <v>73</v>
      </c>
      <c r="P1854" s="97" t="s">
        <v>73</v>
      </c>
    </row>
    <row r="1855" spans="2:16" s="12" customFormat="1" ht="76.5" x14ac:dyDescent="0.25">
      <c r="B1855" s="95">
        <v>1850</v>
      </c>
      <c r="C1855" s="83" t="s">
        <v>2052</v>
      </c>
      <c r="D1855" s="83" t="s">
        <v>4942</v>
      </c>
      <c r="E1855" s="83" t="s">
        <v>2052</v>
      </c>
      <c r="F1855" s="83" t="s">
        <v>92</v>
      </c>
      <c r="G1855" s="85" t="s">
        <v>97</v>
      </c>
      <c r="H1855" s="89" t="s">
        <v>94</v>
      </c>
      <c r="I1855" s="86" t="s">
        <v>76</v>
      </c>
      <c r="J1855" s="158">
        <v>1.8</v>
      </c>
      <c r="K1855" s="96">
        <v>0</v>
      </c>
      <c r="L1855" s="48">
        <f t="shared" si="31"/>
        <v>1.8</v>
      </c>
      <c r="M1855" s="94"/>
      <c r="N1855" s="97" t="s">
        <v>73</v>
      </c>
      <c r="O1855" s="97" t="s">
        <v>73</v>
      </c>
      <c r="P1855" s="97" t="s">
        <v>73</v>
      </c>
    </row>
    <row r="1856" spans="2:16" s="12" customFormat="1" ht="76.5" x14ac:dyDescent="0.25">
      <c r="B1856" s="95">
        <v>1851</v>
      </c>
      <c r="C1856" s="83" t="s">
        <v>2053</v>
      </c>
      <c r="D1856" s="83" t="s">
        <v>4942</v>
      </c>
      <c r="E1856" s="83" t="s">
        <v>2053</v>
      </c>
      <c r="F1856" s="83" t="s">
        <v>92</v>
      </c>
      <c r="G1856" s="85" t="s">
        <v>97</v>
      </c>
      <c r="H1856" s="89" t="s">
        <v>94</v>
      </c>
      <c r="I1856" s="86" t="s">
        <v>76</v>
      </c>
      <c r="J1856" s="158">
        <v>1.8</v>
      </c>
      <c r="K1856" s="96">
        <v>0</v>
      </c>
      <c r="L1856" s="48">
        <f t="shared" si="31"/>
        <v>1.8</v>
      </c>
      <c r="M1856" s="94"/>
      <c r="N1856" s="97" t="s">
        <v>73</v>
      </c>
      <c r="O1856" s="97" t="s">
        <v>73</v>
      </c>
      <c r="P1856" s="97" t="s">
        <v>73</v>
      </c>
    </row>
    <row r="1857" spans="2:16" s="12" customFormat="1" ht="76.5" x14ac:dyDescent="0.25">
      <c r="B1857" s="95">
        <v>1852</v>
      </c>
      <c r="C1857" s="83" t="s">
        <v>2054</v>
      </c>
      <c r="D1857" s="83" t="s">
        <v>4942</v>
      </c>
      <c r="E1857" s="83" t="s">
        <v>2054</v>
      </c>
      <c r="F1857" s="83" t="s">
        <v>92</v>
      </c>
      <c r="G1857" s="85" t="s">
        <v>97</v>
      </c>
      <c r="H1857" s="89" t="s">
        <v>94</v>
      </c>
      <c r="I1857" s="86" t="s">
        <v>76</v>
      </c>
      <c r="J1857" s="158">
        <v>1.8</v>
      </c>
      <c r="K1857" s="96">
        <v>0</v>
      </c>
      <c r="L1857" s="48">
        <f t="shared" si="31"/>
        <v>1.8</v>
      </c>
      <c r="M1857" s="94"/>
      <c r="N1857" s="97" t="s">
        <v>73</v>
      </c>
      <c r="O1857" s="97" t="s">
        <v>73</v>
      </c>
      <c r="P1857" s="97" t="s">
        <v>73</v>
      </c>
    </row>
    <row r="1858" spans="2:16" s="12" customFormat="1" ht="76.5" x14ac:dyDescent="0.25">
      <c r="B1858" s="95">
        <v>1853</v>
      </c>
      <c r="C1858" s="83" t="s">
        <v>2055</v>
      </c>
      <c r="D1858" s="83" t="s">
        <v>4942</v>
      </c>
      <c r="E1858" s="83" t="s">
        <v>2055</v>
      </c>
      <c r="F1858" s="83" t="s">
        <v>92</v>
      </c>
      <c r="G1858" s="85" t="s">
        <v>97</v>
      </c>
      <c r="H1858" s="89" t="s">
        <v>94</v>
      </c>
      <c r="I1858" s="86" t="s">
        <v>76</v>
      </c>
      <c r="J1858" s="158">
        <v>2.2599999999999998</v>
      </c>
      <c r="K1858" s="96">
        <v>0</v>
      </c>
      <c r="L1858" s="48">
        <f t="shared" si="31"/>
        <v>2.2599999999999998</v>
      </c>
      <c r="M1858" s="94"/>
      <c r="N1858" s="97" t="s">
        <v>73</v>
      </c>
      <c r="O1858" s="97" t="s">
        <v>73</v>
      </c>
      <c r="P1858" s="97" t="s">
        <v>73</v>
      </c>
    </row>
    <row r="1859" spans="2:16" s="12" customFormat="1" ht="76.5" x14ac:dyDescent="0.25">
      <c r="B1859" s="95">
        <v>1854</v>
      </c>
      <c r="C1859" s="83" t="s">
        <v>2056</v>
      </c>
      <c r="D1859" s="83" t="s">
        <v>4942</v>
      </c>
      <c r="E1859" s="83" t="s">
        <v>2056</v>
      </c>
      <c r="F1859" s="83" t="s">
        <v>92</v>
      </c>
      <c r="G1859" s="85" t="s">
        <v>97</v>
      </c>
      <c r="H1859" s="89" t="s">
        <v>94</v>
      </c>
      <c r="I1859" s="86" t="s">
        <v>76</v>
      </c>
      <c r="J1859" s="158">
        <v>2.2599999999999998</v>
      </c>
      <c r="K1859" s="96">
        <v>0</v>
      </c>
      <c r="L1859" s="48">
        <f t="shared" si="31"/>
        <v>2.2599999999999998</v>
      </c>
      <c r="M1859" s="94"/>
      <c r="N1859" s="97" t="s">
        <v>73</v>
      </c>
      <c r="O1859" s="97" t="s">
        <v>73</v>
      </c>
      <c r="P1859" s="97" t="s">
        <v>73</v>
      </c>
    </row>
    <row r="1860" spans="2:16" s="12" customFormat="1" ht="76.5" x14ac:dyDescent="0.25">
      <c r="B1860" s="95">
        <v>1855</v>
      </c>
      <c r="C1860" s="83" t="s">
        <v>2057</v>
      </c>
      <c r="D1860" s="83" t="s">
        <v>4942</v>
      </c>
      <c r="E1860" s="83" t="s">
        <v>2057</v>
      </c>
      <c r="F1860" s="83" t="s">
        <v>92</v>
      </c>
      <c r="G1860" s="85" t="s">
        <v>97</v>
      </c>
      <c r="H1860" s="89" t="s">
        <v>94</v>
      </c>
      <c r="I1860" s="86" t="s">
        <v>76</v>
      </c>
      <c r="J1860" s="158">
        <v>0.77</v>
      </c>
      <c r="K1860" s="96">
        <v>0</v>
      </c>
      <c r="L1860" s="48">
        <f t="shared" si="31"/>
        <v>0.77</v>
      </c>
      <c r="M1860" s="94"/>
      <c r="N1860" s="97" t="s">
        <v>73</v>
      </c>
      <c r="O1860" s="97" t="s">
        <v>73</v>
      </c>
      <c r="P1860" s="97" t="s">
        <v>73</v>
      </c>
    </row>
    <row r="1861" spans="2:16" s="12" customFormat="1" ht="76.5" x14ac:dyDescent="0.25">
      <c r="B1861" s="95">
        <v>1856</v>
      </c>
      <c r="C1861" s="83" t="s">
        <v>2058</v>
      </c>
      <c r="D1861" s="83" t="s">
        <v>4942</v>
      </c>
      <c r="E1861" s="83" t="s">
        <v>2058</v>
      </c>
      <c r="F1861" s="83" t="s">
        <v>92</v>
      </c>
      <c r="G1861" s="85" t="s">
        <v>97</v>
      </c>
      <c r="H1861" s="89" t="s">
        <v>94</v>
      </c>
      <c r="I1861" s="86" t="s">
        <v>76</v>
      </c>
      <c r="J1861" s="158">
        <v>0.8206</v>
      </c>
      <c r="K1861" s="96">
        <v>0</v>
      </c>
      <c r="L1861" s="48">
        <f t="shared" si="31"/>
        <v>0.8206</v>
      </c>
      <c r="M1861" s="94"/>
      <c r="N1861" s="97" t="s">
        <v>73</v>
      </c>
      <c r="O1861" s="97" t="s">
        <v>73</v>
      </c>
      <c r="P1861" s="97" t="s">
        <v>73</v>
      </c>
    </row>
    <row r="1862" spans="2:16" s="12" customFormat="1" ht="76.5" x14ac:dyDescent="0.25">
      <c r="B1862" s="95">
        <v>1857</v>
      </c>
      <c r="C1862" s="83" t="s">
        <v>2059</v>
      </c>
      <c r="D1862" s="83" t="s">
        <v>4942</v>
      </c>
      <c r="E1862" s="83" t="s">
        <v>2059</v>
      </c>
      <c r="F1862" s="83" t="s">
        <v>92</v>
      </c>
      <c r="G1862" s="85" t="s">
        <v>97</v>
      </c>
      <c r="H1862" s="89" t="s">
        <v>94</v>
      </c>
      <c r="I1862" s="86" t="s">
        <v>76</v>
      </c>
      <c r="J1862" s="158">
        <v>0.8206</v>
      </c>
      <c r="K1862" s="96">
        <v>0</v>
      </c>
      <c r="L1862" s="48">
        <f t="shared" si="31"/>
        <v>0.8206</v>
      </c>
      <c r="M1862" s="94"/>
      <c r="N1862" s="97" t="s">
        <v>73</v>
      </c>
      <c r="O1862" s="97" t="s">
        <v>73</v>
      </c>
      <c r="P1862" s="97" t="s">
        <v>73</v>
      </c>
    </row>
    <row r="1863" spans="2:16" s="12" customFormat="1" ht="76.5" x14ac:dyDescent="0.25">
      <c r="B1863" s="95">
        <v>1858</v>
      </c>
      <c r="C1863" s="83" t="s">
        <v>2060</v>
      </c>
      <c r="D1863" s="83" t="s">
        <v>4942</v>
      </c>
      <c r="E1863" s="83" t="s">
        <v>2060</v>
      </c>
      <c r="F1863" s="83" t="s">
        <v>92</v>
      </c>
      <c r="G1863" s="85" t="s">
        <v>97</v>
      </c>
      <c r="H1863" s="89" t="s">
        <v>94</v>
      </c>
      <c r="I1863" s="86" t="s">
        <v>76</v>
      </c>
      <c r="J1863" s="158">
        <v>0.8206</v>
      </c>
      <c r="K1863" s="96">
        <v>0</v>
      </c>
      <c r="L1863" s="48">
        <f t="shared" si="31"/>
        <v>0.8206</v>
      </c>
      <c r="M1863" s="94"/>
      <c r="N1863" s="97" t="s">
        <v>73</v>
      </c>
      <c r="O1863" s="97" t="s">
        <v>73</v>
      </c>
      <c r="P1863" s="97" t="s">
        <v>73</v>
      </c>
    </row>
    <row r="1864" spans="2:16" s="12" customFormat="1" ht="63.75" x14ac:dyDescent="0.25">
      <c r="B1864" s="95">
        <v>1859</v>
      </c>
      <c r="C1864" s="83" t="s">
        <v>2061</v>
      </c>
      <c r="D1864" s="83" t="s">
        <v>4942</v>
      </c>
      <c r="E1864" s="83" t="s">
        <v>2061</v>
      </c>
      <c r="F1864" s="83" t="s">
        <v>92</v>
      </c>
      <c r="G1864" s="85" t="s">
        <v>97</v>
      </c>
      <c r="H1864" s="89" t="s">
        <v>94</v>
      </c>
      <c r="I1864" s="86" t="s">
        <v>76</v>
      </c>
      <c r="J1864" s="158">
        <v>0.92</v>
      </c>
      <c r="K1864" s="96">
        <v>0</v>
      </c>
      <c r="L1864" s="48">
        <f t="shared" si="31"/>
        <v>0.92</v>
      </c>
      <c r="M1864" s="94"/>
      <c r="N1864" s="97" t="s">
        <v>73</v>
      </c>
      <c r="O1864" s="97" t="s">
        <v>73</v>
      </c>
      <c r="P1864" s="97" t="s">
        <v>73</v>
      </c>
    </row>
    <row r="1865" spans="2:16" s="12" customFormat="1" ht="76.5" x14ac:dyDescent="0.25">
      <c r="B1865" s="95">
        <v>1860</v>
      </c>
      <c r="C1865" s="83" t="s">
        <v>2062</v>
      </c>
      <c r="D1865" s="83" t="s">
        <v>4942</v>
      </c>
      <c r="E1865" s="83" t="s">
        <v>2062</v>
      </c>
      <c r="F1865" s="83" t="s">
        <v>92</v>
      </c>
      <c r="G1865" s="85" t="s">
        <v>97</v>
      </c>
      <c r="H1865" s="89" t="s">
        <v>94</v>
      </c>
      <c r="I1865" s="86" t="s">
        <v>76</v>
      </c>
      <c r="J1865" s="158">
        <v>0.94920000000000004</v>
      </c>
      <c r="K1865" s="96">
        <v>0</v>
      </c>
      <c r="L1865" s="48">
        <f t="shared" si="31"/>
        <v>0.94920000000000004</v>
      </c>
      <c r="M1865" s="94"/>
      <c r="N1865" s="97" t="s">
        <v>73</v>
      </c>
      <c r="O1865" s="97" t="s">
        <v>73</v>
      </c>
      <c r="P1865" s="97" t="s">
        <v>73</v>
      </c>
    </row>
    <row r="1866" spans="2:16" s="12" customFormat="1" ht="76.5" x14ac:dyDescent="0.25">
      <c r="B1866" s="95">
        <v>1861</v>
      </c>
      <c r="C1866" s="83" t="s">
        <v>2063</v>
      </c>
      <c r="D1866" s="83" t="s">
        <v>4942</v>
      </c>
      <c r="E1866" s="83" t="s">
        <v>2063</v>
      </c>
      <c r="F1866" s="83" t="s">
        <v>92</v>
      </c>
      <c r="G1866" s="85" t="s">
        <v>97</v>
      </c>
      <c r="H1866" s="89" t="s">
        <v>94</v>
      </c>
      <c r="I1866" s="86" t="s">
        <v>76</v>
      </c>
      <c r="J1866" s="158">
        <v>0.94920000000000004</v>
      </c>
      <c r="K1866" s="96">
        <v>0</v>
      </c>
      <c r="L1866" s="48">
        <f t="shared" si="31"/>
        <v>0.94920000000000004</v>
      </c>
      <c r="M1866" s="94"/>
      <c r="N1866" s="97" t="s">
        <v>73</v>
      </c>
      <c r="O1866" s="97" t="s">
        <v>73</v>
      </c>
      <c r="P1866" s="97" t="s">
        <v>73</v>
      </c>
    </row>
    <row r="1867" spans="2:16" s="12" customFormat="1" ht="76.5" x14ac:dyDescent="0.25">
      <c r="B1867" s="95">
        <v>1862</v>
      </c>
      <c r="C1867" s="83" t="s">
        <v>2064</v>
      </c>
      <c r="D1867" s="83" t="s">
        <v>4942</v>
      </c>
      <c r="E1867" s="83" t="s">
        <v>2064</v>
      </c>
      <c r="F1867" s="83" t="s">
        <v>92</v>
      </c>
      <c r="G1867" s="85" t="s">
        <v>97</v>
      </c>
      <c r="H1867" s="89" t="s">
        <v>94</v>
      </c>
      <c r="I1867" s="86" t="s">
        <v>76</v>
      </c>
      <c r="J1867" s="158">
        <v>0.94920000000000004</v>
      </c>
      <c r="K1867" s="96">
        <v>0</v>
      </c>
      <c r="L1867" s="48">
        <f t="shared" si="31"/>
        <v>0.94920000000000004</v>
      </c>
      <c r="M1867" s="94"/>
      <c r="N1867" s="97" t="s">
        <v>73</v>
      </c>
      <c r="O1867" s="97" t="s">
        <v>73</v>
      </c>
      <c r="P1867" s="97" t="s">
        <v>73</v>
      </c>
    </row>
    <row r="1868" spans="2:16" s="12" customFormat="1" ht="76.5" x14ac:dyDescent="0.25">
      <c r="B1868" s="95">
        <v>1863</v>
      </c>
      <c r="C1868" s="83" t="s">
        <v>2065</v>
      </c>
      <c r="D1868" s="83" t="s">
        <v>4942</v>
      </c>
      <c r="E1868" s="83" t="s">
        <v>2065</v>
      </c>
      <c r="F1868" s="83" t="s">
        <v>92</v>
      </c>
      <c r="G1868" s="85" t="s">
        <v>97</v>
      </c>
      <c r="H1868" s="89" t="s">
        <v>94</v>
      </c>
      <c r="I1868" s="86" t="s">
        <v>76</v>
      </c>
      <c r="J1868" s="158">
        <v>0.92</v>
      </c>
      <c r="K1868" s="96">
        <v>0</v>
      </c>
      <c r="L1868" s="48">
        <f t="shared" si="31"/>
        <v>0.92</v>
      </c>
      <c r="M1868" s="94"/>
      <c r="N1868" s="97" t="s">
        <v>73</v>
      </c>
      <c r="O1868" s="97" t="s">
        <v>73</v>
      </c>
      <c r="P1868" s="97" t="s">
        <v>73</v>
      </c>
    </row>
    <row r="1869" spans="2:16" s="12" customFormat="1" ht="63.75" x14ac:dyDescent="0.25">
      <c r="B1869" s="95">
        <v>1864</v>
      </c>
      <c r="C1869" s="83" t="s">
        <v>2066</v>
      </c>
      <c r="D1869" s="83" t="s">
        <v>4942</v>
      </c>
      <c r="E1869" s="83" t="s">
        <v>2066</v>
      </c>
      <c r="F1869" s="83" t="s">
        <v>92</v>
      </c>
      <c r="G1869" s="85" t="s">
        <v>97</v>
      </c>
      <c r="H1869" s="89" t="s">
        <v>94</v>
      </c>
      <c r="I1869" s="86" t="s">
        <v>76</v>
      </c>
      <c r="J1869" s="158">
        <v>0.55000000000000004</v>
      </c>
      <c r="K1869" s="96">
        <v>0</v>
      </c>
      <c r="L1869" s="48">
        <f t="shared" si="31"/>
        <v>0.55000000000000004</v>
      </c>
      <c r="M1869" s="94"/>
      <c r="N1869" s="97" t="s">
        <v>73</v>
      </c>
      <c r="O1869" s="97" t="s">
        <v>73</v>
      </c>
      <c r="P1869" s="97" t="s">
        <v>73</v>
      </c>
    </row>
    <row r="1870" spans="2:16" s="12" customFormat="1" ht="76.5" x14ac:dyDescent="0.25">
      <c r="B1870" s="95">
        <v>1865</v>
      </c>
      <c r="C1870" s="83" t="s">
        <v>2067</v>
      </c>
      <c r="D1870" s="83" t="s">
        <v>4942</v>
      </c>
      <c r="E1870" s="83" t="s">
        <v>2067</v>
      </c>
      <c r="F1870" s="83" t="s">
        <v>92</v>
      </c>
      <c r="G1870" s="85" t="s">
        <v>97</v>
      </c>
      <c r="H1870" s="89" t="s">
        <v>94</v>
      </c>
      <c r="I1870" s="86" t="s">
        <v>76</v>
      </c>
      <c r="J1870" s="158">
        <v>0.55000000000000004</v>
      </c>
      <c r="K1870" s="96">
        <v>0</v>
      </c>
      <c r="L1870" s="48">
        <f t="shared" si="31"/>
        <v>0.55000000000000004</v>
      </c>
      <c r="M1870" s="94"/>
      <c r="N1870" s="97" t="s">
        <v>73</v>
      </c>
      <c r="O1870" s="97" t="s">
        <v>73</v>
      </c>
      <c r="P1870" s="97" t="s">
        <v>73</v>
      </c>
    </row>
    <row r="1871" spans="2:16" s="12" customFormat="1" ht="76.5" x14ac:dyDescent="0.25">
      <c r="B1871" s="95">
        <v>1866</v>
      </c>
      <c r="C1871" s="83" t="s">
        <v>2068</v>
      </c>
      <c r="D1871" s="83" t="s">
        <v>4942</v>
      </c>
      <c r="E1871" s="83" t="s">
        <v>2068</v>
      </c>
      <c r="F1871" s="83" t="s">
        <v>92</v>
      </c>
      <c r="G1871" s="85" t="s">
        <v>97</v>
      </c>
      <c r="H1871" s="89" t="s">
        <v>94</v>
      </c>
      <c r="I1871" s="86" t="s">
        <v>76</v>
      </c>
      <c r="J1871" s="158">
        <v>0.55000000000000004</v>
      </c>
      <c r="K1871" s="96">
        <v>0</v>
      </c>
      <c r="L1871" s="48">
        <f t="shared" si="31"/>
        <v>0.55000000000000004</v>
      </c>
      <c r="M1871" s="94"/>
      <c r="N1871" s="97" t="s">
        <v>73</v>
      </c>
      <c r="O1871" s="97" t="s">
        <v>73</v>
      </c>
      <c r="P1871" s="97" t="s">
        <v>73</v>
      </c>
    </row>
    <row r="1872" spans="2:16" s="12" customFormat="1" ht="76.5" x14ac:dyDescent="0.25">
      <c r="B1872" s="95">
        <v>1867</v>
      </c>
      <c r="C1872" s="83" t="s">
        <v>2069</v>
      </c>
      <c r="D1872" s="83" t="s">
        <v>4942</v>
      </c>
      <c r="E1872" s="83" t="s">
        <v>2069</v>
      </c>
      <c r="F1872" s="83" t="s">
        <v>92</v>
      </c>
      <c r="G1872" s="85" t="s">
        <v>97</v>
      </c>
      <c r="H1872" s="89" t="s">
        <v>94</v>
      </c>
      <c r="I1872" s="86" t="s">
        <v>76</v>
      </c>
      <c r="J1872" s="158">
        <v>0.72640000000000005</v>
      </c>
      <c r="K1872" s="96">
        <v>0</v>
      </c>
      <c r="L1872" s="48">
        <f t="shared" si="31"/>
        <v>0.72640000000000005</v>
      </c>
      <c r="M1872" s="94"/>
      <c r="N1872" s="97" t="s">
        <v>73</v>
      </c>
      <c r="O1872" s="97" t="s">
        <v>73</v>
      </c>
      <c r="P1872" s="97" t="s">
        <v>73</v>
      </c>
    </row>
    <row r="1873" spans="2:16" s="12" customFormat="1" ht="76.5" x14ac:dyDescent="0.25">
      <c r="B1873" s="95">
        <v>1868</v>
      </c>
      <c r="C1873" s="83" t="s">
        <v>2070</v>
      </c>
      <c r="D1873" s="83" t="s">
        <v>4942</v>
      </c>
      <c r="E1873" s="83" t="s">
        <v>2070</v>
      </c>
      <c r="F1873" s="83" t="s">
        <v>92</v>
      </c>
      <c r="G1873" s="85" t="s">
        <v>97</v>
      </c>
      <c r="H1873" s="89" t="s">
        <v>94</v>
      </c>
      <c r="I1873" s="86" t="s">
        <v>76</v>
      </c>
      <c r="J1873" s="158">
        <v>0.72640000000000005</v>
      </c>
      <c r="K1873" s="96">
        <v>0</v>
      </c>
      <c r="L1873" s="48">
        <f t="shared" si="31"/>
        <v>0.72640000000000005</v>
      </c>
      <c r="M1873" s="94"/>
      <c r="N1873" s="97" t="s">
        <v>73</v>
      </c>
      <c r="O1873" s="97" t="s">
        <v>73</v>
      </c>
      <c r="P1873" s="97" t="s">
        <v>73</v>
      </c>
    </row>
    <row r="1874" spans="2:16" s="12" customFormat="1" ht="76.5" x14ac:dyDescent="0.25">
      <c r="B1874" s="95">
        <v>1869</v>
      </c>
      <c r="C1874" s="83" t="s">
        <v>2071</v>
      </c>
      <c r="D1874" s="83" t="s">
        <v>4942</v>
      </c>
      <c r="E1874" s="83" t="s">
        <v>2071</v>
      </c>
      <c r="F1874" s="83" t="s">
        <v>92</v>
      </c>
      <c r="G1874" s="85" t="s">
        <v>97</v>
      </c>
      <c r="H1874" s="89" t="s">
        <v>94</v>
      </c>
      <c r="I1874" s="86" t="s">
        <v>76</v>
      </c>
      <c r="J1874" s="158">
        <v>0.72640000000000005</v>
      </c>
      <c r="K1874" s="96">
        <v>0</v>
      </c>
      <c r="L1874" s="48">
        <f t="shared" si="31"/>
        <v>0.72640000000000005</v>
      </c>
      <c r="M1874" s="94"/>
      <c r="N1874" s="97" t="s">
        <v>73</v>
      </c>
      <c r="O1874" s="97" t="s">
        <v>73</v>
      </c>
      <c r="P1874" s="97" t="s">
        <v>73</v>
      </c>
    </row>
    <row r="1875" spans="2:16" s="12" customFormat="1" ht="76.5" x14ac:dyDescent="0.25">
      <c r="B1875" s="95">
        <v>1870</v>
      </c>
      <c r="C1875" s="83" t="s">
        <v>2072</v>
      </c>
      <c r="D1875" s="83" t="s">
        <v>4942</v>
      </c>
      <c r="E1875" s="83" t="s">
        <v>2072</v>
      </c>
      <c r="F1875" s="83" t="s">
        <v>92</v>
      </c>
      <c r="G1875" s="85" t="s">
        <v>97</v>
      </c>
      <c r="H1875" s="89" t="s">
        <v>94</v>
      </c>
      <c r="I1875" s="86" t="s">
        <v>76</v>
      </c>
      <c r="J1875" s="158">
        <v>0.72640000000000005</v>
      </c>
      <c r="K1875" s="96">
        <v>0</v>
      </c>
      <c r="L1875" s="48">
        <f t="shared" si="31"/>
        <v>0.72640000000000005</v>
      </c>
      <c r="M1875" s="94"/>
      <c r="N1875" s="97" t="s">
        <v>73</v>
      </c>
      <c r="O1875" s="97" t="s">
        <v>73</v>
      </c>
      <c r="P1875" s="97" t="s">
        <v>73</v>
      </c>
    </row>
    <row r="1876" spans="2:16" s="12" customFormat="1" ht="76.5" x14ac:dyDescent="0.25">
      <c r="B1876" s="95">
        <v>1871</v>
      </c>
      <c r="C1876" s="83" t="s">
        <v>2073</v>
      </c>
      <c r="D1876" s="83" t="s">
        <v>4942</v>
      </c>
      <c r="E1876" s="83" t="s">
        <v>2073</v>
      </c>
      <c r="F1876" s="83" t="s">
        <v>92</v>
      </c>
      <c r="G1876" s="85" t="s">
        <v>97</v>
      </c>
      <c r="H1876" s="89" t="s">
        <v>94</v>
      </c>
      <c r="I1876" s="86" t="s">
        <v>76</v>
      </c>
      <c r="J1876" s="158">
        <v>0.55000000000000004</v>
      </c>
      <c r="K1876" s="96">
        <v>0</v>
      </c>
      <c r="L1876" s="48">
        <f t="shared" si="31"/>
        <v>0.55000000000000004</v>
      </c>
      <c r="M1876" s="94"/>
      <c r="N1876" s="97" t="s">
        <v>73</v>
      </c>
      <c r="O1876" s="97" t="s">
        <v>73</v>
      </c>
      <c r="P1876" s="97" t="s">
        <v>73</v>
      </c>
    </row>
    <row r="1877" spans="2:16" s="12" customFormat="1" ht="63.75" x14ac:dyDescent="0.25">
      <c r="B1877" s="95">
        <v>1872</v>
      </c>
      <c r="C1877" s="83" t="s">
        <v>2074</v>
      </c>
      <c r="D1877" s="83" t="s">
        <v>4942</v>
      </c>
      <c r="E1877" s="83" t="s">
        <v>2074</v>
      </c>
      <c r="F1877" s="83" t="s">
        <v>92</v>
      </c>
      <c r="G1877" s="85" t="s">
        <v>97</v>
      </c>
      <c r="H1877" s="89" t="s">
        <v>94</v>
      </c>
      <c r="I1877" s="86" t="s">
        <v>76</v>
      </c>
      <c r="J1877" s="158">
        <v>1.05</v>
      </c>
      <c r="K1877" s="96">
        <v>0</v>
      </c>
      <c r="L1877" s="48">
        <f t="shared" si="31"/>
        <v>1.05</v>
      </c>
      <c r="M1877" s="94"/>
      <c r="N1877" s="97" t="s">
        <v>73</v>
      </c>
      <c r="O1877" s="97" t="s">
        <v>73</v>
      </c>
      <c r="P1877" s="97" t="s">
        <v>73</v>
      </c>
    </row>
    <row r="1878" spans="2:16" s="12" customFormat="1" ht="76.5" x14ac:dyDescent="0.25">
      <c r="B1878" s="95">
        <v>1873</v>
      </c>
      <c r="C1878" s="83" t="s">
        <v>2075</v>
      </c>
      <c r="D1878" s="83" t="s">
        <v>4942</v>
      </c>
      <c r="E1878" s="83" t="s">
        <v>2075</v>
      </c>
      <c r="F1878" s="83" t="s">
        <v>92</v>
      </c>
      <c r="G1878" s="85" t="s">
        <v>97</v>
      </c>
      <c r="H1878" s="89" t="s">
        <v>94</v>
      </c>
      <c r="I1878" s="86" t="s">
        <v>76</v>
      </c>
      <c r="J1878" s="158">
        <v>1.05</v>
      </c>
      <c r="K1878" s="96">
        <v>0</v>
      </c>
      <c r="L1878" s="48">
        <f t="shared" si="31"/>
        <v>1.05</v>
      </c>
      <c r="M1878" s="94"/>
      <c r="N1878" s="97" t="s">
        <v>73</v>
      </c>
      <c r="O1878" s="97" t="s">
        <v>73</v>
      </c>
      <c r="P1878" s="97" t="s">
        <v>73</v>
      </c>
    </row>
    <row r="1879" spans="2:16" s="12" customFormat="1" ht="76.5" x14ac:dyDescent="0.25">
      <c r="B1879" s="95">
        <v>1874</v>
      </c>
      <c r="C1879" s="83" t="s">
        <v>2076</v>
      </c>
      <c r="D1879" s="83" t="s">
        <v>4942</v>
      </c>
      <c r="E1879" s="83" t="s">
        <v>2076</v>
      </c>
      <c r="F1879" s="83" t="s">
        <v>92</v>
      </c>
      <c r="G1879" s="85" t="s">
        <v>97</v>
      </c>
      <c r="H1879" s="89" t="s">
        <v>94</v>
      </c>
      <c r="I1879" s="86" t="s">
        <v>76</v>
      </c>
      <c r="J1879" s="158">
        <v>0.71</v>
      </c>
      <c r="K1879" s="96">
        <v>0</v>
      </c>
      <c r="L1879" s="48">
        <f t="shared" si="31"/>
        <v>0.71</v>
      </c>
      <c r="M1879" s="94"/>
      <c r="N1879" s="97" t="s">
        <v>73</v>
      </c>
      <c r="O1879" s="97" t="s">
        <v>73</v>
      </c>
      <c r="P1879" s="97" t="s">
        <v>73</v>
      </c>
    </row>
    <row r="1880" spans="2:16" s="12" customFormat="1" ht="76.5" x14ac:dyDescent="0.25">
      <c r="B1880" s="95">
        <v>1875</v>
      </c>
      <c r="C1880" s="83" t="s">
        <v>2077</v>
      </c>
      <c r="D1880" s="83" t="s">
        <v>4942</v>
      </c>
      <c r="E1880" s="83" t="s">
        <v>2077</v>
      </c>
      <c r="F1880" s="83" t="s">
        <v>92</v>
      </c>
      <c r="G1880" s="85" t="s">
        <v>97</v>
      </c>
      <c r="H1880" s="89" t="s">
        <v>94</v>
      </c>
      <c r="I1880" s="86" t="s">
        <v>76</v>
      </c>
      <c r="J1880" s="158">
        <v>0.71</v>
      </c>
      <c r="K1880" s="96">
        <v>0</v>
      </c>
      <c r="L1880" s="48">
        <f t="shared" si="31"/>
        <v>0.71</v>
      </c>
      <c r="M1880" s="94"/>
      <c r="N1880" s="97" t="s">
        <v>73</v>
      </c>
      <c r="O1880" s="97" t="s">
        <v>73</v>
      </c>
      <c r="P1880" s="97" t="s">
        <v>73</v>
      </c>
    </row>
    <row r="1881" spans="2:16" s="12" customFormat="1" ht="76.5" x14ac:dyDescent="0.25">
      <c r="B1881" s="95">
        <v>1876</v>
      </c>
      <c r="C1881" s="83" t="s">
        <v>2078</v>
      </c>
      <c r="D1881" s="83" t="s">
        <v>4942</v>
      </c>
      <c r="E1881" s="83" t="s">
        <v>2078</v>
      </c>
      <c r="F1881" s="83" t="s">
        <v>92</v>
      </c>
      <c r="G1881" s="85" t="s">
        <v>97</v>
      </c>
      <c r="H1881" s="89" t="s">
        <v>94</v>
      </c>
      <c r="I1881" s="86" t="s">
        <v>76</v>
      </c>
      <c r="J1881" s="158">
        <v>0.71</v>
      </c>
      <c r="K1881" s="96">
        <v>0</v>
      </c>
      <c r="L1881" s="48">
        <f t="shared" si="31"/>
        <v>0.71</v>
      </c>
      <c r="M1881" s="94"/>
      <c r="N1881" s="97" t="s">
        <v>73</v>
      </c>
      <c r="O1881" s="97" t="s">
        <v>73</v>
      </c>
      <c r="P1881" s="97" t="s">
        <v>73</v>
      </c>
    </row>
    <row r="1882" spans="2:16" s="12" customFormat="1" ht="76.5" x14ac:dyDescent="0.25">
      <c r="B1882" s="95">
        <v>1877</v>
      </c>
      <c r="C1882" s="83" t="s">
        <v>2079</v>
      </c>
      <c r="D1882" s="83" t="s">
        <v>4942</v>
      </c>
      <c r="E1882" s="83" t="s">
        <v>2079</v>
      </c>
      <c r="F1882" s="83" t="s">
        <v>92</v>
      </c>
      <c r="G1882" s="85" t="s">
        <v>97</v>
      </c>
      <c r="H1882" s="89" t="s">
        <v>94</v>
      </c>
      <c r="I1882" s="86" t="s">
        <v>76</v>
      </c>
      <c r="J1882" s="158">
        <v>0.71</v>
      </c>
      <c r="K1882" s="96">
        <v>0</v>
      </c>
      <c r="L1882" s="48">
        <f t="shared" ref="L1882:L1943" si="32">IF(J1882="","",(J1882-(J1882*K1882)))</f>
        <v>0.71</v>
      </c>
      <c r="M1882" s="94"/>
      <c r="N1882" s="97" t="s">
        <v>73</v>
      </c>
      <c r="O1882" s="97" t="s">
        <v>73</v>
      </c>
      <c r="P1882" s="97" t="s">
        <v>73</v>
      </c>
    </row>
    <row r="1883" spans="2:16" s="12" customFormat="1" ht="76.5" x14ac:dyDescent="0.25">
      <c r="B1883" s="95">
        <v>1878</v>
      </c>
      <c r="C1883" s="83" t="s">
        <v>2080</v>
      </c>
      <c r="D1883" s="83" t="s">
        <v>4942</v>
      </c>
      <c r="E1883" s="83" t="s">
        <v>2080</v>
      </c>
      <c r="F1883" s="83" t="s">
        <v>92</v>
      </c>
      <c r="G1883" s="85" t="s">
        <v>97</v>
      </c>
      <c r="H1883" s="89" t="s">
        <v>94</v>
      </c>
      <c r="I1883" s="86" t="s">
        <v>76</v>
      </c>
      <c r="J1883" s="158">
        <v>0.71</v>
      </c>
      <c r="K1883" s="96">
        <v>0</v>
      </c>
      <c r="L1883" s="48">
        <f t="shared" si="32"/>
        <v>0.71</v>
      </c>
      <c r="M1883" s="94"/>
      <c r="N1883" s="97" t="s">
        <v>73</v>
      </c>
      <c r="O1883" s="97" t="s">
        <v>73</v>
      </c>
      <c r="P1883" s="97" t="s">
        <v>73</v>
      </c>
    </row>
    <row r="1884" spans="2:16" s="12" customFormat="1" ht="76.5" x14ac:dyDescent="0.25">
      <c r="B1884" s="95">
        <v>1879</v>
      </c>
      <c r="C1884" s="83" t="s">
        <v>2081</v>
      </c>
      <c r="D1884" s="83" t="s">
        <v>4942</v>
      </c>
      <c r="E1884" s="83" t="s">
        <v>2081</v>
      </c>
      <c r="F1884" s="83" t="s">
        <v>92</v>
      </c>
      <c r="G1884" s="85" t="s">
        <v>97</v>
      </c>
      <c r="H1884" s="89" t="s">
        <v>94</v>
      </c>
      <c r="I1884" s="86" t="s">
        <v>76</v>
      </c>
      <c r="J1884" s="158">
        <v>0.71</v>
      </c>
      <c r="K1884" s="96">
        <v>0</v>
      </c>
      <c r="L1884" s="48">
        <f t="shared" si="32"/>
        <v>0.71</v>
      </c>
      <c r="M1884" s="94"/>
      <c r="N1884" s="97" t="s">
        <v>73</v>
      </c>
      <c r="O1884" s="97" t="s">
        <v>73</v>
      </c>
      <c r="P1884" s="97" t="s">
        <v>73</v>
      </c>
    </row>
    <row r="1885" spans="2:16" s="12" customFormat="1" ht="63.75" x14ac:dyDescent="0.25">
      <c r="B1885" s="95">
        <v>1880</v>
      </c>
      <c r="C1885" s="83" t="s">
        <v>2082</v>
      </c>
      <c r="D1885" s="83" t="s">
        <v>4942</v>
      </c>
      <c r="E1885" s="83" t="s">
        <v>2082</v>
      </c>
      <c r="F1885" s="83" t="s">
        <v>92</v>
      </c>
      <c r="G1885" s="85" t="s">
        <v>97</v>
      </c>
      <c r="H1885" s="89" t="s">
        <v>94</v>
      </c>
      <c r="I1885" s="86" t="s">
        <v>76</v>
      </c>
      <c r="J1885" s="158">
        <v>0.122</v>
      </c>
      <c r="K1885" s="96">
        <v>0</v>
      </c>
      <c r="L1885" s="48">
        <f t="shared" si="32"/>
        <v>0.122</v>
      </c>
      <c r="M1885" s="94"/>
      <c r="N1885" s="97" t="s">
        <v>73</v>
      </c>
      <c r="O1885" s="97" t="s">
        <v>73</v>
      </c>
      <c r="P1885" s="97" t="s">
        <v>73</v>
      </c>
    </row>
    <row r="1886" spans="2:16" s="12" customFormat="1" ht="76.5" x14ac:dyDescent="0.25">
      <c r="B1886" s="95">
        <v>1881</v>
      </c>
      <c r="C1886" s="83" t="s">
        <v>2083</v>
      </c>
      <c r="D1886" s="83" t="s">
        <v>4942</v>
      </c>
      <c r="E1886" s="83" t="s">
        <v>2083</v>
      </c>
      <c r="F1886" s="83" t="s">
        <v>92</v>
      </c>
      <c r="G1886" s="85" t="s">
        <v>97</v>
      </c>
      <c r="H1886" s="89" t="s">
        <v>94</v>
      </c>
      <c r="I1886" s="86" t="s">
        <v>76</v>
      </c>
      <c r="J1886" s="158">
        <v>0.21</v>
      </c>
      <c r="K1886" s="96">
        <v>0</v>
      </c>
      <c r="L1886" s="48">
        <f t="shared" si="32"/>
        <v>0.21</v>
      </c>
      <c r="M1886" s="94"/>
      <c r="N1886" s="97" t="s">
        <v>73</v>
      </c>
      <c r="O1886" s="97" t="s">
        <v>73</v>
      </c>
      <c r="P1886" s="97" t="s">
        <v>73</v>
      </c>
    </row>
    <row r="1887" spans="2:16" s="12" customFormat="1" ht="76.5" x14ac:dyDescent="0.25">
      <c r="B1887" s="95">
        <v>1882</v>
      </c>
      <c r="C1887" s="83" t="s">
        <v>2084</v>
      </c>
      <c r="D1887" s="83" t="s">
        <v>4942</v>
      </c>
      <c r="E1887" s="83" t="s">
        <v>2084</v>
      </c>
      <c r="F1887" s="83" t="s">
        <v>92</v>
      </c>
      <c r="G1887" s="85" t="s">
        <v>97</v>
      </c>
      <c r="H1887" s="89" t="s">
        <v>94</v>
      </c>
      <c r="I1887" s="86" t="s">
        <v>76</v>
      </c>
      <c r="J1887" s="158">
        <v>0.122</v>
      </c>
      <c r="K1887" s="96">
        <v>0</v>
      </c>
      <c r="L1887" s="48">
        <f t="shared" si="32"/>
        <v>0.122</v>
      </c>
      <c r="M1887" s="94"/>
      <c r="N1887" s="97" t="s">
        <v>73</v>
      </c>
      <c r="O1887" s="97" t="s">
        <v>73</v>
      </c>
      <c r="P1887" s="97" t="s">
        <v>73</v>
      </c>
    </row>
    <row r="1888" spans="2:16" s="12" customFormat="1" ht="63.75" x14ac:dyDescent="0.25">
      <c r="B1888" s="95">
        <v>1883</v>
      </c>
      <c r="C1888" s="83" t="s">
        <v>2085</v>
      </c>
      <c r="D1888" s="83" t="s">
        <v>4942</v>
      </c>
      <c r="E1888" s="83" t="s">
        <v>2085</v>
      </c>
      <c r="F1888" s="83" t="s">
        <v>92</v>
      </c>
      <c r="G1888" s="85" t="s">
        <v>97</v>
      </c>
      <c r="H1888" s="89" t="s">
        <v>94</v>
      </c>
      <c r="I1888" s="86" t="s">
        <v>76</v>
      </c>
      <c r="J1888" s="158">
        <v>0.24249999999999999</v>
      </c>
      <c r="K1888" s="96">
        <v>0</v>
      </c>
      <c r="L1888" s="48">
        <f t="shared" si="32"/>
        <v>0.24249999999999999</v>
      </c>
      <c r="M1888" s="94"/>
      <c r="N1888" s="97" t="s">
        <v>73</v>
      </c>
      <c r="O1888" s="97" t="s">
        <v>73</v>
      </c>
      <c r="P1888" s="97" t="s">
        <v>73</v>
      </c>
    </row>
    <row r="1889" spans="2:16" s="12" customFormat="1" ht="76.5" x14ac:dyDescent="0.25">
      <c r="B1889" s="95">
        <v>1884</v>
      </c>
      <c r="C1889" s="83" t="s">
        <v>2086</v>
      </c>
      <c r="D1889" s="83" t="s">
        <v>4942</v>
      </c>
      <c r="E1889" s="83" t="s">
        <v>2086</v>
      </c>
      <c r="F1889" s="83" t="s">
        <v>92</v>
      </c>
      <c r="G1889" s="85" t="s">
        <v>97</v>
      </c>
      <c r="H1889" s="89" t="s">
        <v>94</v>
      </c>
      <c r="I1889" s="86" t="s">
        <v>76</v>
      </c>
      <c r="J1889" s="158">
        <v>0.41710000000000003</v>
      </c>
      <c r="K1889" s="96">
        <v>0</v>
      </c>
      <c r="L1889" s="48">
        <f t="shared" si="32"/>
        <v>0.41710000000000003</v>
      </c>
      <c r="M1889" s="94"/>
      <c r="N1889" s="97" t="s">
        <v>73</v>
      </c>
      <c r="O1889" s="97" t="s">
        <v>73</v>
      </c>
      <c r="P1889" s="97" t="s">
        <v>73</v>
      </c>
    </row>
    <row r="1890" spans="2:16" s="12" customFormat="1" ht="76.5" x14ac:dyDescent="0.25">
      <c r="B1890" s="95">
        <v>1885</v>
      </c>
      <c r="C1890" s="83" t="s">
        <v>2087</v>
      </c>
      <c r="D1890" s="83" t="s">
        <v>4942</v>
      </c>
      <c r="E1890" s="83" t="s">
        <v>2087</v>
      </c>
      <c r="F1890" s="83" t="s">
        <v>92</v>
      </c>
      <c r="G1890" s="85" t="s">
        <v>97</v>
      </c>
      <c r="H1890" s="89" t="s">
        <v>94</v>
      </c>
      <c r="I1890" s="86" t="s">
        <v>76</v>
      </c>
      <c r="J1890" s="158">
        <v>0.41710000000000003</v>
      </c>
      <c r="K1890" s="96">
        <v>0</v>
      </c>
      <c r="L1890" s="48">
        <f t="shared" si="32"/>
        <v>0.41710000000000003</v>
      </c>
      <c r="M1890" s="94"/>
      <c r="N1890" s="97" t="s">
        <v>73</v>
      </c>
      <c r="O1890" s="97" t="s">
        <v>73</v>
      </c>
      <c r="P1890" s="97" t="s">
        <v>73</v>
      </c>
    </row>
    <row r="1891" spans="2:16" s="12" customFormat="1" ht="76.5" x14ac:dyDescent="0.25">
      <c r="B1891" s="95">
        <v>1886</v>
      </c>
      <c r="C1891" s="83" t="s">
        <v>2088</v>
      </c>
      <c r="D1891" s="83" t="s">
        <v>4942</v>
      </c>
      <c r="E1891" s="83" t="s">
        <v>2088</v>
      </c>
      <c r="F1891" s="83" t="s">
        <v>92</v>
      </c>
      <c r="G1891" s="85" t="s">
        <v>97</v>
      </c>
      <c r="H1891" s="89" t="s">
        <v>94</v>
      </c>
      <c r="I1891" s="86" t="s">
        <v>76</v>
      </c>
      <c r="J1891" s="158">
        <v>0.41710000000000003</v>
      </c>
      <c r="K1891" s="96">
        <v>0</v>
      </c>
      <c r="L1891" s="48">
        <f t="shared" si="32"/>
        <v>0.41710000000000003</v>
      </c>
      <c r="M1891" s="94"/>
      <c r="N1891" s="97" t="s">
        <v>73</v>
      </c>
      <c r="O1891" s="97" t="s">
        <v>73</v>
      </c>
      <c r="P1891" s="97" t="s">
        <v>73</v>
      </c>
    </row>
    <row r="1892" spans="2:16" s="12" customFormat="1" ht="76.5" x14ac:dyDescent="0.25">
      <c r="B1892" s="95">
        <v>1887</v>
      </c>
      <c r="C1892" s="83" t="s">
        <v>2089</v>
      </c>
      <c r="D1892" s="83" t="s">
        <v>4942</v>
      </c>
      <c r="E1892" s="83" t="s">
        <v>2089</v>
      </c>
      <c r="F1892" s="83" t="s">
        <v>92</v>
      </c>
      <c r="G1892" s="85" t="s">
        <v>97</v>
      </c>
      <c r="H1892" s="89" t="s">
        <v>94</v>
      </c>
      <c r="I1892" s="86" t="s">
        <v>76</v>
      </c>
      <c r="J1892" s="158">
        <v>0.41710000000000003</v>
      </c>
      <c r="K1892" s="96">
        <v>0</v>
      </c>
      <c r="L1892" s="48">
        <f t="shared" si="32"/>
        <v>0.41710000000000003</v>
      </c>
      <c r="M1892" s="94"/>
      <c r="N1892" s="97" t="s">
        <v>73</v>
      </c>
      <c r="O1892" s="97" t="s">
        <v>73</v>
      </c>
      <c r="P1892" s="97" t="s">
        <v>73</v>
      </c>
    </row>
    <row r="1893" spans="2:16" s="12" customFormat="1" ht="76.5" x14ac:dyDescent="0.25">
      <c r="B1893" s="95">
        <v>1888</v>
      </c>
      <c r="C1893" s="83" t="s">
        <v>2090</v>
      </c>
      <c r="D1893" s="83" t="s">
        <v>4942</v>
      </c>
      <c r="E1893" s="83" t="s">
        <v>2090</v>
      </c>
      <c r="F1893" s="83" t="s">
        <v>92</v>
      </c>
      <c r="G1893" s="85" t="s">
        <v>97</v>
      </c>
      <c r="H1893" s="89" t="s">
        <v>94</v>
      </c>
      <c r="I1893" s="86" t="s">
        <v>76</v>
      </c>
      <c r="J1893" s="158">
        <v>0.24249999999999999</v>
      </c>
      <c r="K1893" s="96">
        <v>0</v>
      </c>
      <c r="L1893" s="48">
        <f t="shared" si="32"/>
        <v>0.24249999999999999</v>
      </c>
      <c r="M1893" s="94"/>
      <c r="N1893" s="97" t="s">
        <v>73</v>
      </c>
      <c r="O1893" s="97" t="s">
        <v>73</v>
      </c>
      <c r="P1893" s="97" t="s">
        <v>73</v>
      </c>
    </row>
    <row r="1894" spans="2:16" s="12" customFormat="1" ht="63.75" x14ac:dyDescent="0.25">
      <c r="B1894" s="95">
        <v>1889</v>
      </c>
      <c r="C1894" s="83" t="s">
        <v>2091</v>
      </c>
      <c r="D1894" s="83" t="s">
        <v>4942</v>
      </c>
      <c r="E1894" s="83" t="s">
        <v>2091</v>
      </c>
      <c r="F1894" s="83" t="s">
        <v>92</v>
      </c>
      <c r="G1894" s="85" t="s">
        <v>97</v>
      </c>
      <c r="H1894" s="89" t="s">
        <v>94</v>
      </c>
      <c r="I1894" s="86" t="s">
        <v>76</v>
      </c>
      <c r="J1894" s="158">
        <v>0.44</v>
      </c>
      <c r="K1894" s="96">
        <v>0</v>
      </c>
      <c r="L1894" s="48">
        <f t="shared" si="32"/>
        <v>0.44</v>
      </c>
      <c r="M1894" s="94"/>
      <c r="N1894" s="97" t="s">
        <v>73</v>
      </c>
      <c r="O1894" s="97" t="s">
        <v>73</v>
      </c>
      <c r="P1894" s="97" t="s">
        <v>73</v>
      </c>
    </row>
    <row r="1895" spans="2:16" s="12" customFormat="1" ht="76.5" x14ac:dyDescent="0.25">
      <c r="B1895" s="95">
        <v>1890</v>
      </c>
      <c r="C1895" s="83" t="s">
        <v>2092</v>
      </c>
      <c r="D1895" s="83" t="s">
        <v>4942</v>
      </c>
      <c r="E1895" s="83" t="s">
        <v>2092</v>
      </c>
      <c r="F1895" s="83" t="s">
        <v>92</v>
      </c>
      <c r="G1895" s="85" t="s">
        <v>97</v>
      </c>
      <c r="H1895" s="89" t="s">
        <v>94</v>
      </c>
      <c r="I1895" s="86" t="s">
        <v>76</v>
      </c>
      <c r="J1895" s="158">
        <v>0.58879999999999999</v>
      </c>
      <c r="K1895" s="96">
        <v>0</v>
      </c>
      <c r="L1895" s="48">
        <f t="shared" si="32"/>
        <v>0.58879999999999999</v>
      </c>
      <c r="M1895" s="94"/>
      <c r="N1895" s="97" t="s">
        <v>73</v>
      </c>
      <c r="O1895" s="97" t="s">
        <v>73</v>
      </c>
      <c r="P1895" s="97" t="s">
        <v>73</v>
      </c>
    </row>
    <row r="1896" spans="2:16" s="12" customFormat="1" ht="76.5" x14ac:dyDescent="0.25">
      <c r="B1896" s="95">
        <v>1891</v>
      </c>
      <c r="C1896" s="83" t="s">
        <v>2093</v>
      </c>
      <c r="D1896" s="83" t="s">
        <v>4942</v>
      </c>
      <c r="E1896" s="83" t="s">
        <v>2093</v>
      </c>
      <c r="F1896" s="83" t="s">
        <v>92</v>
      </c>
      <c r="G1896" s="85" t="s">
        <v>97</v>
      </c>
      <c r="H1896" s="89" t="s">
        <v>94</v>
      </c>
      <c r="I1896" s="86" t="s">
        <v>76</v>
      </c>
      <c r="J1896" s="158">
        <v>0.58879999999999999</v>
      </c>
      <c r="K1896" s="96">
        <v>0</v>
      </c>
      <c r="L1896" s="48">
        <f t="shared" si="32"/>
        <v>0.58879999999999999</v>
      </c>
      <c r="M1896" s="94"/>
      <c r="N1896" s="97" t="s">
        <v>73</v>
      </c>
      <c r="O1896" s="97" t="s">
        <v>73</v>
      </c>
      <c r="P1896" s="97" t="s">
        <v>73</v>
      </c>
    </row>
    <row r="1897" spans="2:16" s="12" customFormat="1" ht="76.5" x14ac:dyDescent="0.25">
      <c r="B1897" s="95">
        <v>1892</v>
      </c>
      <c r="C1897" s="83" t="s">
        <v>2094</v>
      </c>
      <c r="D1897" s="83" t="s">
        <v>4942</v>
      </c>
      <c r="E1897" s="83" t="s">
        <v>2094</v>
      </c>
      <c r="F1897" s="83" t="s">
        <v>92</v>
      </c>
      <c r="G1897" s="85" t="s">
        <v>97</v>
      </c>
      <c r="H1897" s="89" t="s">
        <v>94</v>
      </c>
      <c r="I1897" s="86" t="s">
        <v>76</v>
      </c>
      <c r="J1897" s="158">
        <v>0.58879999999999999</v>
      </c>
      <c r="K1897" s="96">
        <v>0</v>
      </c>
      <c r="L1897" s="48">
        <f t="shared" si="32"/>
        <v>0.58879999999999999</v>
      </c>
      <c r="M1897" s="94"/>
      <c r="N1897" s="97" t="s">
        <v>73</v>
      </c>
      <c r="O1897" s="97" t="s">
        <v>73</v>
      </c>
      <c r="P1897" s="97" t="s">
        <v>73</v>
      </c>
    </row>
    <row r="1898" spans="2:16" s="12" customFormat="1" ht="76.5" x14ac:dyDescent="0.25">
      <c r="B1898" s="95">
        <v>1893</v>
      </c>
      <c r="C1898" s="83" t="s">
        <v>2095</v>
      </c>
      <c r="D1898" s="83" t="s">
        <v>4942</v>
      </c>
      <c r="E1898" s="83" t="s">
        <v>2095</v>
      </c>
      <c r="F1898" s="83" t="s">
        <v>92</v>
      </c>
      <c r="G1898" s="85" t="s">
        <v>97</v>
      </c>
      <c r="H1898" s="89" t="s">
        <v>94</v>
      </c>
      <c r="I1898" s="86" t="s">
        <v>76</v>
      </c>
      <c r="J1898" s="158">
        <v>0.44</v>
      </c>
      <c r="K1898" s="96">
        <v>0</v>
      </c>
      <c r="L1898" s="48">
        <f t="shared" si="32"/>
        <v>0.44</v>
      </c>
      <c r="M1898" s="94"/>
      <c r="N1898" s="97" t="s">
        <v>73</v>
      </c>
      <c r="O1898" s="97" t="s">
        <v>73</v>
      </c>
      <c r="P1898" s="97" t="s">
        <v>73</v>
      </c>
    </row>
    <row r="1899" spans="2:16" s="12" customFormat="1" ht="76.5" x14ac:dyDescent="0.25">
      <c r="B1899" s="95">
        <v>1894</v>
      </c>
      <c r="C1899" s="83" t="s">
        <v>2096</v>
      </c>
      <c r="D1899" s="83" t="s">
        <v>4942</v>
      </c>
      <c r="E1899" s="83" t="s">
        <v>2096</v>
      </c>
      <c r="F1899" s="83" t="s">
        <v>92</v>
      </c>
      <c r="G1899" s="85" t="s">
        <v>97</v>
      </c>
      <c r="H1899" s="89" t="s">
        <v>94</v>
      </c>
      <c r="I1899" s="86" t="s">
        <v>76</v>
      </c>
      <c r="J1899" s="158">
        <v>0.44</v>
      </c>
      <c r="K1899" s="96">
        <v>0</v>
      </c>
      <c r="L1899" s="48">
        <f t="shared" si="32"/>
        <v>0.44</v>
      </c>
      <c r="M1899" s="94"/>
      <c r="N1899" s="97" t="s">
        <v>73</v>
      </c>
      <c r="O1899" s="97" t="s">
        <v>73</v>
      </c>
      <c r="P1899" s="97" t="s">
        <v>73</v>
      </c>
    </row>
    <row r="1900" spans="2:16" s="12" customFormat="1" ht="76.5" x14ac:dyDescent="0.25">
      <c r="B1900" s="95">
        <v>1895</v>
      </c>
      <c r="C1900" s="83" t="s">
        <v>2097</v>
      </c>
      <c r="D1900" s="83" t="s">
        <v>4942</v>
      </c>
      <c r="E1900" s="83" t="s">
        <v>2097</v>
      </c>
      <c r="F1900" s="83" t="s">
        <v>92</v>
      </c>
      <c r="G1900" s="85" t="s">
        <v>97</v>
      </c>
      <c r="H1900" s="89" t="s">
        <v>94</v>
      </c>
      <c r="I1900" s="86" t="s">
        <v>76</v>
      </c>
      <c r="J1900" s="158">
        <v>1.96</v>
      </c>
      <c r="K1900" s="96">
        <v>0</v>
      </c>
      <c r="L1900" s="48">
        <f t="shared" si="32"/>
        <v>1.96</v>
      </c>
      <c r="M1900" s="94"/>
      <c r="N1900" s="97" t="s">
        <v>73</v>
      </c>
      <c r="O1900" s="97" t="s">
        <v>73</v>
      </c>
      <c r="P1900" s="97" t="s">
        <v>73</v>
      </c>
    </row>
    <row r="1901" spans="2:16" s="12" customFormat="1" ht="63.75" x14ac:dyDescent="0.25">
      <c r="B1901" s="95">
        <v>1896</v>
      </c>
      <c r="C1901" s="83" t="s">
        <v>2098</v>
      </c>
      <c r="D1901" s="83" t="s">
        <v>4942</v>
      </c>
      <c r="E1901" s="83" t="s">
        <v>2098</v>
      </c>
      <c r="F1901" s="83" t="s">
        <v>92</v>
      </c>
      <c r="G1901" s="85" t="s">
        <v>97</v>
      </c>
      <c r="H1901" s="89" t="s">
        <v>94</v>
      </c>
      <c r="I1901" s="86" t="s">
        <v>76</v>
      </c>
      <c r="J1901" s="158">
        <v>1.32</v>
      </c>
      <c r="K1901" s="96">
        <v>0</v>
      </c>
      <c r="L1901" s="48">
        <f t="shared" si="32"/>
        <v>1.32</v>
      </c>
      <c r="M1901" s="94"/>
      <c r="N1901" s="97" t="s">
        <v>73</v>
      </c>
      <c r="O1901" s="97" t="s">
        <v>73</v>
      </c>
      <c r="P1901" s="97" t="s">
        <v>73</v>
      </c>
    </row>
    <row r="1902" spans="2:16" s="12" customFormat="1" ht="76.5" x14ac:dyDescent="0.25">
      <c r="B1902" s="95">
        <v>1897</v>
      </c>
      <c r="C1902" s="83" t="s">
        <v>2099</v>
      </c>
      <c r="D1902" s="83" t="s">
        <v>4942</v>
      </c>
      <c r="E1902" s="83" t="s">
        <v>2099</v>
      </c>
      <c r="F1902" s="83" t="s">
        <v>92</v>
      </c>
      <c r="G1902" s="85" t="s">
        <v>97</v>
      </c>
      <c r="H1902" s="89" t="s">
        <v>94</v>
      </c>
      <c r="I1902" s="86" t="s">
        <v>76</v>
      </c>
      <c r="J1902" s="158">
        <v>1.32</v>
      </c>
      <c r="K1902" s="96">
        <v>0</v>
      </c>
      <c r="L1902" s="48">
        <f t="shared" si="32"/>
        <v>1.32</v>
      </c>
      <c r="M1902" s="94"/>
      <c r="N1902" s="97" t="s">
        <v>73</v>
      </c>
      <c r="O1902" s="97" t="s">
        <v>73</v>
      </c>
      <c r="P1902" s="97" t="s">
        <v>73</v>
      </c>
    </row>
    <row r="1903" spans="2:16" s="12" customFormat="1" ht="76.5" x14ac:dyDescent="0.25">
      <c r="B1903" s="95">
        <v>1898</v>
      </c>
      <c r="C1903" s="83" t="s">
        <v>2100</v>
      </c>
      <c r="D1903" s="83" t="s">
        <v>4942</v>
      </c>
      <c r="E1903" s="83" t="s">
        <v>2100</v>
      </c>
      <c r="F1903" s="83" t="s">
        <v>92</v>
      </c>
      <c r="G1903" s="85" t="s">
        <v>97</v>
      </c>
      <c r="H1903" s="89" t="s">
        <v>94</v>
      </c>
      <c r="I1903" s="86" t="s">
        <v>76</v>
      </c>
      <c r="J1903" s="158">
        <v>1.32</v>
      </c>
      <c r="K1903" s="96">
        <v>0</v>
      </c>
      <c r="L1903" s="48">
        <f t="shared" si="32"/>
        <v>1.32</v>
      </c>
      <c r="M1903" s="94"/>
      <c r="N1903" s="97" t="s">
        <v>73</v>
      </c>
      <c r="O1903" s="97" t="s">
        <v>73</v>
      </c>
      <c r="P1903" s="97" t="s">
        <v>73</v>
      </c>
    </row>
    <row r="1904" spans="2:16" s="12" customFormat="1" ht="76.5" x14ac:dyDescent="0.25">
      <c r="B1904" s="95">
        <v>1899</v>
      </c>
      <c r="C1904" s="83" t="s">
        <v>2101</v>
      </c>
      <c r="D1904" s="83" t="s">
        <v>4942</v>
      </c>
      <c r="E1904" s="83" t="s">
        <v>2101</v>
      </c>
      <c r="F1904" s="83" t="s">
        <v>92</v>
      </c>
      <c r="G1904" s="85" t="s">
        <v>97</v>
      </c>
      <c r="H1904" s="89" t="s">
        <v>94</v>
      </c>
      <c r="I1904" s="86" t="s">
        <v>76</v>
      </c>
      <c r="J1904" s="158">
        <v>1.32</v>
      </c>
      <c r="K1904" s="96">
        <v>0</v>
      </c>
      <c r="L1904" s="48">
        <f t="shared" si="32"/>
        <v>1.32</v>
      </c>
      <c r="M1904" s="94"/>
      <c r="N1904" s="97" t="s">
        <v>73</v>
      </c>
      <c r="O1904" s="97" t="s">
        <v>73</v>
      </c>
      <c r="P1904" s="97" t="s">
        <v>73</v>
      </c>
    </row>
    <row r="1905" spans="2:16" s="12" customFormat="1" ht="76.5" x14ac:dyDescent="0.25">
      <c r="B1905" s="95">
        <v>1900</v>
      </c>
      <c r="C1905" s="83" t="s">
        <v>2102</v>
      </c>
      <c r="D1905" s="83" t="s">
        <v>4942</v>
      </c>
      <c r="E1905" s="83" t="s">
        <v>2102</v>
      </c>
      <c r="F1905" s="83" t="s">
        <v>92</v>
      </c>
      <c r="G1905" s="85" t="s">
        <v>97</v>
      </c>
      <c r="H1905" s="89" t="s">
        <v>94</v>
      </c>
      <c r="I1905" s="86" t="s">
        <v>76</v>
      </c>
      <c r="J1905" s="158">
        <v>1.32</v>
      </c>
      <c r="K1905" s="96">
        <v>0</v>
      </c>
      <c r="L1905" s="48">
        <f t="shared" si="32"/>
        <v>1.32</v>
      </c>
      <c r="M1905" s="94"/>
      <c r="N1905" s="97" t="s">
        <v>73</v>
      </c>
      <c r="O1905" s="97" t="s">
        <v>73</v>
      </c>
      <c r="P1905" s="97" t="s">
        <v>73</v>
      </c>
    </row>
    <row r="1906" spans="2:16" s="12" customFormat="1" ht="76.5" x14ac:dyDescent="0.25">
      <c r="B1906" s="95">
        <v>1901</v>
      </c>
      <c r="C1906" s="83" t="s">
        <v>2103</v>
      </c>
      <c r="D1906" s="83" t="s">
        <v>4942</v>
      </c>
      <c r="E1906" s="83" t="s">
        <v>2103</v>
      </c>
      <c r="F1906" s="83" t="s">
        <v>92</v>
      </c>
      <c r="G1906" s="85" t="s">
        <v>97</v>
      </c>
      <c r="H1906" s="89" t="s">
        <v>94</v>
      </c>
      <c r="I1906" s="86" t="s">
        <v>76</v>
      </c>
      <c r="J1906" s="158">
        <v>0.26100000000000001</v>
      </c>
      <c r="K1906" s="96">
        <v>0</v>
      </c>
      <c r="L1906" s="48">
        <f t="shared" si="32"/>
        <v>0.26100000000000001</v>
      </c>
      <c r="M1906" s="94"/>
      <c r="N1906" s="97" t="s">
        <v>73</v>
      </c>
      <c r="O1906" s="97" t="s">
        <v>73</v>
      </c>
      <c r="P1906" s="97" t="s">
        <v>73</v>
      </c>
    </row>
    <row r="1907" spans="2:16" s="12" customFormat="1" ht="76.5" x14ac:dyDescent="0.25">
      <c r="B1907" s="95">
        <v>1902</v>
      </c>
      <c r="C1907" s="83" t="s">
        <v>2104</v>
      </c>
      <c r="D1907" s="83" t="s">
        <v>4942</v>
      </c>
      <c r="E1907" s="83" t="s">
        <v>2104</v>
      </c>
      <c r="F1907" s="83" t="s">
        <v>92</v>
      </c>
      <c r="G1907" s="85" t="s">
        <v>97</v>
      </c>
      <c r="H1907" s="89" t="s">
        <v>94</v>
      </c>
      <c r="I1907" s="86" t="s">
        <v>76</v>
      </c>
      <c r="J1907" s="158">
        <v>0.26100000000000001</v>
      </c>
      <c r="K1907" s="96">
        <v>0</v>
      </c>
      <c r="L1907" s="48">
        <f t="shared" si="32"/>
        <v>0.26100000000000001</v>
      </c>
      <c r="M1907" s="94"/>
      <c r="N1907" s="97" t="s">
        <v>73</v>
      </c>
      <c r="O1907" s="97" t="s">
        <v>73</v>
      </c>
      <c r="P1907" s="97" t="s">
        <v>73</v>
      </c>
    </row>
    <row r="1908" spans="2:16" s="12" customFormat="1" ht="76.5" x14ac:dyDescent="0.25">
      <c r="B1908" s="95">
        <v>1903</v>
      </c>
      <c r="C1908" s="83" t="s">
        <v>2105</v>
      </c>
      <c r="D1908" s="83" t="s">
        <v>4942</v>
      </c>
      <c r="E1908" s="83" t="s">
        <v>2105</v>
      </c>
      <c r="F1908" s="83" t="s">
        <v>92</v>
      </c>
      <c r="G1908" s="85" t="s">
        <v>97</v>
      </c>
      <c r="H1908" s="89" t="s">
        <v>94</v>
      </c>
      <c r="I1908" s="86" t="s">
        <v>76</v>
      </c>
      <c r="J1908" s="158">
        <v>0.26100000000000001</v>
      </c>
      <c r="K1908" s="96">
        <v>0</v>
      </c>
      <c r="L1908" s="48">
        <f t="shared" si="32"/>
        <v>0.26100000000000001</v>
      </c>
      <c r="M1908" s="94"/>
      <c r="N1908" s="97" t="s">
        <v>73</v>
      </c>
      <c r="O1908" s="97" t="s">
        <v>73</v>
      </c>
      <c r="P1908" s="97" t="s">
        <v>73</v>
      </c>
    </row>
    <row r="1909" spans="2:16" s="12" customFormat="1" ht="76.5" x14ac:dyDescent="0.25">
      <c r="B1909" s="95">
        <v>1904</v>
      </c>
      <c r="C1909" s="83" t="s">
        <v>2106</v>
      </c>
      <c r="D1909" s="83" t="s">
        <v>4942</v>
      </c>
      <c r="E1909" s="83" t="s">
        <v>2106</v>
      </c>
      <c r="F1909" s="83" t="s">
        <v>92</v>
      </c>
      <c r="G1909" s="85" t="s">
        <v>97</v>
      </c>
      <c r="H1909" s="89" t="s">
        <v>94</v>
      </c>
      <c r="I1909" s="86" t="s">
        <v>76</v>
      </c>
      <c r="J1909" s="158">
        <v>0.43020000000000003</v>
      </c>
      <c r="K1909" s="96">
        <v>0</v>
      </c>
      <c r="L1909" s="48">
        <f t="shared" si="32"/>
        <v>0.43020000000000003</v>
      </c>
      <c r="M1909" s="94"/>
      <c r="N1909" s="97" t="s">
        <v>73</v>
      </c>
      <c r="O1909" s="97" t="s">
        <v>73</v>
      </c>
      <c r="P1909" s="97" t="s">
        <v>73</v>
      </c>
    </row>
    <row r="1910" spans="2:16" s="12" customFormat="1" ht="76.5" x14ac:dyDescent="0.25">
      <c r="B1910" s="95">
        <v>1905</v>
      </c>
      <c r="C1910" s="83" t="s">
        <v>2107</v>
      </c>
      <c r="D1910" s="83" t="s">
        <v>4942</v>
      </c>
      <c r="E1910" s="83" t="s">
        <v>2107</v>
      </c>
      <c r="F1910" s="83" t="s">
        <v>92</v>
      </c>
      <c r="G1910" s="85" t="s">
        <v>97</v>
      </c>
      <c r="H1910" s="89" t="s">
        <v>94</v>
      </c>
      <c r="I1910" s="86" t="s">
        <v>76</v>
      </c>
      <c r="J1910" s="158">
        <v>0.43020000000000003</v>
      </c>
      <c r="K1910" s="96">
        <v>0</v>
      </c>
      <c r="L1910" s="48">
        <f t="shared" si="32"/>
        <v>0.43020000000000003</v>
      </c>
      <c r="M1910" s="94"/>
      <c r="N1910" s="97" t="s">
        <v>73</v>
      </c>
      <c r="O1910" s="97" t="s">
        <v>73</v>
      </c>
      <c r="P1910" s="97" t="s">
        <v>73</v>
      </c>
    </row>
    <row r="1911" spans="2:16" s="12" customFormat="1" ht="76.5" x14ac:dyDescent="0.25">
      <c r="B1911" s="95">
        <v>1906</v>
      </c>
      <c r="C1911" s="83" t="s">
        <v>2108</v>
      </c>
      <c r="D1911" s="83" t="s">
        <v>4942</v>
      </c>
      <c r="E1911" s="83" t="s">
        <v>2108</v>
      </c>
      <c r="F1911" s="83" t="s">
        <v>92</v>
      </c>
      <c r="G1911" s="85" t="s">
        <v>97</v>
      </c>
      <c r="H1911" s="89" t="s">
        <v>94</v>
      </c>
      <c r="I1911" s="86" t="s">
        <v>76</v>
      </c>
      <c r="J1911" s="158">
        <v>0.43020000000000003</v>
      </c>
      <c r="K1911" s="96">
        <v>0</v>
      </c>
      <c r="L1911" s="48">
        <f t="shared" si="32"/>
        <v>0.43020000000000003</v>
      </c>
      <c r="M1911" s="94"/>
      <c r="N1911" s="97" t="s">
        <v>73</v>
      </c>
      <c r="O1911" s="97" t="s">
        <v>73</v>
      </c>
      <c r="P1911" s="97" t="s">
        <v>73</v>
      </c>
    </row>
    <row r="1912" spans="2:16" s="12" customFormat="1" ht="76.5" x14ac:dyDescent="0.25">
      <c r="B1912" s="95">
        <v>1907</v>
      </c>
      <c r="C1912" s="83" t="s">
        <v>2109</v>
      </c>
      <c r="D1912" s="83" t="s">
        <v>4942</v>
      </c>
      <c r="E1912" s="83" t="s">
        <v>2109</v>
      </c>
      <c r="F1912" s="83" t="s">
        <v>92</v>
      </c>
      <c r="G1912" s="85" t="s">
        <v>97</v>
      </c>
      <c r="H1912" s="89" t="s">
        <v>94</v>
      </c>
      <c r="I1912" s="86" t="s">
        <v>76</v>
      </c>
      <c r="J1912" s="158">
        <v>0.43020000000000003</v>
      </c>
      <c r="K1912" s="96">
        <v>0</v>
      </c>
      <c r="L1912" s="48">
        <f t="shared" si="32"/>
        <v>0.43020000000000003</v>
      </c>
      <c r="M1912" s="94"/>
      <c r="N1912" s="97" t="s">
        <v>73</v>
      </c>
      <c r="O1912" s="97" t="s">
        <v>73</v>
      </c>
      <c r="P1912" s="97" t="s">
        <v>73</v>
      </c>
    </row>
    <row r="1913" spans="2:16" s="12" customFormat="1" ht="76.5" x14ac:dyDescent="0.25">
      <c r="B1913" s="95">
        <v>1908</v>
      </c>
      <c r="C1913" s="83" t="s">
        <v>2110</v>
      </c>
      <c r="D1913" s="83" t="s">
        <v>4942</v>
      </c>
      <c r="E1913" s="83" t="s">
        <v>2110</v>
      </c>
      <c r="F1913" s="83" t="s">
        <v>92</v>
      </c>
      <c r="G1913" s="85" t="s">
        <v>97</v>
      </c>
      <c r="H1913" s="89" t="s">
        <v>94</v>
      </c>
      <c r="I1913" s="86" t="s">
        <v>76</v>
      </c>
      <c r="J1913" s="158">
        <v>0.26100000000000001</v>
      </c>
      <c r="K1913" s="96">
        <v>0</v>
      </c>
      <c r="L1913" s="48">
        <f t="shared" si="32"/>
        <v>0.26100000000000001</v>
      </c>
      <c r="M1913" s="94"/>
      <c r="N1913" s="97" t="s">
        <v>73</v>
      </c>
      <c r="O1913" s="97" t="s">
        <v>73</v>
      </c>
      <c r="P1913" s="97" t="s">
        <v>73</v>
      </c>
    </row>
    <row r="1914" spans="2:16" s="12" customFormat="1" ht="76.5" x14ac:dyDescent="0.25">
      <c r="B1914" s="95">
        <v>1909</v>
      </c>
      <c r="C1914" s="83" t="s">
        <v>2111</v>
      </c>
      <c r="D1914" s="83" t="s">
        <v>4942</v>
      </c>
      <c r="E1914" s="83" t="s">
        <v>2111</v>
      </c>
      <c r="F1914" s="83" t="s">
        <v>92</v>
      </c>
      <c r="G1914" s="85" t="s">
        <v>97</v>
      </c>
      <c r="H1914" s="89" t="s">
        <v>94</v>
      </c>
      <c r="I1914" s="86" t="s">
        <v>76</v>
      </c>
      <c r="J1914" s="158">
        <v>0.95</v>
      </c>
      <c r="K1914" s="96">
        <v>0</v>
      </c>
      <c r="L1914" s="48">
        <f t="shared" si="32"/>
        <v>0.95</v>
      </c>
      <c r="M1914" s="94"/>
      <c r="N1914" s="97" t="s">
        <v>73</v>
      </c>
      <c r="O1914" s="97" t="s">
        <v>73</v>
      </c>
      <c r="P1914" s="97" t="s">
        <v>73</v>
      </c>
    </row>
    <row r="1915" spans="2:16" s="12" customFormat="1" ht="76.5" x14ac:dyDescent="0.25">
      <c r="B1915" s="95">
        <v>1910</v>
      </c>
      <c r="C1915" s="83" t="s">
        <v>2112</v>
      </c>
      <c r="D1915" s="83" t="s">
        <v>4942</v>
      </c>
      <c r="E1915" s="83" t="s">
        <v>2112</v>
      </c>
      <c r="F1915" s="83" t="s">
        <v>92</v>
      </c>
      <c r="G1915" s="85" t="s">
        <v>97</v>
      </c>
      <c r="H1915" s="89" t="s">
        <v>94</v>
      </c>
      <c r="I1915" s="86" t="s">
        <v>76</v>
      </c>
      <c r="J1915" s="158">
        <v>0.95</v>
      </c>
      <c r="K1915" s="96">
        <v>0</v>
      </c>
      <c r="L1915" s="48">
        <f t="shared" si="32"/>
        <v>0.95</v>
      </c>
      <c r="M1915" s="94"/>
      <c r="N1915" s="97" t="s">
        <v>73</v>
      </c>
      <c r="O1915" s="97" t="s">
        <v>73</v>
      </c>
      <c r="P1915" s="97" t="s">
        <v>73</v>
      </c>
    </row>
    <row r="1916" spans="2:16" s="12" customFormat="1" ht="76.5" x14ac:dyDescent="0.25">
      <c r="B1916" s="95">
        <v>1911</v>
      </c>
      <c r="C1916" s="83" t="s">
        <v>2113</v>
      </c>
      <c r="D1916" s="83" t="s">
        <v>4942</v>
      </c>
      <c r="E1916" s="83" t="s">
        <v>2113</v>
      </c>
      <c r="F1916" s="83" t="s">
        <v>92</v>
      </c>
      <c r="G1916" s="85" t="s">
        <v>97</v>
      </c>
      <c r="H1916" s="89" t="s">
        <v>94</v>
      </c>
      <c r="I1916" s="86" t="s">
        <v>76</v>
      </c>
      <c r="J1916" s="158">
        <v>0.95</v>
      </c>
      <c r="K1916" s="96">
        <v>0</v>
      </c>
      <c r="L1916" s="48">
        <f t="shared" si="32"/>
        <v>0.95</v>
      </c>
      <c r="M1916" s="94"/>
      <c r="N1916" s="97" t="s">
        <v>73</v>
      </c>
      <c r="O1916" s="97" t="s">
        <v>73</v>
      </c>
      <c r="P1916" s="97" t="s">
        <v>73</v>
      </c>
    </row>
    <row r="1917" spans="2:16" s="12" customFormat="1" ht="63.75" x14ac:dyDescent="0.25">
      <c r="B1917" s="95">
        <v>1912</v>
      </c>
      <c r="C1917" s="83" t="s">
        <v>2114</v>
      </c>
      <c r="D1917" s="83" t="s">
        <v>4942</v>
      </c>
      <c r="E1917" s="83" t="s">
        <v>2114</v>
      </c>
      <c r="F1917" s="83" t="s">
        <v>92</v>
      </c>
      <c r="G1917" s="85" t="s">
        <v>97</v>
      </c>
      <c r="H1917" s="89" t="s">
        <v>94</v>
      </c>
      <c r="I1917" s="86" t="s">
        <v>76</v>
      </c>
      <c r="J1917" s="158">
        <v>8.6999999999999994E-2</v>
      </c>
      <c r="K1917" s="96">
        <v>0</v>
      </c>
      <c r="L1917" s="48">
        <f t="shared" si="32"/>
        <v>8.6999999999999994E-2</v>
      </c>
      <c r="M1917" s="94"/>
      <c r="N1917" s="97" t="s">
        <v>73</v>
      </c>
      <c r="O1917" s="97" t="s">
        <v>73</v>
      </c>
      <c r="P1917" s="97" t="s">
        <v>73</v>
      </c>
    </row>
    <row r="1918" spans="2:16" s="12" customFormat="1" ht="76.5" x14ac:dyDescent="0.25">
      <c r="B1918" s="95">
        <v>1913</v>
      </c>
      <c r="C1918" s="83" t="s">
        <v>2115</v>
      </c>
      <c r="D1918" s="83" t="s">
        <v>4942</v>
      </c>
      <c r="E1918" s="83" t="s">
        <v>2115</v>
      </c>
      <c r="F1918" s="83" t="s">
        <v>92</v>
      </c>
      <c r="G1918" s="85" t="s">
        <v>97</v>
      </c>
      <c r="H1918" s="89" t="s">
        <v>94</v>
      </c>
      <c r="I1918" s="86" t="s">
        <v>76</v>
      </c>
      <c r="J1918" s="158">
        <v>8.6999999999999994E-2</v>
      </c>
      <c r="K1918" s="96">
        <v>0</v>
      </c>
      <c r="L1918" s="48">
        <f t="shared" si="32"/>
        <v>8.6999999999999994E-2</v>
      </c>
      <c r="M1918" s="94"/>
      <c r="N1918" s="97" t="s">
        <v>73</v>
      </c>
      <c r="O1918" s="97" t="s">
        <v>73</v>
      </c>
      <c r="P1918" s="97" t="s">
        <v>73</v>
      </c>
    </row>
    <row r="1919" spans="2:16" s="12" customFormat="1" ht="76.5" x14ac:dyDescent="0.25">
      <c r="B1919" s="95">
        <v>1914</v>
      </c>
      <c r="C1919" s="83" t="s">
        <v>2116</v>
      </c>
      <c r="D1919" s="83" t="s">
        <v>4942</v>
      </c>
      <c r="E1919" s="83" t="s">
        <v>2116</v>
      </c>
      <c r="F1919" s="83" t="s">
        <v>92</v>
      </c>
      <c r="G1919" s="85" t="s">
        <v>97</v>
      </c>
      <c r="H1919" s="89" t="s">
        <v>94</v>
      </c>
      <c r="I1919" s="86" t="s">
        <v>76</v>
      </c>
      <c r="J1919" s="158">
        <v>0.23280000000000001</v>
      </c>
      <c r="K1919" s="96">
        <v>0</v>
      </c>
      <c r="L1919" s="48">
        <f t="shared" si="32"/>
        <v>0.23280000000000001</v>
      </c>
      <c r="M1919" s="94"/>
      <c r="N1919" s="97" t="s">
        <v>73</v>
      </c>
      <c r="O1919" s="97" t="s">
        <v>73</v>
      </c>
      <c r="P1919" s="97" t="s">
        <v>73</v>
      </c>
    </row>
    <row r="1920" spans="2:16" s="12" customFormat="1" ht="76.5" x14ac:dyDescent="0.25">
      <c r="B1920" s="95">
        <v>1915</v>
      </c>
      <c r="C1920" s="83" t="s">
        <v>2117</v>
      </c>
      <c r="D1920" s="83" t="s">
        <v>4942</v>
      </c>
      <c r="E1920" s="83" t="s">
        <v>2117</v>
      </c>
      <c r="F1920" s="83" t="s">
        <v>92</v>
      </c>
      <c r="G1920" s="85" t="s">
        <v>97</v>
      </c>
      <c r="H1920" s="89" t="s">
        <v>94</v>
      </c>
      <c r="I1920" s="86" t="s">
        <v>76</v>
      </c>
      <c r="J1920" s="158">
        <v>0.23280000000000001</v>
      </c>
      <c r="K1920" s="96">
        <v>0</v>
      </c>
      <c r="L1920" s="48">
        <f t="shared" si="32"/>
        <v>0.23280000000000001</v>
      </c>
      <c r="M1920" s="94"/>
      <c r="N1920" s="97" t="s">
        <v>73</v>
      </c>
      <c r="O1920" s="97" t="s">
        <v>73</v>
      </c>
      <c r="P1920" s="97" t="s">
        <v>73</v>
      </c>
    </row>
    <row r="1921" spans="2:16" s="12" customFormat="1" ht="76.5" x14ac:dyDescent="0.25">
      <c r="B1921" s="95">
        <v>1916</v>
      </c>
      <c r="C1921" s="83" t="s">
        <v>2118</v>
      </c>
      <c r="D1921" s="83" t="s">
        <v>4942</v>
      </c>
      <c r="E1921" s="83" t="s">
        <v>2118</v>
      </c>
      <c r="F1921" s="83" t="s">
        <v>92</v>
      </c>
      <c r="G1921" s="85" t="s">
        <v>97</v>
      </c>
      <c r="H1921" s="89" t="s">
        <v>94</v>
      </c>
      <c r="I1921" s="86" t="s">
        <v>76</v>
      </c>
      <c r="J1921" s="158">
        <v>0.23280000000000001</v>
      </c>
      <c r="K1921" s="96">
        <v>0</v>
      </c>
      <c r="L1921" s="48">
        <f t="shared" si="32"/>
        <v>0.23280000000000001</v>
      </c>
      <c r="M1921" s="94"/>
      <c r="N1921" s="97" t="s">
        <v>73</v>
      </c>
      <c r="O1921" s="97" t="s">
        <v>73</v>
      </c>
      <c r="P1921" s="97" t="s">
        <v>73</v>
      </c>
    </row>
    <row r="1922" spans="2:16" s="12" customFormat="1" ht="76.5" x14ac:dyDescent="0.25">
      <c r="B1922" s="95">
        <v>1917</v>
      </c>
      <c r="C1922" s="83" t="s">
        <v>2119</v>
      </c>
      <c r="D1922" s="83" t="s">
        <v>4942</v>
      </c>
      <c r="E1922" s="83" t="s">
        <v>2119</v>
      </c>
      <c r="F1922" s="83" t="s">
        <v>92</v>
      </c>
      <c r="G1922" s="85" t="s">
        <v>97</v>
      </c>
      <c r="H1922" s="89" t="s">
        <v>94</v>
      </c>
      <c r="I1922" s="86" t="s">
        <v>76</v>
      </c>
      <c r="J1922" s="158">
        <v>0.23280000000000001</v>
      </c>
      <c r="K1922" s="96">
        <v>0</v>
      </c>
      <c r="L1922" s="48">
        <f t="shared" si="32"/>
        <v>0.23280000000000001</v>
      </c>
      <c r="M1922" s="94"/>
      <c r="N1922" s="97" t="s">
        <v>73</v>
      </c>
      <c r="O1922" s="97" t="s">
        <v>73</v>
      </c>
      <c r="P1922" s="97" t="s">
        <v>73</v>
      </c>
    </row>
    <row r="1923" spans="2:16" s="12" customFormat="1" ht="76.5" x14ac:dyDescent="0.25">
      <c r="B1923" s="95">
        <v>1918</v>
      </c>
      <c r="C1923" s="83" t="s">
        <v>2120</v>
      </c>
      <c r="D1923" s="83" t="s">
        <v>4942</v>
      </c>
      <c r="E1923" s="83" t="s">
        <v>2120</v>
      </c>
      <c r="F1923" s="83" t="s">
        <v>92</v>
      </c>
      <c r="G1923" s="85" t="s">
        <v>97</v>
      </c>
      <c r="H1923" s="89" t="s">
        <v>94</v>
      </c>
      <c r="I1923" s="86" t="s">
        <v>76</v>
      </c>
      <c r="J1923" s="158">
        <v>0.23280000000000001</v>
      </c>
      <c r="K1923" s="96">
        <v>0</v>
      </c>
      <c r="L1923" s="48">
        <f t="shared" si="32"/>
        <v>0.23280000000000001</v>
      </c>
      <c r="M1923" s="94"/>
      <c r="N1923" s="97" t="s">
        <v>73</v>
      </c>
      <c r="O1923" s="97" t="s">
        <v>73</v>
      </c>
      <c r="P1923" s="97" t="s">
        <v>73</v>
      </c>
    </row>
    <row r="1924" spans="2:16" s="12" customFormat="1" ht="76.5" x14ac:dyDescent="0.25">
      <c r="B1924" s="95">
        <v>1919</v>
      </c>
      <c r="C1924" s="83" t="s">
        <v>2121</v>
      </c>
      <c r="D1924" s="83" t="s">
        <v>4942</v>
      </c>
      <c r="E1924" s="83" t="s">
        <v>2121</v>
      </c>
      <c r="F1924" s="83" t="s">
        <v>92</v>
      </c>
      <c r="G1924" s="85" t="s">
        <v>97</v>
      </c>
      <c r="H1924" s="89" t="s">
        <v>94</v>
      </c>
      <c r="I1924" s="86" t="s">
        <v>76</v>
      </c>
      <c r="J1924" s="158">
        <v>0.25</v>
      </c>
      <c r="K1924" s="96">
        <v>0</v>
      </c>
      <c r="L1924" s="48">
        <f t="shared" si="32"/>
        <v>0.25</v>
      </c>
      <c r="M1924" s="94"/>
      <c r="N1924" s="97" t="s">
        <v>73</v>
      </c>
      <c r="O1924" s="97" t="s">
        <v>73</v>
      </c>
      <c r="P1924" s="97" t="s">
        <v>73</v>
      </c>
    </row>
    <row r="1925" spans="2:16" s="12" customFormat="1" ht="63.75" x14ac:dyDescent="0.25">
      <c r="B1925" s="95">
        <v>1920</v>
      </c>
      <c r="C1925" s="83" t="s">
        <v>2122</v>
      </c>
      <c r="D1925" s="83" t="s">
        <v>4942</v>
      </c>
      <c r="E1925" s="83" t="s">
        <v>2122</v>
      </c>
      <c r="F1925" s="83" t="s">
        <v>92</v>
      </c>
      <c r="G1925" s="85" t="s">
        <v>97</v>
      </c>
      <c r="H1925" s="89" t="s">
        <v>94</v>
      </c>
      <c r="I1925" s="86" t="s">
        <v>76</v>
      </c>
      <c r="J1925" s="158">
        <v>0.74</v>
      </c>
      <c r="K1925" s="96">
        <v>0</v>
      </c>
      <c r="L1925" s="48">
        <f t="shared" si="32"/>
        <v>0.74</v>
      </c>
      <c r="M1925" s="94"/>
      <c r="N1925" s="97" t="s">
        <v>73</v>
      </c>
      <c r="O1925" s="97" t="s">
        <v>73</v>
      </c>
      <c r="P1925" s="97" t="s">
        <v>73</v>
      </c>
    </row>
    <row r="1926" spans="2:16" s="12" customFormat="1" ht="76.5" x14ac:dyDescent="0.25">
      <c r="B1926" s="95">
        <v>1921</v>
      </c>
      <c r="C1926" s="83" t="s">
        <v>2123</v>
      </c>
      <c r="D1926" s="83" t="s">
        <v>4942</v>
      </c>
      <c r="E1926" s="83" t="s">
        <v>2123</v>
      </c>
      <c r="F1926" s="83" t="s">
        <v>92</v>
      </c>
      <c r="G1926" s="85" t="s">
        <v>97</v>
      </c>
      <c r="H1926" s="89" t="s">
        <v>94</v>
      </c>
      <c r="I1926" s="86" t="s">
        <v>76</v>
      </c>
      <c r="J1926" s="158">
        <v>0.77639999999999998</v>
      </c>
      <c r="K1926" s="96">
        <v>0</v>
      </c>
      <c r="L1926" s="48">
        <f t="shared" si="32"/>
        <v>0.77639999999999998</v>
      </c>
      <c r="M1926" s="94"/>
      <c r="N1926" s="97" t="s">
        <v>73</v>
      </c>
      <c r="O1926" s="97" t="s">
        <v>73</v>
      </c>
      <c r="P1926" s="97" t="s">
        <v>73</v>
      </c>
    </row>
    <row r="1927" spans="2:16" s="12" customFormat="1" ht="76.5" x14ac:dyDescent="0.25">
      <c r="B1927" s="95">
        <v>1922</v>
      </c>
      <c r="C1927" s="83" t="s">
        <v>2124</v>
      </c>
      <c r="D1927" s="83" t="s">
        <v>4942</v>
      </c>
      <c r="E1927" s="83" t="s">
        <v>2124</v>
      </c>
      <c r="F1927" s="83" t="s">
        <v>92</v>
      </c>
      <c r="G1927" s="85" t="s">
        <v>97</v>
      </c>
      <c r="H1927" s="89" t="s">
        <v>94</v>
      </c>
      <c r="I1927" s="86" t="s">
        <v>76</v>
      </c>
      <c r="J1927" s="158">
        <v>0.77639999999999998</v>
      </c>
      <c r="K1927" s="96">
        <v>0</v>
      </c>
      <c r="L1927" s="48">
        <f t="shared" si="32"/>
        <v>0.77639999999999998</v>
      </c>
      <c r="M1927" s="94"/>
      <c r="N1927" s="97" t="s">
        <v>73</v>
      </c>
      <c r="O1927" s="97" t="s">
        <v>73</v>
      </c>
      <c r="P1927" s="97" t="s">
        <v>73</v>
      </c>
    </row>
    <row r="1928" spans="2:16" s="12" customFormat="1" ht="76.5" x14ac:dyDescent="0.25">
      <c r="B1928" s="95">
        <v>1923</v>
      </c>
      <c r="C1928" s="83" t="s">
        <v>2125</v>
      </c>
      <c r="D1928" s="83" t="s">
        <v>4942</v>
      </c>
      <c r="E1928" s="83" t="s">
        <v>2125</v>
      </c>
      <c r="F1928" s="83" t="s">
        <v>92</v>
      </c>
      <c r="G1928" s="85" t="s">
        <v>97</v>
      </c>
      <c r="H1928" s="89" t="s">
        <v>94</v>
      </c>
      <c r="I1928" s="86" t="s">
        <v>76</v>
      </c>
      <c r="J1928" s="158">
        <v>0.77639999999999998</v>
      </c>
      <c r="K1928" s="96">
        <v>0</v>
      </c>
      <c r="L1928" s="48">
        <f t="shared" si="32"/>
        <v>0.77639999999999998</v>
      </c>
      <c r="M1928" s="94"/>
      <c r="N1928" s="97" t="s">
        <v>73</v>
      </c>
      <c r="O1928" s="97" t="s">
        <v>73</v>
      </c>
      <c r="P1928" s="97" t="s">
        <v>73</v>
      </c>
    </row>
    <row r="1929" spans="2:16" s="12" customFormat="1" ht="76.5" x14ac:dyDescent="0.25">
      <c r="B1929" s="95">
        <v>1924</v>
      </c>
      <c r="C1929" s="83" t="s">
        <v>2126</v>
      </c>
      <c r="D1929" s="83" t="s">
        <v>4942</v>
      </c>
      <c r="E1929" s="83" t="s">
        <v>2126</v>
      </c>
      <c r="F1929" s="83" t="s">
        <v>92</v>
      </c>
      <c r="G1929" s="85" t="s">
        <v>97</v>
      </c>
      <c r="H1929" s="89" t="s">
        <v>94</v>
      </c>
      <c r="I1929" s="86" t="s">
        <v>76</v>
      </c>
      <c r="J1929" s="158">
        <v>0.77639999999999998</v>
      </c>
      <c r="K1929" s="96">
        <v>0</v>
      </c>
      <c r="L1929" s="48">
        <f t="shared" si="32"/>
        <v>0.77639999999999998</v>
      </c>
      <c r="M1929" s="94"/>
      <c r="N1929" s="97" t="s">
        <v>73</v>
      </c>
      <c r="O1929" s="97" t="s">
        <v>73</v>
      </c>
      <c r="P1929" s="97" t="s">
        <v>73</v>
      </c>
    </row>
    <row r="1930" spans="2:16" s="12" customFormat="1" ht="76.5" x14ac:dyDescent="0.25">
      <c r="B1930" s="95">
        <v>1925</v>
      </c>
      <c r="C1930" s="83" t="s">
        <v>2127</v>
      </c>
      <c r="D1930" s="83" t="s">
        <v>4942</v>
      </c>
      <c r="E1930" s="83" t="s">
        <v>2127</v>
      </c>
      <c r="F1930" s="83" t="s">
        <v>92</v>
      </c>
      <c r="G1930" s="85" t="s">
        <v>97</v>
      </c>
      <c r="H1930" s="89" t="s">
        <v>94</v>
      </c>
      <c r="I1930" s="86" t="s">
        <v>76</v>
      </c>
      <c r="J1930" s="158">
        <v>0.74</v>
      </c>
      <c r="K1930" s="96">
        <v>0</v>
      </c>
      <c r="L1930" s="48">
        <f t="shared" si="32"/>
        <v>0.74</v>
      </c>
      <c r="M1930" s="94"/>
      <c r="N1930" s="97" t="s">
        <v>73</v>
      </c>
      <c r="O1930" s="97" t="s">
        <v>73</v>
      </c>
      <c r="P1930" s="97" t="s">
        <v>73</v>
      </c>
    </row>
    <row r="1931" spans="2:16" s="12" customFormat="1" ht="76.5" x14ac:dyDescent="0.25">
      <c r="B1931" s="95">
        <v>1926</v>
      </c>
      <c r="C1931" s="83" t="s">
        <v>2128</v>
      </c>
      <c r="D1931" s="83" t="s">
        <v>4942</v>
      </c>
      <c r="E1931" s="83" t="s">
        <v>2128</v>
      </c>
      <c r="F1931" s="83" t="s">
        <v>92</v>
      </c>
      <c r="G1931" s="85" t="s">
        <v>97</v>
      </c>
      <c r="H1931" s="89" t="s">
        <v>94</v>
      </c>
      <c r="I1931" s="86" t="s">
        <v>76</v>
      </c>
      <c r="J1931" s="158">
        <v>0.74</v>
      </c>
      <c r="K1931" s="96">
        <v>0</v>
      </c>
      <c r="L1931" s="48">
        <f t="shared" si="32"/>
        <v>0.74</v>
      </c>
      <c r="M1931" s="94"/>
      <c r="N1931" s="97" t="s">
        <v>73</v>
      </c>
      <c r="O1931" s="97" t="s">
        <v>73</v>
      </c>
      <c r="P1931" s="97" t="s">
        <v>73</v>
      </c>
    </row>
    <row r="1932" spans="2:16" s="12" customFormat="1" ht="63.75" x14ac:dyDescent="0.25">
      <c r="B1932" s="95">
        <v>1927</v>
      </c>
      <c r="C1932" s="83" t="s">
        <v>2129</v>
      </c>
      <c r="D1932" s="83" t="s">
        <v>4942</v>
      </c>
      <c r="E1932" s="83" t="s">
        <v>2129</v>
      </c>
      <c r="F1932" s="83" t="s">
        <v>92</v>
      </c>
      <c r="G1932" s="85" t="s">
        <v>97</v>
      </c>
      <c r="H1932" s="89" t="s">
        <v>94</v>
      </c>
      <c r="I1932" s="86" t="s">
        <v>76</v>
      </c>
      <c r="J1932" s="158">
        <v>2.95</v>
      </c>
      <c r="K1932" s="96">
        <v>0</v>
      </c>
      <c r="L1932" s="48">
        <f t="shared" si="32"/>
        <v>2.95</v>
      </c>
      <c r="M1932" s="94"/>
      <c r="N1932" s="97" t="s">
        <v>73</v>
      </c>
      <c r="O1932" s="97" t="s">
        <v>73</v>
      </c>
      <c r="P1932" s="97" t="s">
        <v>73</v>
      </c>
    </row>
    <row r="1933" spans="2:16" s="12" customFormat="1" ht="76.5" x14ac:dyDescent="0.25">
      <c r="B1933" s="95">
        <v>1928</v>
      </c>
      <c r="C1933" s="83" t="s">
        <v>2130</v>
      </c>
      <c r="D1933" s="83" t="s">
        <v>4942</v>
      </c>
      <c r="E1933" s="83" t="s">
        <v>2130</v>
      </c>
      <c r="F1933" s="83" t="s">
        <v>92</v>
      </c>
      <c r="G1933" s="85" t="s">
        <v>97</v>
      </c>
      <c r="H1933" s="89" t="s">
        <v>94</v>
      </c>
      <c r="I1933" s="86" t="s">
        <v>76</v>
      </c>
      <c r="J1933" s="158">
        <v>0.38</v>
      </c>
      <c r="K1933" s="96">
        <v>0</v>
      </c>
      <c r="L1933" s="48">
        <f t="shared" si="32"/>
        <v>0.38</v>
      </c>
      <c r="M1933" s="94"/>
      <c r="N1933" s="97" t="s">
        <v>73</v>
      </c>
      <c r="O1933" s="97" t="s">
        <v>73</v>
      </c>
      <c r="P1933" s="97" t="s">
        <v>73</v>
      </c>
    </row>
    <row r="1934" spans="2:16" s="12" customFormat="1" ht="76.5" x14ac:dyDescent="0.25">
      <c r="B1934" s="95">
        <v>1929</v>
      </c>
      <c r="C1934" s="83" t="s">
        <v>2131</v>
      </c>
      <c r="D1934" s="83" t="s">
        <v>4942</v>
      </c>
      <c r="E1934" s="83" t="s">
        <v>2131</v>
      </c>
      <c r="F1934" s="83" t="s">
        <v>92</v>
      </c>
      <c r="G1934" s="85" t="s">
        <v>97</v>
      </c>
      <c r="H1934" s="89" t="s">
        <v>94</v>
      </c>
      <c r="I1934" s="86" t="s">
        <v>76</v>
      </c>
      <c r="J1934" s="158">
        <v>0.49840000000000001</v>
      </c>
      <c r="K1934" s="96">
        <v>0</v>
      </c>
      <c r="L1934" s="48">
        <f t="shared" si="32"/>
        <v>0.49840000000000001</v>
      </c>
      <c r="M1934" s="94"/>
      <c r="N1934" s="97" t="s">
        <v>73</v>
      </c>
      <c r="O1934" s="97" t="s">
        <v>73</v>
      </c>
      <c r="P1934" s="97" t="s">
        <v>73</v>
      </c>
    </row>
    <row r="1935" spans="2:16" s="12" customFormat="1" ht="76.5" x14ac:dyDescent="0.25">
      <c r="B1935" s="95">
        <v>1930</v>
      </c>
      <c r="C1935" s="83" t="s">
        <v>2132</v>
      </c>
      <c r="D1935" s="83" t="s">
        <v>4942</v>
      </c>
      <c r="E1935" s="83" t="s">
        <v>2132</v>
      </c>
      <c r="F1935" s="83" t="s">
        <v>92</v>
      </c>
      <c r="G1935" s="85" t="s">
        <v>97</v>
      </c>
      <c r="H1935" s="89" t="s">
        <v>94</v>
      </c>
      <c r="I1935" s="86" t="s">
        <v>76</v>
      </c>
      <c r="J1935" s="158">
        <v>0.49840000000000001</v>
      </c>
      <c r="K1935" s="96">
        <v>0</v>
      </c>
      <c r="L1935" s="48">
        <f t="shared" si="32"/>
        <v>0.49840000000000001</v>
      </c>
      <c r="M1935" s="94"/>
      <c r="N1935" s="97" t="s">
        <v>73</v>
      </c>
      <c r="O1935" s="97" t="s">
        <v>73</v>
      </c>
      <c r="P1935" s="97" t="s">
        <v>73</v>
      </c>
    </row>
    <row r="1936" spans="2:16" s="12" customFormat="1" ht="63.75" x14ac:dyDescent="0.25">
      <c r="B1936" s="95">
        <v>1931</v>
      </c>
      <c r="C1936" s="83" t="s">
        <v>2133</v>
      </c>
      <c r="D1936" s="83" t="s">
        <v>4942</v>
      </c>
      <c r="E1936" s="83" t="s">
        <v>2133</v>
      </c>
      <c r="F1936" s="83" t="s">
        <v>92</v>
      </c>
      <c r="G1936" s="85" t="s">
        <v>97</v>
      </c>
      <c r="H1936" s="89" t="s">
        <v>94</v>
      </c>
      <c r="I1936" s="86" t="s">
        <v>76</v>
      </c>
      <c r="J1936" s="158">
        <v>0.39</v>
      </c>
      <c r="K1936" s="96">
        <v>0</v>
      </c>
      <c r="L1936" s="48">
        <f t="shared" si="32"/>
        <v>0.39</v>
      </c>
      <c r="M1936" s="94"/>
      <c r="N1936" s="97" t="s">
        <v>73</v>
      </c>
      <c r="O1936" s="97" t="s">
        <v>73</v>
      </c>
      <c r="P1936" s="97" t="s">
        <v>73</v>
      </c>
    </row>
    <row r="1937" spans="2:16" s="12" customFormat="1" ht="76.5" x14ac:dyDescent="0.25">
      <c r="B1937" s="95">
        <v>1932</v>
      </c>
      <c r="C1937" s="83" t="s">
        <v>2134</v>
      </c>
      <c r="D1937" s="83" t="s">
        <v>4942</v>
      </c>
      <c r="E1937" s="83" t="s">
        <v>2134</v>
      </c>
      <c r="F1937" s="83" t="s">
        <v>92</v>
      </c>
      <c r="G1937" s="85" t="s">
        <v>97</v>
      </c>
      <c r="H1937" s="89" t="s">
        <v>94</v>
      </c>
      <c r="I1937" s="86" t="s">
        <v>76</v>
      </c>
      <c r="J1937" s="158">
        <v>0.50880000000000003</v>
      </c>
      <c r="K1937" s="96">
        <v>0</v>
      </c>
      <c r="L1937" s="48">
        <f t="shared" si="32"/>
        <v>0.50880000000000003</v>
      </c>
      <c r="M1937" s="94"/>
      <c r="N1937" s="97" t="s">
        <v>73</v>
      </c>
      <c r="O1937" s="97" t="s">
        <v>73</v>
      </c>
      <c r="P1937" s="97" t="s">
        <v>73</v>
      </c>
    </row>
    <row r="1938" spans="2:16" s="12" customFormat="1" ht="76.5" x14ac:dyDescent="0.25">
      <c r="B1938" s="95">
        <v>1933</v>
      </c>
      <c r="C1938" s="83" t="s">
        <v>2135</v>
      </c>
      <c r="D1938" s="83" t="s">
        <v>4942</v>
      </c>
      <c r="E1938" s="83" t="s">
        <v>2135</v>
      </c>
      <c r="F1938" s="83" t="s">
        <v>92</v>
      </c>
      <c r="G1938" s="85" t="s">
        <v>97</v>
      </c>
      <c r="H1938" s="89" t="s">
        <v>94</v>
      </c>
      <c r="I1938" s="86" t="s">
        <v>76</v>
      </c>
      <c r="J1938" s="158">
        <v>0.50880000000000003</v>
      </c>
      <c r="K1938" s="96">
        <v>0</v>
      </c>
      <c r="L1938" s="48">
        <f t="shared" si="32"/>
        <v>0.50880000000000003</v>
      </c>
      <c r="M1938" s="94"/>
      <c r="N1938" s="97" t="s">
        <v>73</v>
      </c>
      <c r="O1938" s="97" t="s">
        <v>73</v>
      </c>
      <c r="P1938" s="97" t="s">
        <v>73</v>
      </c>
    </row>
    <row r="1939" spans="2:16" s="12" customFormat="1" ht="76.5" x14ac:dyDescent="0.25">
      <c r="B1939" s="95">
        <v>1934</v>
      </c>
      <c r="C1939" s="83" t="s">
        <v>2136</v>
      </c>
      <c r="D1939" s="83" t="s">
        <v>4942</v>
      </c>
      <c r="E1939" s="83" t="s">
        <v>2136</v>
      </c>
      <c r="F1939" s="83" t="s">
        <v>92</v>
      </c>
      <c r="G1939" s="85" t="s">
        <v>97</v>
      </c>
      <c r="H1939" s="89" t="s">
        <v>94</v>
      </c>
      <c r="I1939" s="86" t="s">
        <v>76</v>
      </c>
      <c r="J1939" s="158">
        <v>0.50880000000000003</v>
      </c>
      <c r="K1939" s="96">
        <v>0</v>
      </c>
      <c r="L1939" s="48">
        <f t="shared" si="32"/>
        <v>0.50880000000000003</v>
      </c>
      <c r="M1939" s="94"/>
      <c r="N1939" s="97" t="s">
        <v>73</v>
      </c>
      <c r="O1939" s="97" t="s">
        <v>73</v>
      </c>
      <c r="P1939" s="97" t="s">
        <v>73</v>
      </c>
    </row>
    <row r="1940" spans="2:16" s="12" customFormat="1" ht="76.5" x14ac:dyDescent="0.25">
      <c r="B1940" s="95">
        <v>1935</v>
      </c>
      <c r="C1940" s="83" t="s">
        <v>2137</v>
      </c>
      <c r="D1940" s="83" t="s">
        <v>4942</v>
      </c>
      <c r="E1940" s="83" t="s">
        <v>2137</v>
      </c>
      <c r="F1940" s="83" t="s">
        <v>92</v>
      </c>
      <c r="G1940" s="85" t="s">
        <v>97</v>
      </c>
      <c r="H1940" s="89" t="s">
        <v>94</v>
      </c>
      <c r="I1940" s="86" t="s">
        <v>76</v>
      </c>
      <c r="J1940" s="158">
        <v>0.38</v>
      </c>
      <c r="K1940" s="96">
        <v>0</v>
      </c>
      <c r="L1940" s="48">
        <f t="shared" si="32"/>
        <v>0.38</v>
      </c>
      <c r="M1940" s="94"/>
      <c r="N1940" s="97" t="s">
        <v>73</v>
      </c>
      <c r="O1940" s="97" t="s">
        <v>73</v>
      </c>
      <c r="P1940" s="97" t="s">
        <v>73</v>
      </c>
    </row>
    <row r="1941" spans="2:16" s="12" customFormat="1" ht="76.5" x14ac:dyDescent="0.25">
      <c r="B1941" s="95">
        <v>1936</v>
      </c>
      <c r="C1941" s="83" t="s">
        <v>2138</v>
      </c>
      <c r="D1941" s="83" t="s">
        <v>4942</v>
      </c>
      <c r="E1941" s="83" t="s">
        <v>2138</v>
      </c>
      <c r="F1941" s="83" t="s">
        <v>92</v>
      </c>
      <c r="G1941" s="85" t="s">
        <v>97</v>
      </c>
      <c r="H1941" s="89" t="s">
        <v>94</v>
      </c>
      <c r="I1941" s="86" t="s">
        <v>76</v>
      </c>
      <c r="J1941" s="158">
        <v>0.38</v>
      </c>
      <c r="K1941" s="96">
        <v>0</v>
      </c>
      <c r="L1941" s="48">
        <f t="shared" si="32"/>
        <v>0.38</v>
      </c>
      <c r="M1941" s="94"/>
      <c r="N1941" s="97" t="s">
        <v>73</v>
      </c>
      <c r="O1941" s="97" t="s">
        <v>73</v>
      </c>
      <c r="P1941" s="97" t="s">
        <v>73</v>
      </c>
    </row>
    <row r="1942" spans="2:16" s="12" customFormat="1" ht="76.5" x14ac:dyDescent="0.25">
      <c r="B1942" s="95">
        <v>1937</v>
      </c>
      <c r="C1942" s="83" t="s">
        <v>2139</v>
      </c>
      <c r="D1942" s="83" t="s">
        <v>4942</v>
      </c>
      <c r="E1942" s="83" t="s">
        <v>2139</v>
      </c>
      <c r="F1942" s="83" t="s">
        <v>92</v>
      </c>
      <c r="G1942" s="85" t="s">
        <v>97</v>
      </c>
      <c r="H1942" s="89" t="s">
        <v>94</v>
      </c>
      <c r="I1942" s="86" t="s">
        <v>76</v>
      </c>
      <c r="J1942" s="158">
        <v>0.36</v>
      </c>
      <c r="K1942" s="96">
        <v>0</v>
      </c>
      <c r="L1942" s="48">
        <f t="shared" si="32"/>
        <v>0.36</v>
      </c>
      <c r="M1942" s="94"/>
      <c r="N1942" s="97" t="s">
        <v>73</v>
      </c>
      <c r="O1942" s="97" t="s">
        <v>73</v>
      </c>
      <c r="P1942" s="97" t="s">
        <v>73</v>
      </c>
    </row>
    <row r="1943" spans="2:16" s="12" customFormat="1" ht="76.5" x14ac:dyDescent="0.25">
      <c r="B1943" s="95">
        <v>1938</v>
      </c>
      <c r="C1943" s="83" t="s">
        <v>2140</v>
      </c>
      <c r="D1943" s="83" t="s">
        <v>4942</v>
      </c>
      <c r="E1943" s="83" t="s">
        <v>2140</v>
      </c>
      <c r="F1943" s="83" t="s">
        <v>92</v>
      </c>
      <c r="G1943" s="85" t="s">
        <v>97</v>
      </c>
      <c r="H1943" s="89" t="s">
        <v>94</v>
      </c>
      <c r="I1943" s="86" t="s">
        <v>76</v>
      </c>
      <c r="J1943" s="158">
        <v>0.36</v>
      </c>
      <c r="K1943" s="96">
        <v>0</v>
      </c>
      <c r="L1943" s="48">
        <f t="shared" si="32"/>
        <v>0.36</v>
      </c>
      <c r="M1943" s="94"/>
      <c r="N1943" s="97" t="s">
        <v>73</v>
      </c>
      <c r="O1943" s="97" t="s">
        <v>73</v>
      </c>
      <c r="P1943" s="97" t="s">
        <v>73</v>
      </c>
    </row>
    <row r="1944" spans="2:16" s="12" customFormat="1" ht="76.5" x14ac:dyDescent="0.25">
      <c r="B1944" s="95">
        <v>1939</v>
      </c>
      <c r="C1944" s="83" t="s">
        <v>2141</v>
      </c>
      <c r="D1944" s="83" t="s">
        <v>4942</v>
      </c>
      <c r="E1944" s="83" t="s">
        <v>2141</v>
      </c>
      <c r="F1944" s="83" t="s">
        <v>92</v>
      </c>
      <c r="G1944" s="85" t="s">
        <v>97</v>
      </c>
      <c r="H1944" s="89" t="s">
        <v>94</v>
      </c>
      <c r="I1944" s="86" t="s">
        <v>76</v>
      </c>
      <c r="J1944" s="158">
        <v>0.44</v>
      </c>
      <c r="K1944" s="96">
        <v>0</v>
      </c>
      <c r="L1944" s="48">
        <f t="shared" ref="L1944:L2007" si="33">IF(J1944="","",(J1944-(J1944*K1944)))</f>
        <v>0.44</v>
      </c>
      <c r="M1944" s="94"/>
      <c r="N1944" s="97" t="s">
        <v>73</v>
      </c>
      <c r="O1944" s="97" t="s">
        <v>73</v>
      </c>
      <c r="P1944" s="97" t="s">
        <v>73</v>
      </c>
    </row>
    <row r="1945" spans="2:16" s="12" customFormat="1" ht="76.5" x14ac:dyDescent="0.25">
      <c r="B1945" s="95">
        <v>1940</v>
      </c>
      <c r="C1945" s="83" t="s">
        <v>2142</v>
      </c>
      <c r="D1945" s="83" t="s">
        <v>4942</v>
      </c>
      <c r="E1945" s="83" t="s">
        <v>2142</v>
      </c>
      <c r="F1945" s="83" t="s">
        <v>92</v>
      </c>
      <c r="G1945" s="85" t="s">
        <v>97</v>
      </c>
      <c r="H1945" s="89" t="s">
        <v>94</v>
      </c>
      <c r="I1945" s="86" t="s">
        <v>76</v>
      </c>
      <c r="J1945" s="158">
        <v>0.55640000000000001</v>
      </c>
      <c r="K1945" s="96">
        <v>0</v>
      </c>
      <c r="L1945" s="48">
        <f t="shared" si="33"/>
        <v>0.55640000000000001</v>
      </c>
      <c r="M1945" s="94"/>
      <c r="N1945" s="97" t="s">
        <v>73</v>
      </c>
      <c r="O1945" s="97" t="s">
        <v>73</v>
      </c>
      <c r="P1945" s="97" t="s">
        <v>73</v>
      </c>
    </row>
    <row r="1946" spans="2:16" s="12" customFormat="1" ht="76.5" x14ac:dyDescent="0.25">
      <c r="B1946" s="95">
        <v>1941</v>
      </c>
      <c r="C1946" s="83" t="s">
        <v>2143</v>
      </c>
      <c r="D1946" s="83" t="s">
        <v>4942</v>
      </c>
      <c r="E1946" s="83" t="s">
        <v>2143</v>
      </c>
      <c r="F1946" s="83" t="s">
        <v>92</v>
      </c>
      <c r="G1946" s="85" t="s">
        <v>97</v>
      </c>
      <c r="H1946" s="89" t="s">
        <v>94</v>
      </c>
      <c r="I1946" s="86" t="s">
        <v>76</v>
      </c>
      <c r="J1946" s="158">
        <v>0.55640000000000001</v>
      </c>
      <c r="K1946" s="96">
        <v>0</v>
      </c>
      <c r="L1946" s="48">
        <f t="shared" si="33"/>
        <v>0.55640000000000001</v>
      </c>
      <c r="M1946" s="94"/>
      <c r="N1946" s="97" t="s">
        <v>73</v>
      </c>
      <c r="O1946" s="97" t="s">
        <v>73</v>
      </c>
      <c r="P1946" s="97" t="s">
        <v>73</v>
      </c>
    </row>
    <row r="1947" spans="2:16" s="12" customFormat="1" ht="63.75" x14ac:dyDescent="0.25">
      <c r="B1947" s="95">
        <v>1942</v>
      </c>
      <c r="C1947" s="83" t="s">
        <v>2144</v>
      </c>
      <c r="D1947" s="83" t="s">
        <v>4942</v>
      </c>
      <c r="E1947" s="83" t="s">
        <v>2144</v>
      </c>
      <c r="F1947" s="83" t="s">
        <v>92</v>
      </c>
      <c r="G1947" s="85" t="s">
        <v>97</v>
      </c>
      <c r="H1947" s="89" t="s">
        <v>94</v>
      </c>
      <c r="I1947" s="86" t="s">
        <v>76</v>
      </c>
      <c r="J1947" s="158">
        <v>0.95</v>
      </c>
      <c r="K1947" s="96">
        <v>0</v>
      </c>
      <c r="L1947" s="48">
        <f t="shared" si="33"/>
        <v>0.95</v>
      </c>
      <c r="M1947" s="94"/>
      <c r="N1947" s="97" t="s">
        <v>73</v>
      </c>
      <c r="O1947" s="97" t="s">
        <v>73</v>
      </c>
      <c r="P1947" s="97" t="s">
        <v>73</v>
      </c>
    </row>
    <row r="1948" spans="2:16" s="12" customFormat="1" ht="76.5" x14ac:dyDescent="0.25">
      <c r="B1948" s="95">
        <v>1943</v>
      </c>
      <c r="C1948" s="83" t="s">
        <v>2145</v>
      </c>
      <c r="D1948" s="83" t="s">
        <v>4942</v>
      </c>
      <c r="E1948" s="83" t="s">
        <v>2145</v>
      </c>
      <c r="F1948" s="83" t="s">
        <v>92</v>
      </c>
      <c r="G1948" s="85" t="s">
        <v>97</v>
      </c>
      <c r="H1948" s="89" t="s">
        <v>94</v>
      </c>
      <c r="I1948" s="86" t="s">
        <v>76</v>
      </c>
      <c r="J1948" s="158">
        <v>0.95</v>
      </c>
      <c r="K1948" s="96">
        <v>0</v>
      </c>
      <c r="L1948" s="48">
        <f t="shared" si="33"/>
        <v>0.95</v>
      </c>
      <c r="M1948" s="94"/>
      <c r="N1948" s="97" t="s">
        <v>73</v>
      </c>
      <c r="O1948" s="97" t="s">
        <v>73</v>
      </c>
      <c r="P1948" s="97" t="s">
        <v>73</v>
      </c>
    </row>
    <row r="1949" spans="2:16" s="12" customFormat="1" ht="76.5" x14ac:dyDescent="0.25">
      <c r="B1949" s="95">
        <v>1944</v>
      </c>
      <c r="C1949" s="83" t="s">
        <v>2146</v>
      </c>
      <c r="D1949" s="83" t="s">
        <v>4942</v>
      </c>
      <c r="E1949" s="83" t="s">
        <v>2146</v>
      </c>
      <c r="F1949" s="83" t="s">
        <v>92</v>
      </c>
      <c r="G1949" s="85" t="s">
        <v>97</v>
      </c>
      <c r="H1949" s="89" t="s">
        <v>94</v>
      </c>
      <c r="I1949" s="86" t="s">
        <v>76</v>
      </c>
      <c r="J1949" s="158">
        <v>1.0082</v>
      </c>
      <c r="K1949" s="96">
        <v>0</v>
      </c>
      <c r="L1949" s="48">
        <f t="shared" si="33"/>
        <v>1.0082</v>
      </c>
      <c r="M1949" s="94"/>
      <c r="N1949" s="97" t="s">
        <v>73</v>
      </c>
      <c r="O1949" s="97" t="s">
        <v>73</v>
      </c>
      <c r="P1949" s="97" t="s">
        <v>73</v>
      </c>
    </row>
    <row r="1950" spans="2:16" s="12" customFormat="1" ht="76.5" x14ac:dyDescent="0.25">
      <c r="B1950" s="95">
        <v>1945</v>
      </c>
      <c r="C1950" s="83" t="s">
        <v>2147</v>
      </c>
      <c r="D1950" s="83" t="s">
        <v>4942</v>
      </c>
      <c r="E1950" s="83" t="s">
        <v>2147</v>
      </c>
      <c r="F1950" s="83" t="s">
        <v>92</v>
      </c>
      <c r="G1950" s="85" t="s">
        <v>97</v>
      </c>
      <c r="H1950" s="89" t="s">
        <v>94</v>
      </c>
      <c r="I1950" s="86" t="s">
        <v>76</v>
      </c>
      <c r="J1950" s="158">
        <v>1.0082</v>
      </c>
      <c r="K1950" s="96">
        <v>0</v>
      </c>
      <c r="L1950" s="48">
        <f t="shared" si="33"/>
        <v>1.0082</v>
      </c>
      <c r="M1950" s="94"/>
      <c r="N1950" s="97" t="s">
        <v>73</v>
      </c>
      <c r="O1950" s="97" t="s">
        <v>73</v>
      </c>
      <c r="P1950" s="97" t="s">
        <v>73</v>
      </c>
    </row>
    <row r="1951" spans="2:16" s="12" customFormat="1" ht="76.5" x14ac:dyDescent="0.25">
      <c r="B1951" s="95">
        <v>1946</v>
      </c>
      <c r="C1951" s="83" t="s">
        <v>2148</v>
      </c>
      <c r="D1951" s="83" t="s">
        <v>4942</v>
      </c>
      <c r="E1951" s="83" t="s">
        <v>2148</v>
      </c>
      <c r="F1951" s="83" t="s">
        <v>92</v>
      </c>
      <c r="G1951" s="85" t="s">
        <v>97</v>
      </c>
      <c r="H1951" s="89" t="s">
        <v>94</v>
      </c>
      <c r="I1951" s="86" t="s">
        <v>76</v>
      </c>
      <c r="J1951" s="158">
        <v>1.0082</v>
      </c>
      <c r="K1951" s="96">
        <v>0</v>
      </c>
      <c r="L1951" s="48">
        <f t="shared" si="33"/>
        <v>1.0082</v>
      </c>
      <c r="M1951" s="94"/>
      <c r="N1951" s="97" t="s">
        <v>73</v>
      </c>
      <c r="O1951" s="97" t="s">
        <v>73</v>
      </c>
      <c r="P1951" s="97" t="s">
        <v>73</v>
      </c>
    </row>
    <row r="1952" spans="2:16" s="12" customFormat="1" ht="76.5" x14ac:dyDescent="0.25">
      <c r="B1952" s="95">
        <v>1947</v>
      </c>
      <c r="C1952" s="83" t="s">
        <v>2149</v>
      </c>
      <c r="D1952" s="83" t="s">
        <v>4942</v>
      </c>
      <c r="E1952" s="83" t="s">
        <v>2149</v>
      </c>
      <c r="F1952" s="83" t="s">
        <v>92</v>
      </c>
      <c r="G1952" s="85" t="s">
        <v>97</v>
      </c>
      <c r="H1952" s="89" t="s">
        <v>94</v>
      </c>
      <c r="I1952" s="86" t="s">
        <v>76</v>
      </c>
      <c r="J1952" s="158">
        <v>1.0082</v>
      </c>
      <c r="K1952" s="96">
        <v>0</v>
      </c>
      <c r="L1952" s="48">
        <f t="shared" si="33"/>
        <v>1.0082</v>
      </c>
      <c r="M1952" s="94"/>
      <c r="N1952" s="97" t="s">
        <v>73</v>
      </c>
      <c r="O1952" s="97" t="s">
        <v>73</v>
      </c>
      <c r="P1952" s="97" t="s">
        <v>73</v>
      </c>
    </row>
    <row r="1953" spans="2:16" s="12" customFormat="1" ht="63.75" x14ac:dyDescent="0.25">
      <c r="B1953" s="95">
        <v>1948</v>
      </c>
      <c r="C1953" s="83" t="s">
        <v>2150</v>
      </c>
      <c r="D1953" s="83" t="s">
        <v>4942</v>
      </c>
      <c r="E1953" s="83" t="s">
        <v>2150</v>
      </c>
      <c r="F1953" s="83" t="s">
        <v>92</v>
      </c>
      <c r="G1953" s="85" t="s">
        <v>97</v>
      </c>
      <c r="H1953" s="89" t="s">
        <v>94</v>
      </c>
      <c r="I1953" s="86" t="s">
        <v>76</v>
      </c>
      <c r="J1953" s="158">
        <v>0.91</v>
      </c>
      <c r="K1953" s="96">
        <v>0</v>
      </c>
      <c r="L1953" s="48">
        <f t="shared" si="33"/>
        <v>0.91</v>
      </c>
      <c r="M1953" s="94"/>
      <c r="N1953" s="97" t="s">
        <v>73</v>
      </c>
      <c r="O1953" s="97" t="s">
        <v>73</v>
      </c>
      <c r="P1953" s="97" t="s">
        <v>73</v>
      </c>
    </row>
    <row r="1954" spans="2:16" s="12" customFormat="1" ht="76.5" x14ac:dyDescent="0.25">
      <c r="B1954" s="95">
        <v>1949</v>
      </c>
      <c r="C1954" s="83" t="s">
        <v>2151</v>
      </c>
      <c r="D1954" s="83" t="s">
        <v>4942</v>
      </c>
      <c r="E1954" s="83" t="s">
        <v>2151</v>
      </c>
      <c r="F1954" s="83" t="s">
        <v>92</v>
      </c>
      <c r="G1954" s="85" t="s">
        <v>97</v>
      </c>
      <c r="H1954" s="89" t="s">
        <v>94</v>
      </c>
      <c r="I1954" s="86" t="s">
        <v>76</v>
      </c>
      <c r="J1954" s="158">
        <v>0.98209999999999997</v>
      </c>
      <c r="K1954" s="96">
        <v>0</v>
      </c>
      <c r="L1954" s="48">
        <f t="shared" si="33"/>
        <v>0.98209999999999997</v>
      </c>
      <c r="M1954" s="94"/>
      <c r="N1954" s="97" t="s">
        <v>73</v>
      </c>
      <c r="O1954" s="97" t="s">
        <v>73</v>
      </c>
      <c r="P1954" s="97" t="s">
        <v>73</v>
      </c>
    </row>
    <row r="1955" spans="2:16" s="12" customFormat="1" ht="76.5" x14ac:dyDescent="0.25">
      <c r="B1955" s="95">
        <v>1950</v>
      </c>
      <c r="C1955" s="83" t="s">
        <v>2152</v>
      </c>
      <c r="D1955" s="83" t="s">
        <v>4942</v>
      </c>
      <c r="E1955" s="83" t="s">
        <v>2152</v>
      </c>
      <c r="F1955" s="83" t="s">
        <v>92</v>
      </c>
      <c r="G1955" s="85" t="s">
        <v>97</v>
      </c>
      <c r="H1955" s="89" t="s">
        <v>94</v>
      </c>
      <c r="I1955" s="86" t="s">
        <v>76</v>
      </c>
      <c r="J1955" s="158">
        <v>0.98209999999999997</v>
      </c>
      <c r="K1955" s="96">
        <v>0</v>
      </c>
      <c r="L1955" s="48">
        <f t="shared" si="33"/>
        <v>0.98209999999999997</v>
      </c>
      <c r="M1955" s="94"/>
      <c r="N1955" s="97" t="s">
        <v>73</v>
      </c>
      <c r="O1955" s="97" t="s">
        <v>73</v>
      </c>
      <c r="P1955" s="97" t="s">
        <v>73</v>
      </c>
    </row>
    <row r="1956" spans="2:16" s="12" customFormat="1" ht="63.75" x14ac:dyDescent="0.25">
      <c r="B1956" s="95">
        <v>1951</v>
      </c>
      <c r="C1956" s="83" t="s">
        <v>2153</v>
      </c>
      <c r="D1956" s="83" t="s">
        <v>4942</v>
      </c>
      <c r="E1956" s="83" t="s">
        <v>2153</v>
      </c>
      <c r="F1956" s="83" t="s">
        <v>92</v>
      </c>
      <c r="G1956" s="85" t="s">
        <v>97</v>
      </c>
      <c r="H1956" s="89" t="s">
        <v>94</v>
      </c>
      <c r="I1956" s="86" t="s">
        <v>76</v>
      </c>
      <c r="J1956" s="158">
        <v>0.57999999999999996</v>
      </c>
      <c r="K1956" s="96">
        <v>0</v>
      </c>
      <c r="L1956" s="48">
        <f t="shared" si="33"/>
        <v>0.57999999999999996</v>
      </c>
      <c r="M1956" s="94"/>
      <c r="N1956" s="97" t="s">
        <v>73</v>
      </c>
      <c r="O1956" s="97" t="s">
        <v>73</v>
      </c>
      <c r="P1956" s="97" t="s">
        <v>73</v>
      </c>
    </row>
    <row r="1957" spans="2:16" s="12" customFormat="1" ht="76.5" x14ac:dyDescent="0.25">
      <c r="B1957" s="95">
        <v>1952</v>
      </c>
      <c r="C1957" s="83" t="s">
        <v>2154</v>
      </c>
      <c r="D1957" s="83" t="s">
        <v>4942</v>
      </c>
      <c r="E1957" s="83" t="s">
        <v>2154</v>
      </c>
      <c r="F1957" s="83" t="s">
        <v>92</v>
      </c>
      <c r="G1957" s="85" t="s">
        <v>97</v>
      </c>
      <c r="H1957" s="89" t="s">
        <v>94</v>
      </c>
      <c r="I1957" s="86" t="s">
        <v>76</v>
      </c>
      <c r="J1957" s="158">
        <v>0.71330000000000005</v>
      </c>
      <c r="K1957" s="96">
        <v>0</v>
      </c>
      <c r="L1957" s="48">
        <f t="shared" si="33"/>
        <v>0.71330000000000005</v>
      </c>
      <c r="M1957" s="94"/>
      <c r="N1957" s="97" t="s">
        <v>73</v>
      </c>
      <c r="O1957" s="97" t="s">
        <v>73</v>
      </c>
      <c r="P1957" s="97" t="s">
        <v>73</v>
      </c>
    </row>
    <row r="1958" spans="2:16" s="12" customFormat="1" ht="63.75" x14ac:dyDescent="0.25">
      <c r="B1958" s="95">
        <v>1953</v>
      </c>
      <c r="C1958" s="83" t="s">
        <v>2155</v>
      </c>
      <c r="D1958" s="83" t="s">
        <v>4942</v>
      </c>
      <c r="E1958" s="83" t="s">
        <v>2155</v>
      </c>
      <c r="F1958" s="83" t="s">
        <v>92</v>
      </c>
      <c r="G1958" s="85" t="s">
        <v>97</v>
      </c>
      <c r="H1958" s="89" t="s">
        <v>94</v>
      </c>
      <c r="I1958" s="86" t="s">
        <v>76</v>
      </c>
      <c r="J1958" s="158">
        <v>8.7300000000000003E-2</v>
      </c>
      <c r="K1958" s="96">
        <v>0</v>
      </c>
      <c r="L1958" s="48">
        <f t="shared" si="33"/>
        <v>8.7300000000000003E-2</v>
      </c>
      <c r="M1958" s="94"/>
      <c r="N1958" s="97" t="s">
        <v>73</v>
      </c>
      <c r="O1958" s="97" t="s">
        <v>73</v>
      </c>
      <c r="P1958" s="97" t="s">
        <v>73</v>
      </c>
    </row>
    <row r="1959" spans="2:16" s="12" customFormat="1" ht="76.5" x14ac:dyDescent="0.25">
      <c r="B1959" s="95">
        <v>1954</v>
      </c>
      <c r="C1959" s="83" t="s">
        <v>2156</v>
      </c>
      <c r="D1959" s="83" t="s">
        <v>4942</v>
      </c>
      <c r="E1959" s="83" t="s">
        <v>2156</v>
      </c>
      <c r="F1959" s="83" t="s">
        <v>92</v>
      </c>
      <c r="G1959" s="85" t="s">
        <v>97</v>
      </c>
      <c r="H1959" s="89" t="s">
        <v>94</v>
      </c>
      <c r="I1959" s="86" t="s">
        <v>76</v>
      </c>
      <c r="J1959" s="158">
        <v>0.16950000000000001</v>
      </c>
      <c r="K1959" s="96">
        <v>0</v>
      </c>
      <c r="L1959" s="48">
        <f t="shared" si="33"/>
        <v>0.16950000000000001</v>
      </c>
      <c r="M1959" s="94"/>
      <c r="N1959" s="97" t="s">
        <v>73</v>
      </c>
      <c r="O1959" s="97" t="s">
        <v>73</v>
      </c>
      <c r="P1959" s="97" t="s">
        <v>73</v>
      </c>
    </row>
    <row r="1960" spans="2:16" s="12" customFormat="1" ht="76.5" x14ac:dyDescent="0.25">
      <c r="B1960" s="95">
        <v>1955</v>
      </c>
      <c r="C1960" s="83" t="s">
        <v>2157</v>
      </c>
      <c r="D1960" s="83" t="s">
        <v>4942</v>
      </c>
      <c r="E1960" s="83" t="s">
        <v>2157</v>
      </c>
      <c r="F1960" s="83" t="s">
        <v>92</v>
      </c>
      <c r="G1960" s="85" t="s">
        <v>97</v>
      </c>
      <c r="H1960" s="89" t="s">
        <v>94</v>
      </c>
      <c r="I1960" s="86" t="s">
        <v>76</v>
      </c>
      <c r="J1960" s="158">
        <v>0.16950000000000001</v>
      </c>
      <c r="K1960" s="96">
        <v>0</v>
      </c>
      <c r="L1960" s="48">
        <f t="shared" si="33"/>
        <v>0.16950000000000001</v>
      </c>
      <c r="M1960" s="94"/>
      <c r="N1960" s="97" t="s">
        <v>73</v>
      </c>
      <c r="O1960" s="97" t="s">
        <v>73</v>
      </c>
      <c r="P1960" s="97" t="s">
        <v>73</v>
      </c>
    </row>
    <row r="1961" spans="2:16" s="12" customFormat="1" ht="76.5" x14ac:dyDescent="0.25">
      <c r="B1961" s="95">
        <v>1956</v>
      </c>
      <c r="C1961" s="83" t="s">
        <v>2158</v>
      </c>
      <c r="D1961" s="83" t="s">
        <v>4942</v>
      </c>
      <c r="E1961" s="83" t="s">
        <v>2158</v>
      </c>
      <c r="F1961" s="83" t="s">
        <v>92</v>
      </c>
      <c r="G1961" s="85" t="s">
        <v>97</v>
      </c>
      <c r="H1961" s="89" t="s">
        <v>94</v>
      </c>
      <c r="I1961" s="86" t="s">
        <v>76</v>
      </c>
      <c r="J1961" s="158">
        <v>0.16950000000000001</v>
      </c>
      <c r="K1961" s="96">
        <v>0</v>
      </c>
      <c r="L1961" s="48">
        <f t="shared" si="33"/>
        <v>0.16950000000000001</v>
      </c>
      <c r="M1961" s="94"/>
      <c r="N1961" s="97" t="s">
        <v>73</v>
      </c>
      <c r="O1961" s="97" t="s">
        <v>73</v>
      </c>
      <c r="P1961" s="97" t="s">
        <v>73</v>
      </c>
    </row>
    <row r="1962" spans="2:16" s="12" customFormat="1" ht="76.5" x14ac:dyDescent="0.25">
      <c r="B1962" s="95">
        <v>1957</v>
      </c>
      <c r="C1962" s="83" t="s">
        <v>2159</v>
      </c>
      <c r="D1962" s="83" t="s">
        <v>4942</v>
      </c>
      <c r="E1962" s="83" t="s">
        <v>2159</v>
      </c>
      <c r="F1962" s="83" t="s">
        <v>92</v>
      </c>
      <c r="G1962" s="85" t="s">
        <v>97</v>
      </c>
      <c r="H1962" s="89" t="s">
        <v>94</v>
      </c>
      <c r="I1962" s="86" t="s">
        <v>76</v>
      </c>
      <c r="J1962" s="158">
        <v>0.16950000000000001</v>
      </c>
      <c r="K1962" s="96">
        <v>0</v>
      </c>
      <c r="L1962" s="48">
        <f t="shared" si="33"/>
        <v>0.16950000000000001</v>
      </c>
      <c r="M1962" s="94"/>
      <c r="N1962" s="97" t="s">
        <v>73</v>
      </c>
      <c r="O1962" s="97" t="s">
        <v>73</v>
      </c>
      <c r="P1962" s="97" t="s">
        <v>73</v>
      </c>
    </row>
    <row r="1963" spans="2:16" s="12" customFormat="1" ht="76.5" x14ac:dyDescent="0.25">
      <c r="B1963" s="95">
        <v>1958</v>
      </c>
      <c r="C1963" s="83" t="s">
        <v>2160</v>
      </c>
      <c r="D1963" s="83" t="s">
        <v>4942</v>
      </c>
      <c r="E1963" s="83" t="s">
        <v>2160</v>
      </c>
      <c r="F1963" s="83" t="s">
        <v>92</v>
      </c>
      <c r="G1963" s="85" t="s">
        <v>97</v>
      </c>
      <c r="H1963" s="89" t="s">
        <v>94</v>
      </c>
      <c r="I1963" s="86" t="s">
        <v>76</v>
      </c>
      <c r="J1963" s="158">
        <v>0.16950000000000001</v>
      </c>
      <c r="K1963" s="96">
        <v>0</v>
      </c>
      <c r="L1963" s="48">
        <f t="shared" si="33"/>
        <v>0.16950000000000001</v>
      </c>
      <c r="M1963" s="94"/>
      <c r="N1963" s="97" t="s">
        <v>73</v>
      </c>
      <c r="O1963" s="97" t="s">
        <v>73</v>
      </c>
      <c r="P1963" s="97" t="s">
        <v>73</v>
      </c>
    </row>
    <row r="1964" spans="2:16" s="12" customFormat="1" ht="76.5" x14ac:dyDescent="0.25">
      <c r="B1964" s="95">
        <v>1959</v>
      </c>
      <c r="C1964" s="83" t="s">
        <v>2161</v>
      </c>
      <c r="D1964" s="83" t="s">
        <v>4942</v>
      </c>
      <c r="E1964" s="83" t="s">
        <v>2161</v>
      </c>
      <c r="F1964" s="83" t="s">
        <v>92</v>
      </c>
      <c r="G1964" s="85" t="s">
        <v>97</v>
      </c>
      <c r="H1964" s="89" t="s">
        <v>94</v>
      </c>
      <c r="I1964" s="86" t="s">
        <v>76</v>
      </c>
      <c r="J1964" s="158">
        <v>0.16950000000000001</v>
      </c>
      <c r="K1964" s="96">
        <v>0</v>
      </c>
      <c r="L1964" s="48">
        <f t="shared" si="33"/>
        <v>0.16950000000000001</v>
      </c>
      <c r="M1964" s="94"/>
      <c r="N1964" s="97" t="s">
        <v>73</v>
      </c>
      <c r="O1964" s="97" t="s">
        <v>73</v>
      </c>
      <c r="P1964" s="97" t="s">
        <v>73</v>
      </c>
    </row>
    <row r="1965" spans="2:16" s="12" customFormat="1" ht="76.5" x14ac:dyDescent="0.25">
      <c r="B1965" s="95">
        <v>1960</v>
      </c>
      <c r="C1965" s="83" t="s">
        <v>2162</v>
      </c>
      <c r="D1965" s="83" t="s">
        <v>4942</v>
      </c>
      <c r="E1965" s="83" t="s">
        <v>2162</v>
      </c>
      <c r="F1965" s="83" t="s">
        <v>92</v>
      </c>
      <c r="G1965" s="85" t="s">
        <v>97</v>
      </c>
      <c r="H1965" s="89" t="s">
        <v>94</v>
      </c>
      <c r="I1965" s="86" t="s">
        <v>76</v>
      </c>
      <c r="J1965" s="158">
        <v>9.1999999999999998E-2</v>
      </c>
      <c r="K1965" s="96">
        <v>0</v>
      </c>
      <c r="L1965" s="48">
        <f t="shared" si="33"/>
        <v>9.1999999999999998E-2</v>
      </c>
      <c r="M1965" s="94"/>
      <c r="N1965" s="97" t="s">
        <v>73</v>
      </c>
      <c r="O1965" s="97" t="s">
        <v>73</v>
      </c>
      <c r="P1965" s="97" t="s">
        <v>73</v>
      </c>
    </row>
    <row r="1966" spans="2:16" s="12" customFormat="1" ht="76.5" x14ac:dyDescent="0.25">
      <c r="B1966" s="95">
        <v>1961</v>
      </c>
      <c r="C1966" s="83" t="s">
        <v>2163</v>
      </c>
      <c r="D1966" s="83" t="s">
        <v>4942</v>
      </c>
      <c r="E1966" s="83" t="s">
        <v>2163</v>
      </c>
      <c r="F1966" s="83" t="s">
        <v>92</v>
      </c>
      <c r="G1966" s="85" t="s">
        <v>97</v>
      </c>
      <c r="H1966" s="89" t="s">
        <v>94</v>
      </c>
      <c r="I1966" s="86" t="s">
        <v>76</v>
      </c>
      <c r="J1966" s="158">
        <v>9.1999999999999998E-2</v>
      </c>
      <c r="K1966" s="96">
        <v>0</v>
      </c>
      <c r="L1966" s="48">
        <f t="shared" si="33"/>
        <v>9.1999999999999998E-2</v>
      </c>
      <c r="M1966" s="94"/>
      <c r="N1966" s="97" t="s">
        <v>73</v>
      </c>
      <c r="O1966" s="97" t="s">
        <v>73</v>
      </c>
      <c r="P1966" s="97" t="s">
        <v>73</v>
      </c>
    </row>
    <row r="1967" spans="2:16" s="12" customFormat="1" ht="76.5" x14ac:dyDescent="0.25">
      <c r="B1967" s="95">
        <v>1962</v>
      </c>
      <c r="C1967" s="83" t="s">
        <v>2164</v>
      </c>
      <c r="D1967" s="83" t="s">
        <v>4942</v>
      </c>
      <c r="E1967" s="83" t="s">
        <v>2164</v>
      </c>
      <c r="F1967" s="83" t="s">
        <v>92</v>
      </c>
      <c r="G1967" s="85" t="s">
        <v>97</v>
      </c>
      <c r="H1967" s="89" t="s">
        <v>94</v>
      </c>
      <c r="I1967" s="86" t="s">
        <v>76</v>
      </c>
      <c r="J1967" s="158">
        <v>0.33950000000000002</v>
      </c>
      <c r="K1967" s="96">
        <v>0</v>
      </c>
      <c r="L1967" s="48">
        <f t="shared" si="33"/>
        <v>0.33950000000000002</v>
      </c>
      <c r="M1967" s="94"/>
      <c r="N1967" s="97" t="s">
        <v>73</v>
      </c>
      <c r="O1967" s="97" t="s">
        <v>73</v>
      </c>
      <c r="P1967" s="97" t="s">
        <v>73</v>
      </c>
    </row>
    <row r="1968" spans="2:16" s="12" customFormat="1" ht="89.25" x14ac:dyDescent="0.25">
      <c r="B1968" s="95">
        <v>1963</v>
      </c>
      <c r="C1968" s="83" t="s">
        <v>2165</v>
      </c>
      <c r="D1968" s="83" t="s">
        <v>4942</v>
      </c>
      <c r="E1968" s="83" t="s">
        <v>2165</v>
      </c>
      <c r="F1968" s="83" t="s">
        <v>92</v>
      </c>
      <c r="G1968" s="85" t="s">
        <v>97</v>
      </c>
      <c r="H1968" s="89" t="s">
        <v>94</v>
      </c>
      <c r="I1968" s="86" t="s">
        <v>76</v>
      </c>
      <c r="J1968" s="158">
        <v>0.33950000000000002</v>
      </c>
      <c r="K1968" s="96">
        <v>0</v>
      </c>
      <c r="L1968" s="48">
        <f t="shared" si="33"/>
        <v>0.33950000000000002</v>
      </c>
      <c r="M1968" s="94"/>
      <c r="N1968" s="97" t="s">
        <v>73</v>
      </c>
      <c r="O1968" s="97" t="s">
        <v>73</v>
      </c>
      <c r="P1968" s="97" t="s">
        <v>73</v>
      </c>
    </row>
    <row r="1969" spans="2:16" s="12" customFormat="1" ht="89.25" x14ac:dyDescent="0.25">
      <c r="B1969" s="95">
        <v>1964</v>
      </c>
      <c r="C1969" s="83" t="s">
        <v>2166</v>
      </c>
      <c r="D1969" s="83" t="s">
        <v>4942</v>
      </c>
      <c r="E1969" s="83" t="s">
        <v>2166</v>
      </c>
      <c r="F1969" s="83" t="s">
        <v>92</v>
      </c>
      <c r="G1969" s="85" t="s">
        <v>97</v>
      </c>
      <c r="H1969" s="89" t="s">
        <v>94</v>
      </c>
      <c r="I1969" s="86" t="s">
        <v>76</v>
      </c>
      <c r="J1969" s="158">
        <v>0.33950000000000002</v>
      </c>
      <c r="K1969" s="96">
        <v>0</v>
      </c>
      <c r="L1969" s="48">
        <f t="shared" si="33"/>
        <v>0.33950000000000002</v>
      </c>
      <c r="M1969" s="94"/>
      <c r="N1969" s="97" t="s">
        <v>73</v>
      </c>
      <c r="O1969" s="97" t="s">
        <v>73</v>
      </c>
      <c r="P1969" s="97" t="s">
        <v>73</v>
      </c>
    </row>
    <row r="1970" spans="2:16" s="12" customFormat="1" ht="89.25" x14ac:dyDescent="0.25">
      <c r="B1970" s="95">
        <v>1965</v>
      </c>
      <c r="C1970" s="83" t="s">
        <v>2167</v>
      </c>
      <c r="D1970" s="83" t="s">
        <v>4942</v>
      </c>
      <c r="E1970" s="83" t="s">
        <v>2167</v>
      </c>
      <c r="F1970" s="83" t="s">
        <v>92</v>
      </c>
      <c r="G1970" s="85" t="s">
        <v>97</v>
      </c>
      <c r="H1970" s="89" t="s">
        <v>94</v>
      </c>
      <c r="I1970" s="86" t="s">
        <v>76</v>
      </c>
      <c r="J1970" s="158">
        <v>0.33950000000000002</v>
      </c>
      <c r="K1970" s="96">
        <v>0</v>
      </c>
      <c r="L1970" s="48">
        <f t="shared" si="33"/>
        <v>0.33950000000000002</v>
      </c>
      <c r="M1970" s="94"/>
      <c r="N1970" s="97" t="s">
        <v>73</v>
      </c>
      <c r="O1970" s="97" t="s">
        <v>73</v>
      </c>
      <c r="P1970" s="97" t="s">
        <v>73</v>
      </c>
    </row>
    <row r="1971" spans="2:16" s="12" customFormat="1" ht="89.25" x14ac:dyDescent="0.25">
      <c r="B1971" s="95">
        <v>1966</v>
      </c>
      <c r="C1971" s="83" t="s">
        <v>2168</v>
      </c>
      <c r="D1971" s="83" t="s">
        <v>4942</v>
      </c>
      <c r="E1971" s="83" t="s">
        <v>2168</v>
      </c>
      <c r="F1971" s="83" t="s">
        <v>92</v>
      </c>
      <c r="G1971" s="85" t="s">
        <v>97</v>
      </c>
      <c r="H1971" s="89" t="s">
        <v>94</v>
      </c>
      <c r="I1971" s="86" t="s">
        <v>76</v>
      </c>
      <c r="J1971" s="158">
        <v>0.33950000000000002</v>
      </c>
      <c r="K1971" s="96">
        <v>0</v>
      </c>
      <c r="L1971" s="48">
        <f t="shared" si="33"/>
        <v>0.33950000000000002</v>
      </c>
      <c r="M1971" s="94"/>
      <c r="N1971" s="97" t="s">
        <v>73</v>
      </c>
      <c r="O1971" s="97" t="s">
        <v>73</v>
      </c>
      <c r="P1971" s="97" t="s">
        <v>73</v>
      </c>
    </row>
    <row r="1972" spans="2:16" s="12" customFormat="1" ht="89.25" x14ac:dyDescent="0.25">
      <c r="B1972" s="95">
        <v>1967</v>
      </c>
      <c r="C1972" s="83" t="s">
        <v>2169</v>
      </c>
      <c r="D1972" s="83" t="s">
        <v>4942</v>
      </c>
      <c r="E1972" s="83" t="s">
        <v>2169</v>
      </c>
      <c r="F1972" s="83" t="s">
        <v>92</v>
      </c>
      <c r="G1972" s="85" t="s">
        <v>97</v>
      </c>
      <c r="H1972" s="89" t="s">
        <v>94</v>
      </c>
      <c r="I1972" s="86" t="s">
        <v>76</v>
      </c>
      <c r="J1972" s="158">
        <v>0.33950000000000002</v>
      </c>
      <c r="K1972" s="96">
        <v>0</v>
      </c>
      <c r="L1972" s="48">
        <f t="shared" si="33"/>
        <v>0.33950000000000002</v>
      </c>
      <c r="M1972" s="94"/>
      <c r="N1972" s="97" t="s">
        <v>73</v>
      </c>
      <c r="O1972" s="97" t="s">
        <v>73</v>
      </c>
      <c r="P1972" s="97" t="s">
        <v>73</v>
      </c>
    </row>
    <row r="1973" spans="2:16" s="12" customFormat="1" ht="76.5" x14ac:dyDescent="0.25">
      <c r="B1973" s="95">
        <v>1968</v>
      </c>
      <c r="C1973" s="83" t="s">
        <v>2170</v>
      </c>
      <c r="D1973" s="83" t="s">
        <v>4942</v>
      </c>
      <c r="E1973" s="83" t="s">
        <v>2170</v>
      </c>
      <c r="F1973" s="83" t="s">
        <v>92</v>
      </c>
      <c r="G1973" s="85" t="s">
        <v>97</v>
      </c>
      <c r="H1973" s="89" t="s">
        <v>94</v>
      </c>
      <c r="I1973" s="86" t="s">
        <v>76</v>
      </c>
      <c r="J1973" s="158">
        <v>9.1999999999999998E-2</v>
      </c>
      <c r="K1973" s="96">
        <v>0</v>
      </c>
      <c r="L1973" s="48">
        <f t="shared" si="33"/>
        <v>9.1999999999999998E-2</v>
      </c>
      <c r="M1973" s="94"/>
      <c r="N1973" s="97" t="s">
        <v>73</v>
      </c>
      <c r="O1973" s="97" t="s">
        <v>73</v>
      </c>
      <c r="P1973" s="97" t="s">
        <v>73</v>
      </c>
    </row>
    <row r="1974" spans="2:16" s="12" customFormat="1" ht="63.75" x14ac:dyDescent="0.25">
      <c r="B1974" s="95">
        <v>1969</v>
      </c>
      <c r="C1974" s="83" t="s">
        <v>2171</v>
      </c>
      <c r="D1974" s="83" t="s">
        <v>4942</v>
      </c>
      <c r="E1974" s="83" t="s">
        <v>2171</v>
      </c>
      <c r="F1974" s="83" t="s">
        <v>92</v>
      </c>
      <c r="G1974" s="85" t="s">
        <v>97</v>
      </c>
      <c r="H1974" s="89" t="s">
        <v>94</v>
      </c>
      <c r="I1974" s="86" t="s">
        <v>76</v>
      </c>
      <c r="J1974" s="158">
        <v>0.77</v>
      </c>
      <c r="K1974" s="96">
        <v>0</v>
      </c>
      <c r="L1974" s="48">
        <f t="shared" si="33"/>
        <v>0.77</v>
      </c>
      <c r="M1974" s="94"/>
      <c r="N1974" s="97" t="s">
        <v>73</v>
      </c>
      <c r="O1974" s="97" t="s">
        <v>73</v>
      </c>
      <c r="P1974" s="97" t="s">
        <v>73</v>
      </c>
    </row>
    <row r="1975" spans="2:16" s="12" customFormat="1" ht="76.5" x14ac:dyDescent="0.25">
      <c r="B1975" s="95">
        <v>1970</v>
      </c>
      <c r="C1975" s="83" t="s">
        <v>2172</v>
      </c>
      <c r="D1975" s="83" t="s">
        <v>4942</v>
      </c>
      <c r="E1975" s="83" t="s">
        <v>2172</v>
      </c>
      <c r="F1975" s="83" t="s">
        <v>92</v>
      </c>
      <c r="G1975" s="85" t="s">
        <v>97</v>
      </c>
      <c r="H1975" s="89" t="s">
        <v>94</v>
      </c>
      <c r="I1975" s="86" t="s">
        <v>76</v>
      </c>
      <c r="J1975" s="158">
        <v>0.82340000000000002</v>
      </c>
      <c r="K1975" s="96">
        <v>0</v>
      </c>
      <c r="L1975" s="48">
        <f t="shared" si="33"/>
        <v>0.82340000000000002</v>
      </c>
      <c r="M1975" s="94"/>
      <c r="N1975" s="97" t="s">
        <v>73</v>
      </c>
      <c r="O1975" s="97" t="s">
        <v>73</v>
      </c>
      <c r="P1975" s="97" t="s">
        <v>73</v>
      </c>
    </row>
    <row r="1976" spans="2:16" s="12" customFormat="1" ht="63.75" x14ac:dyDescent="0.25">
      <c r="B1976" s="95">
        <v>1971</v>
      </c>
      <c r="C1976" s="83" t="s">
        <v>2173</v>
      </c>
      <c r="D1976" s="83" t="s">
        <v>4942</v>
      </c>
      <c r="E1976" s="83" t="s">
        <v>2173</v>
      </c>
      <c r="F1976" s="83" t="s">
        <v>92</v>
      </c>
      <c r="G1976" s="85" t="s">
        <v>97</v>
      </c>
      <c r="H1976" s="89" t="s">
        <v>94</v>
      </c>
      <c r="I1976" s="86" t="s">
        <v>76</v>
      </c>
      <c r="J1976" s="158">
        <v>0.2</v>
      </c>
      <c r="K1976" s="96">
        <v>0</v>
      </c>
      <c r="L1976" s="48">
        <f t="shared" si="33"/>
        <v>0.2</v>
      </c>
      <c r="M1976" s="94"/>
      <c r="N1976" s="97" t="s">
        <v>73</v>
      </c>
      <c r="O1976" s="97" t="s">
        <v>73</v>
      </c>
      <c r="P1976" s="97" t="s">
        <v>73</v>
      </c>
    </row>
    <row r="1977" spans="2:16" s="12" customFormat="1" ht="76.5" x14ac:dyDescent="0.25">
      <c r="B1977" s="95">
        <v>1972</v>
      </c>
      <c r="C1977" s="83" t="s">
        <v>2174</v>
      </c>
      <c r="D1977" s="83" t="s">
        <v>4942</v>
      </c>
      <c r="E1977" s="83" t="s">
        <v>2174</v>
      </c>
      <c r="F1977" s="83" t="s">
        <v>92</v>
      </c>
      <c r="G1977" s="85" t="s">
        <v>97</v>
      </c>
      <c r="H1977" s="89" t="s">
        <v>94</v>
      </c>
      <c r="I1977" s="86" t="s">
        <v>76</v>
      </c>
      <c r="J1977" s="158">
        <v>0.27479999999999999</v>
      </c>
      <c r="K1977" s="96">
        <v>0</v>
      </c>
      <c r="L1977" s="48">
        <f t="shared" si="33"/>
        <v>0.27479999999999999</v>
      </c>
      <c r="M1977" s="94"/>
      <c r="N1977" s="97" t="s">
        <v>73</v>
      </c>
      <c r="O1977" s="97" t="s">
        <v>73</v>
      </c>
      <c r="P1977" s="97" t="s">
        <v>73</v>
      </c>
    </row>
    <row r="1978" spans="2:16" s="12" customFormat="1" ht="76.5" x14ac:dyDescent="0.25">
      <c r="B1978" s="95">
        <v>1973</v>
      </c>
      <c r="C1978" s="83" t="s">
        <v>2175</v>
      </c>
      <c r="D1978" s="83" t="s">
        <v>4942</v>
      </c>
      <c r="E1978" s="83" t="s">
        <v>2175</v>
      </c>
      <c r="F1978" s="83" t="s">
        <v>92</v>
      </c>
      <c r="G1978" s="85" t="s">
        <v>97</v>
      </c>
      <c r="H1978" s="89" t="s">
        <v>94</v>
      </c>
      <c r="I1978" s="86" t="s">
        <v>76</v>
      </c>
      <c r="J1978" s="158">
        <v>0.2</v>
      </c>
      <c r="K1978" s="96">
        <v>0</v>
      </c>
      <c r="L1978" s="48">
        <f t="shared" si="33"/>
        <v>0.2</v>
      </c>
      <c r="M1978" s="94"/>
      <c r="N1978" s="97" t="s">
        <v>73</v>
      </c>
      <c r="O1978" s="97" t="s">
        <v>73</v>
      </c>
      <c r="P1978" s="97" t="s">
        <v>73</v>
      </c>
    </row>
    <row r="1979" spans="2:16" s="12" customFormat="1" ht="63.75" x14ac:dyDescent="0.25">
      <c r="B1979" s="95">
        <v>1974</v>
      </c>
      <c r="C1979" s="83" t="s">
        <v>2176</v>
      </c>
      <c r="D1979" s="83" t="s">
        <v>4942</v>
      </c>
      <c r="E1979" s="83" t="s">
        <v>2176</v>
      </c>
      <c r="F1979" s="83" t="s">
        <v>92</v>
      </c>
      <c r="G1979" s="85" t="s">
        <v>97</v>
      </c>
      <c r="H1979" s="89" t="s">
        <v>94</v>
      </c>
      <c r="I1979" s="86" t="s">
        <v>76</v>
      </c>
      <c r="J1979" s="158">
        <v>0.36</v>
      </c>
      <c r="K1979" s="96">
        <v>0</v>
      </c>
      <c r="L1979" s="48">
        <f t="shared" si="33"/>
        <v>0.36</v>
      </c>
      <c r="M1979" s="94"/>
      <c r="N1979" s="97" t="s">
        <v>73</v>
      </c>
      <c r="O1979" s="97" t="s">
        <v>73</v>
      </c>
      <c r="P1979" s="97" t="s">
        <v>73</v>
      </c>
    </row>
    <row r="1980" spans="2:16" s="12" customFormat="1" ht="76.5" x14ac:dyDescent="0.25">
      <c r="B1980" s="95">
        <v>1975</v>
      </c>
      <c r="C1980" s="83" t="s">
        <v>2177</v>
      </c>
      <c r="D1980" s="83" t="s">
        <v>4942</v>
      </c>
      <c r="E1980" s="83" t="s">
        <v>2177</v>
      </c>
      <c r="F1980" s="83" t="s">
        <v>92</v>
      </c>
      <c r="G1980" s="85" t="s">
        <v>97</v>
      </c>
      <c r="H1980" s="89" t="s">
        <v>94</v>
      </c>
      <c r="I1980" s="86" t="s">
        <v>76</v>
      </c>
      <c r="J1980" s="158">
        <v>0.40129999999999999</v>
      </c>
      <c r="K1980" s="96">
        <v>0</v>
      </c>
      <c r="L1980" s="48">
        <f t="shared" si="33"/>
        <v>0.40129999999999999</v>
      </c>
      <c r="M1980" s="94"/>
      <c r="N1980" s="97" t="s">
        <v>73</v>
      </c>
      <c r="O1980" s="97" t="s">
        <v>73</v>
      </c>
      <c r="P1980" s="97" t="s">
        <v>73</v>
      </c>
    </row>
    <row r="1981" spans="2:16" s="12" customFormat="1" ht="63.75" x14ac:dyDescent="0.25">
      <c r="B1981" s="95">
        <v>1976</v>
      </c>
      <c r="C1981" s="83" t="s">
        <v>2178</v>
      </c>
      <c r="D1981" s="83" t="s">
        <v>4942</v>
      </c>
      <c r="E1981" s="83" t="s">
        <v>2178</v>
      </c>
      <c r="F1981" s="83" t="s">
        <v>92</v>
      </c>
      <c r="G1981" s="85" t="s">
        <v>97</v>
      </c>
      <c r="H1981" s="89" t="s">
        <v>94</v>
      </c>
      <c r="I1981" s="86" t="s">
        <v>76</v>
      </c>
      <c r="J1981" s="158">
        <v>0.61</v>
      </c>
      <c r="K1981" s="96">
        <v>0</v>
      </c>
      <c r="L1981" s="48">
        <f t="shared" si="33"/>
        <v>0.61</v>
      </c>
      <c r="M1981" s="94"/>
      <c r="N1981" s="97" t="s">
        <v>73</v>
      </c>
      <c r="O1981" s="97" t="s">
        <v>73</v>
      </c>
      <c r="P1981" s="97" t="s">
        <v>73</v>
      </c>
    </row>
    <row r="1982" spans="2:16" s="12" customFormat="1" ht="76.5" x14ac:dyDescent="0.25">
      <c r="B1982" s="95">
        <v>1977</v>
      </c>
      <c r="C1982" s="83" t="s">
        <v>2179</v>
      </c>
      <c r="D1982" s="83" t="s">
        <v>4942</v>
      </c>
      <c r="E1982" s="83" t="s">
        <v>2179</v>
      </c>
      <c r="F1982" s="83" t="s">
        <v>92</v>
      </c>
      <c r="G1982" s="85" t="s">
        <v>97</v>
      </c>
      <c r="H1982" s="89" t="s">
        <v>94</v>
      </c>
      <c r="I1982" s="86" t="s">
        <v>76</v>
      </c>
      <c r="J1982" s="158">
        <v>0.61</v>
      </c>
      <c r="K1982" s="96">
        <v>0</v>
      </c>
      <c r="L1982" s="48">
        <f t="shared" si="33"/>
        <v>0.61</v>
      </c>
      <c r="M1982" s="94"/>
      <c r="N1982" s="97" t="s">
        <v>73</v>
      </c>
      <c r="O1982" s="97" t="s">
        <v>73</v>
      </c>
      <c r="P1982" s="97" t="s">
        <v>73</v>
      </c>
    </row>
    <row r="1983" spans="2:16" s="12" customFormat="1" ht="76.5" x14ac:dyDescent="0.25">
      <c r="B1983" s="95">
        <v>1978</v>
      </c>
      <c r="C1983" s="83" t="s">
        <v>2180</v>
      </c>
      <c r="D1983" s="83" t="s">
        <v>4942</v>
      </c>
      <c r="E1983" s="83" t="s">
        <v>2180</v>
      </c>
      <c r="F1983" s="83" t="s">
        <v>92</v>
      </c>
      <c r="G1983" s="85" t="s">
        <v>97</v>
      </c>
      <c r="H1983" s="89" t="s">
        <v>94</v>
      </c>
      <c r="I1983" s="86" t="s">
        <v>76</v>
      </c>
      <c r="J1983" s="158">
        <v>0.62439999999999996</v>
      </c>
      <c r="K1983" s="96">
        <v>0</v>
      </c>
      <c r="L1983" s="48">
        <f t="shared" si="33"/>
        <v>0.62439999999999996</v>
      </c>
      <c r="M1983" s="94"/>
      <c r="N1983" s="97" t="s">
        <v>73</v>
      </c>
      <c r="O1983" s="97" t="s">
        <v>73</v>
      </c>
      <c r="P1983" s="97" t="s">
        <v>73</v>
      </c>
    </row>
    <row r="1984" spans="2:16" s="12" customFormat="1" ht="76.5" x14ac:dyDescent="0.25">
      <c r="B1984" s="95">
        <v>1979</v>
      </c>
      <c r="C1984" s="83" t="s">
        <v>2181</v>
      </c>
      <c r="D1984" s="83" t="s">
        <v>4942</v>
      </c>
      <c r="E1984" s="83" t="s">
        <v>2181</v>
      </c>
      <c r="F1984" s="83" t="s">
        <v>92</v>
      </c>
      <c r="G1984" s="85" t="s">
        <v>97</v>
      </c>
      <c r="H1984" s="89" t="s">
        <v>94</v>
      </c>
      <c r="I1984" s="86" t="s">
        <v>76</v>
      </c>
      <c r="J1984" s="158">
        <v>0.62439999999999996</v>
      </c>
      <c r="K1984" s="96">
        <v>0</v>
      </c>
      <c r="L1984" s="48">
        <f t="shared" si="33"/>
        <v>0.62439999999999996</v>
      </c>
      <c r="M1984" s="94"/>
      <c r="N1984" s="97" t="s">
        <v>73</v>
      </c>
      <c r="O1984" s="97" t="s">
        <v>73</v>
      </c>
      <c r="P1984" s="97" t="s">
        <v>73</v>
      </c>
    </row>
    <row r="1985" spans="2:16" s="12" customFormat="1" ht="76.5" x14ac:dyDescent="0.25">
      <c r="B1985" s="95">
        <v>1980</v>
      </c>
      <c r="C1985" s="83" t="s">
        <v>2182</v>
      </c>
      <c r="D1985" s="83" t="s">
        <v>4942</v>
      </c>
      <c r="E1985" s="83" t="s">
        <v>2182</v>
      </c>
      <c r="F1985" s="83" t="s">
        <v>92</v>
      </c>
      <c r="G1985" s="85" t="s">
        <v>97</v>
      </c>
      <c r="H1985" s="89" t="s">
        <v>94</v>
      </c>
      <c r="I1985" s="86" t="s">
        <v>76</v>
      </c>
      <c r="J1985" s="158">
        <v>0.62439999999999996</v>
      </c>
      <c r="K1985" s="96">
        <v>0</v>
      </c>
      <c r="L1985" s="48">
        <f t="shared" si="33"/>
        <v>0.62439999999999996</v>
      </c>
      <c r="M1985" s="94"/>
      <c r="N1985" s="97" t="s">
        <v>73</v>
      </c>
      <c r="O1985" s="97" t="s">
        <v>73</v>
      </c>
      <c r="P1985" s="97" t="s">
        <v>73</v>
      </c>
    </row>
    <row r="1986" spans="2:16" s="12" customFormat="1" ht="63.75" x14ac:dyDescent="0.25">
      <c r="B1986" s="95">
        <v>1981</v>
      </c>
      <c r="C1986" s="83" t="s">
        <v>2183</v>
      </c>
      <c r="D1986" s="83" t="s">
        <v>4942</v>
      </c>
      <c r="E1986" s="83" t="s">
        <v>2183</v>
      </c>
      <c r="F1986" s="83" t="s">
        <v>92</v>
      </c>
      <c r="G1986" s="85" t="s">
        <v>97</v>
      </c>
      <c r="H1986" s="89" t="s">
        <v>94</v>
      </c>
      <c r="I1986" s="86" t="s">
        <v>76</v>
      </c>
      <c r="J1986" s="158">
        <v>0.37</v>
      </c>
      <c r="K1986" s="96">
        <v>0</v>
      </c>
      <c r="L1986" s="48">
        <f t="shared" si="33"/>
        <v>0.37</v>
      </c>
      <c r="M1986" s="94"/>
      <c r="N1986" s="97" t="s">
        <v>73</v>
      </c>
      <c r="O1986" s="97" t="s">
        <v>73</v>
      </c>
      <c r="P1986" s="97" t="s">
        <v>73</v>
      </c>
    </row>
    <row r="1987" spans="2:16" s="12" customFormat="1" ht="76.5" x14ac:dyDescent="0.25">
      <c r="B1987" s="95">
        <v>1982</v>
      </c>
      <c r="C1987" s="83" t="s">
        <v>2184</v>
      </c>
      <c r="D1987" s="83" t="s">
        <v>4942</v>
      </c>
      <c r="E1987" s="83" t="s">
        <v>2184</v>
      </c>
      <c r="F1987" s="83" t="s">
        <v>92</v>
      </c>
      <c r="G1987" s="85" t="s">
        <v>97</v>
      </c>
      <c r="H1987" s="89" t="s">
        <v>94</v>
      </c>
      <c r="I1987" s="86" t="s">
        <v>76</v>
      </c>
      <c r="J1987" s="158">
        <v>0.37069999999999997</v>
      </c>
      <c r="K1987" s="96">
        <v>0</v>
      </c>
      <c r="L1987" s="48">
        <f t="shared" si="33"/>
        <v>0.37069999999999997</v>
      </c>
      <c r="M1987" s="94"/>
      <c r="N1987" s="97" t="s">
        <v>73</v>
      </c>
      <c r="O1987" s="97" t="s">
        <v>73</v>
      </c>
      <c r="P1987" s="97" t="s">
        <v>73</v>
      </c>
    </row>
    <row r="1988" spans="2:16" s="12" customFormat="1" ht="63.75" x14ac:dyDescent="0.25">
      <c r="B1988" s="95">
        <v>1983</v>
      </c>
      <c r="C1988" s="83" t="s">
        <v>2185</v>
      </c>
      <c r="D1988" s="83" t="s">
        <v>4942</v>
      </c>
      <c r="E1988" s="83" t="s">
        <v>2185</v>
      </c>
      <c r="F1988" s="83" t="s">
        <v>92</v>
      </c>
      <c r="G1988" s="85" t="s">
        <v>97</v>
      </c>
      <c r="H1988" s="89" t="s">
        <v>94</v>
      </c>
      <c r="I1988" s="86" t="s">
        <v>76</v>
      </c>
      <c r="J1988" s="158">
        <v>0.76</v>
      </c>
      <c r="K1988" s="96">
        <v>0</v>
      </c>
      <c r="L1988" s="48">
        <f t="shared" si="33"/>
        <v>0.76</v>
      </c>
      <c r="M1988" s="94"/>
      <c r="N1988" s="97" t="s">
        <v>73</v>
      </c>
      <c r="O1988" s="97" t="s">
        <v>73</v>
      </c>
      <c r="P1988" s="97" t="s">
        <v>73</v>
      </c>
    </row>
    <row r="1989" spans="2:16" s="12" customFormat="1" ht="76.5" x14ac:dyDescent="0.25">
      <c r="B1989" s="95">
        <v>1984</v>
      </c>
      <c r="C1989" s="83" t="s">
        <v>2186</v>
      </c>
      <c r="D1989" s="83" t="s">
        <v>4942</v>
      </c>
      <c r="E1989" s="83" t="s">
        <v>2186</v>
      </c>
      <c r="F1989" s="83" t="s">
        <v>92</v>
      </c>
      <c r="G1989" s="85" t="s">
        <v>97</v>
      </c>
      <c r="H1989" s="89" t="s">
        <v>94</v>
      </c>
      <c r="I1989" s="86" t="s">
        <v>76</v>
      </c>
      <c r="J1989" s="158">
        <v>0.76129999999999998</v>
      </c>
      <c r="K1989" s="96">
        <v>0</v>
      </c>
      <c r="L1989" s="48">
        <f t="shared" si="33"/>
        <v>0.76129999999999998</v>
      </c>
      <c r="M1989" s="94"/>
      <c r="N1989" s="97" t="s">
        <v>73</v>
      </c>
      <c r="O1989" s="97" t="s">
        <v>73</v>
      </c>
      <c r="P1989" s="97" t="s">
        <v>73</v>
      </c>
    </row>
    <row r="1990" spans="2:16" s="12" customFormat="1" ht="76.5" x14ac:dyDescent="0.25">
      <c r="B1990" s="95">
        <v>1985</v>
      </c>
      <c r="C1990" s="83" t="s">
        <v>2187</v>
      </c>
      <c r="D1990" s="83" t="s">
        <v>4942</v>
      </c>
      <c r="E1990" s="83" t="s">
        <v>2187</v>
      </c>
      <c r="F1990" s="83" t="s">
        <v>92</v>
      </c>
      <c r="G1990" s="85" t="s">
        <v>97</v>
      </c>
      <c r="H1990" s="89" t="s">
        <v>94</v>
      </c>
      <c r="I1990" s="86" t="s">
        <v>76</v>
      </c>
      <c r="J1990" s="158">
        <v>0.76129999999999998</v>
      </c>
      <c r="K1990" s="96">
        <v>0</v>
      </c>
      <c r="L1990" s="48">
        <f t="shared" si="33"/>
        <v>0.76129999999999998</v>
      </c>
      <c r="M1990" s="94"/>
      <c r="N1990" s="97" t="s">
        <v>73</v>
      </c>
      <c r="O1990" s="97" t="s">
        <v>73</v>
      </c>
      <c r="P1990" s="97" t="s">
        <v>73</v>
      </c>
    </row>
    <row r="1991" spans="2:16" s="12" customFormat="1" ht="63.75" x14ac:dyDescent="0.25">
      <c r="B1991" s="95">
        <v>1986</v>
      </c>
      <c r="C1991" s="83" t="s">
        <v>2188</v>
      </c>
      <c r="D1991" s="83" t="s">
        <v>4942</v>
      </c>
      <c r="E1991" s="83" t="s">
        <v>2188</v>
      </c>
      <c r="F1991" s="83" t="s">
        <v>92</v>
      </c>
      <c r="G1991" s="85" t="s">
        <v>97</v>
      </c>
      <c r="H1991" s="89" t="s">
        <v>94</v>
      </c>
      <c r="I1991" s="86" t="s">
        <v>76</v>
      </c>
      <c r="J1991" s="158">
        <v>2.25</v>
      </c>
      <c r="K1991" s="96">
        <v>0</v>
      </c>
      <c r="L1991" s="48">
        <f t="shared" si="33"/>
        <v>2.25</v>
      </c>
      <c r="M1991" s="94"/>
      <c r="N1991" s="97" t="s">
        <v>73</v>
      </c>
      <c r="O1991" s="97" t="s">
        <v>73</v>
      </c>
      <c r="P1991" s="97" t="s">
        <v>73</v>
      </c>
    </row>
    <row r="1992" spans="2:16" s="12" customFormat="1" ht="63.75" x14ac:dyDescent="0.25">
      <c r="B1992" s="95">
        <v>1987</v>
      </c>
      <c r="C1992" s="83" t="s">
        <v>2189</v>
      </c>
      <c r="D1992" s="83" t="s">
        <v>4942</v>
      </c>
      <c r="E1992" s="83" t="s">
        <v>2189</v>
      </c>
      <c r="F1992" s="83" t="s">
        <v>92</v>
      </c>
      <c r="G1992" s="85" t="s">
        <v>97</v>
      </c>
      <c r="H1992" s="89" t="s">
        <v>94</v>
      </c>
      <c r="I1992" s="86" t="s">
        <v>76</v>
      </c>
      <c r="J1992" s="158">
        <v>0.77</v>
      </c>
      <c r="K1992" s="96">
        <v>0</v>
      </c>
      <c r="L1992" s="48">
        <f t="shared" si="33"/>
        <v>0.77</v>
      </c>
      <c r="M1992" s="94"/>
      <c r="N1992" s="97" t="s">
        <v>73</v>
      </c>
      <c r="O1992" s="97" t="s">
        <v>73</v>
      </c>
      <c r="P1992" s="97" t="s">
        <v>73</v>
      </c>
    </row>
    <row r="1993" spans="2:16" s="12" customFormat="1" ht="76.5" x14ac:dyDescent="0.25">
      <c r="B1993" s="95">
        <v>1988</v>
      </c>
      <c r="C1993" s="83" t="s">
        <v>2190</v>
      </c>
      <c r="D1993" s="83" t="s">
        <v>4942</v>
      </c>
      <c r="E1993" s="83" t="s">
        <v>2190</v>
      </c>
      <c r="F1993" s="83" t="s">
        <v>92</v>
      </c>
      <c r="G1993" s="85" t="s">
        <v>97</v>
      </c>
      <c r="H1993" s="89" t="s">
        <v>94</v>
      </c>
      <c r="I1993" s="86" t="s">
        <v>76</v>
      </c>
      <c r="J1993" s="158">
        <v>0.77</v>
      </c>
      <c r="K1993" s="96">
        <v>0</v>
      </c>
      <c r="L1993" s="48">
        <f t="shared" si="33"/>
        <v>0.77</v>
      </c>
      <c r="M1993" s="94"/>
      <c r="N1993" s="97" t="s">
        <v>73</v>
      </c>
      <c r="O1993" s="97" t="s">
        <v>73</v>
      </c>
      <c r="P1993" s="97" t="s">
        <v>73</v>
      </c>
    </row>
    <row r="1994" spans="2:16" s="12" customFormat="1" ht="76.5" x14ac:dyDescent="0.25">
      <c r="B1994" s="95">
        <v>1989</v>
      </c>
      <c r="C1994" s="83" t="s">
        <v>2191</v>
      </c>
      <c r="D1994" s="83" t="s">
        <v>4942</v>
      </c>
      <c r="E1994" s="83" t="s">
        <v>2191</v>
      </c>
      <c r="F1994" s="83" t="s">
        <v>92</v>
      </c>
      <c r="G1994" s="85" t="s">
        <v>97</v>
      </c>
      <c r="H1994" s="89" t="s">
        <v>94</v>
      </c>
      <c r="I1994" s="86" t="s">
        <v>76</v>
      </c>
      <c r="J1994" s="158">
        <v>0.39</v>
      </c>
      <c r="K1994" s="96">
        <v>0</v>
      </c>
      <c r="L1994" s="48">
        <f t="shared" si="33"/>
        <v>0.39</v>
      </c>
      <c r="M1994" s="94"/>
      <c r="N1994" s="97" t="s">
        <v>73</v>
      </c>
      <c r="O1994" s="97" t="s">
        <v>73</v>
      </c>
      <c r="P1994" s="97" t="s">
        <v>73</v>
      </c>
    </row>
    <row r="1995" spans="2:16" s="12" customFormat="1" ht="76.5" x14ac:dyDescent="0.25">
      <c r="B1995" s="95">
        <v>1990</v>
      </c>
      <c r="C1995" s="83" t="s">
        <v>2192</v>
      </c>
      <c r="D1995" s="83" t="s">
        <v>4942</v>
      </c>
      <c r="E1995" s="83" t="s">
        <v>2192</v>
      </c>
      <c r="F1995" s="83" t="s">
        <v>92</v>
      </c>
      <c r="G1995" s="85" t="s">
        <v>97</v>
      </c>
      <c r="H1995" s="89" t="s">
        <v>94</v>
      </c>
      <c r="I1995" s="86" t="s">
        <v>76</v>
      </c>
      <c r="J1995" s="158">
        <v>0.45639999999999997</v>
      </c>
      <c r="K1995" s="96">
        <v>0</v>
      </c>
      <c r="L1995" s="48">
        <f t="shared" si="33"/>
        <v>0.45639999999999997</v>
      </c>
      <c r="M1995" s="94"/>
      <c r="N1995" s="97" t="s">
        <v>73</v>
      </c>
      <c r="O1995" s="97" t="s">
        <v>73</v>
      </c>
      <c r="P1995" s="97" t="s">
        <v>73</v>
      </c>
    </row>
    <row r="1996" spans="2:16" s="12" customFormat="1" ht="76.5" x14ac:dyDescent="0.25">
      <c r="B1996" s="95">
        <v>1991</v>
      </c>
      <c r="C1996" s="83" t="s">
        <v>2193</v>
      </c>
      <c r="D1996" s="83" t="s">
        <v>4942</v>
      </c>
      <c r="E1996" s="83" t="s">
        <v>2193</v>
      </c>
      <c r="F1996" s="83" t="s">
        <v>92</v>
      </c>
      <c r="G1996" s="85" t="s">
        <v>97</v>
      </c>
      <c r="H1996" s="89" t="s">
        <v>94</v>
      </c>
      <c r="I1996" s="86" t="s">
        <v>76</v>
      </c>
      <c r="J1996" s="158">
        <v>0.45639999999999997</v>
      </c>
      <c r="K1996" s="96">
        <v>0</v>
      </c>
      <c r="L1996" s="48">
        <f t="shared" si="33"/>
        <v>0.45639999999999997</v>
      </c>
      <c r="M1996" s="94"/>
      <c r="N1996" s="97" t="s">
        <v>73</v>
      </c>
      <c r="O1996" s="97" t="s">
        <v>73</v>
      </c>
      <c r="P1996" s="97" t="s">
        <v>73</v>
      </c>
    </row>
    <row r="1997" spans="2:16" s="12" customFormat="1" ht="63.75" x14ac:dyDescent="0.25">
      <c r="B1997" s="95">
        <v>1992</v>
      </c>
      <c r="C1997" s="83" t="s">
        <v>2194</v>
      </c>
      <c r="D1997" s="83" t="s">
        <v>4942</v>
      </c>
      <c r="E1997" s="83" t="s">
        <v>2194</v>
      </c>
      <c r="F1997" s="83" t="s">
        <v>92</v>
      </c>
      <c r="G1997" s="85" t="s">
        <v>97</v>
      </c>
      <c r="H1997" s="89" t="s">
        <v>94</v>
      </c>
      <c r="I1997" s="86" t="s">
        <v>76</v>
      </c>
      <c r="J1997" s="158">
        <v>0.65</v>
      </c>
      <c r="K1997" s="96">
        <v>0</v>
      </c>
      <c r="L1997" s="48">
        <f t="shared" si="33"/>
        <v>0.65</v>
      </c>
      <c r="M1997" s="94"/>
      <c r="N1997" s="97" t="s">
        <v>73</v>
      </c>
      <c r="O1997" s="97" t="s">
        <v>73</v>
      </c>
      <c r="P1997" s="97" t="s">
        <v>73</v>
      </c>
    </row>
    <row r="1998" spans="2:16" s="12" customFormat="1" ht="76.5" x14ac:dyDescent="0.25">
      <c r="B1998" s="95">
        <v>1993</v>
      </c>
      <c r="C1998" s="83" t="s">
        <v>2195</v>
      </c>
      <c r="D1998" s="83" t="s">
        <v>4942</v>
      </c>
      <c r="E1998" s="83" t="s">
        <v>2195</v>
      </c>
      <c r="F1998" s="83" t="s">
        <v>92</v>
      </c>
      <c r="G1998" s="85" t="s">
        <v>97</v>
      </c>
      <c r="H1998" s="89" t="s">
        <v>94</v>
      </c>
      <c r="I1998" s="86" t="s">
        <v>76</v>
      </c>
      <c r="J1998" s="158">
        <v>0.69420000000000004</v>
      </c>
      <c r="K1998" s="96">
        <v>0</v>
      </c>
      <c r="L1998" s="48">
        <f t="shared" si="33"/>
        <v>0.69420000000000004</v>
      </c>
      <c r="M1998" s="94"/>
      <c r="N1998" s="97" t="s">
        <v>73</v>
      </c>
      <c r="O1998" s="97" t="s">
        <v>73</v>
      </c>
      <c r="P1998" s="97" t="s">
        <v>73</v>
      </c>
    </row>
    <row r="1999" spans="2:16" s="12" customFormat="1" ht="76.5" x14ac:dyDescent="0.25">
      <c r="B1999" s="95">
        <v>1994</v>
      </c>
      <c r="C1999" s="83" t="s">
        <v>2196</v>
      </c>
      <c r="D1999" s="83" t="s">
        <v>4942</v>
      </c>
      <c r="E1999" s="83" t="s">
        <v>2196</v>
      </c>
      <c r="F1999" s="83" t="s">
        <v>92</v>
      </c>
      <c r="G1999" s="85" t="s">
        <v>97</v>
      </c>
      <c r="H1999" s="89" t="s">
        <v>94</v>
      </c>
      <c r="I1999" s="86" t="s">
        <v>76</v>
      </c>
      <c r="J1999" s="158">
        <v>0.69420000000000004</v>
      </c>
      <c r="K1999" s="96">
        <v>0</v>
      </c>
      <c r="L1999" s="48">
        <f t="shared" si="33"/>
        <v>0.69420000000000004</v>
      </c>
      <c r="M1999" s="94"/>
      <c r="N1999" s="97" t="s">
        <v>73</v>
      </c>
      <c r="O1999" s="97" t="s">
        <v>73</v>
      </c>
      <c r="P1999" s="97" t="s">
        <v>73</v>
      </c>
    </row>
    <row r="2000" spans="2:16" s="12" customFormat="1" ht="76.5" x14ac:dyDescent="0.25">
      <c r="B2000" s="95">
        <v>1995</v>
      </c>
      <c r="C2000" s="83" t="s">
        <v>2197</v>
      </c>
      <c r="D2000" s="83" t="s">
        <v>4942</v>
      </c>
      <c r="E2000" s="83" t="s">
        <v>2197</v>
      </c>
      <c r="F2000" s="83" t="s">
        <v>92</v>
      </c>
      <c r="G2000" s="85" t="s">
        <v>97</v>
      </c>
      <c r="H2000" s="89" t="s">
        <v>94</v>
      </c>
      <c r="I2000" s="86" t="s">
        <v>76</v>
      </c>
      <c r="J2000" s="158">
        <v>0.69420000000000004</v>
      </c>
      <c r="K2000" s="96">
        <v>0</v>
      </c>
      <c r="L2000" s="48">
        <f t="shared" si="33"/>
        <v>0.69420000000000004</v>
      </c>
      <c r="M2000" s="94"/>
      <c r="N2000" s="97" t="s">
        <v>73</v>
      </c>
      <c r="O2000" s="97" t="s">
        <v>73</v>
      </c>
      <c r="P2000" s="97" t="s">
        <v>73</v>
      </c>
    </row>
    <row r="2001" spans="2:16" s="12" customFormat="1" ht="76.5" x14ac:dyDescent="0.25">
      <c r="B2001" s="95">
        <v>1996</v>
      </c>
      <c r="C2001" s="83" t="s">
        <v>2198</v>
      </c>
      <c r="D2001" s="83" t="s">
        <v>4942</v>
      </c>
      <c r="E2001" s="83" t="s">
        <v>2198</v>
      </c>
      <c r="F2001" s="83" t="s">
        <v>92</v>
      </c>
      <c r="G2001" s="85" t="s">
        <v>97</v>
      </c>
      <c r="H2001" s="89" t="s">
        <v>94</v>
      </c>
      <c r="I2001" s="86" t="s">
        <v>76</v>
      </c>
      <c r="J2001" s="158">
        <v>0.65</v>
      </c>
      <c r="K2001" s="96">
        <v>0</v>
      </c>
      <c r="L2001" s="48">
        <f t="shared" si="33"/>
        <v>0.65</v>
      </c>
      <c r="M2001" s="94"/>
      <c r="N2001" s="97" t="s">
        <v>73</v>
      </c>
      <c r="O2001" s="97" t="s">
        <v>73</v>
      </c>
      <c r="P2001" s="97" t="s">
        <v>73</v>
      </c>
    </row>
    <row r="2002" spans="2:16" s="12" customFormat="1" ht="63.75" x14ac:dyDescent="0.25">
      <c r="B2002" s="95">
        <v>1997</v>
      </c>
      <c r="C2002" s="83" t="s">
        <v>2199</v>
      </c>
      <c r="D2002" s="83" t="s">
        <v>4942</v>
      </c>
      <c r="E2002" s="83" t="s">
        <v>2199</v>
      </c>
      <c r="F2002" s="83" t="s">
        <v>92</v>
      </c>
      <c r="G2002" s="85" t="s">
        <v>97</v>
      </c>
      <c r="H2002" s="89" t="s">
        <v>94</v>
      </c>
      <c r="I2002" s="86" t="s">
        <v>76</v>
      </c>
      <c r="J2002" s="158">
        <v>0.4</v>
      </c>
      <c r="K2002" s="96">
        <v>0</v>
      </c>
      <c r="L2002" s="48">
        <f t="shared" si="33"/>
        <v>0.4</v>
      </c>
      <c r="M2002" s="94"/>
      <c r="N2002" s="97" t="s">
        <v>73</v>
      </c>
      <c r="O2002" s="97" t="s">
        <v>73</v>
      </c>
      <c r="P2002" s="97" t="s">
        <v>73</v>
      </c>
    </row>
    <row r="2003" spans="2:16" s="12" customFormat="1" ht="76.5" x14ac:dyDescent="0.25">
      <c r="B2003" s="95">
        <v>1998</v>
      </c>
      <c r="C2003" s="83" t="s">
        <v>2200</v>
      </c>
      <c r="D2003" s="83" t="s">
        <v>4942</v>
      </c>
      <c r="E2003" s="83" t="s">
        <v>2200</v>
      </c>
      <c r="F2003" s="83" t="s">
        <v>92</v>
      </c>
      <c r="G2003" s="85" t="s">
        <v>97</v>
      </c>
      <c r="H2003" s="89" t="s">
        <v>94</v>
      </c>
      <c r="I2003" s="86" t="s">
        <v>76</v>
      </c>
      <c r="J2003" s="158">
        <v>0.4</v>
      </c>
      <c r="K2003" s="96">
        <v>0</v>
      </c>
      <c r="L2003" s="48">
        <f t="shared" si="33"/>
        <v>0.4</v>
      </c>
      <c r="M2003" s="94"/>
      <c r="N2003" s="97" t="s">
        <v>73</v>
      </c>
      <c r="O2003" s="97" t="s">
        <v>73</v>
      </c>
      <c r="P2003" s="97" t="s">
        <v>73</v>
      </c>
    </row>
    <row r="2004" spans="2:16" s="12" customFormat="1" ht="76.5" x14ac:dyDescent="0.25">
      <c r="B2004" s="95">
        <v>1999</v>
      </c>
      <c r="C2004" s="83" t="s">
        <v>2201</v>
      </c>
      <c r="D2004" s="83" t="s">
        <v>4942</v>
      </c>
      <c r="E2004" s="83" t="s">
        <v>2201</v>
      </c>
      <c r="F2004" s="83" t="s">
        <v>92</v>
      </c>
      <c r="G2004" s="85" t="s">
        <v>97</v>
      </c>
      <c r="H2004" s="89" t="s">
        <v>94</v>
      </c>
      <c r="I2004" s="86" t="s">
        <v>76</v>
      </c>
      <c r="J2004" s="158">
        <v>0.4</v>
      </c>
      <c r="K2004" s="96">
        <v>0</v>
      </c>
      <c r="L2004" s="48">
        <f t="shared" si="33"/>
        <v>0.4</v>
      </c>
      <c r="M2004" s="94"/>
      <c r="N2004" s="97" t="s">
        <v>73</v>
      </c>
      <c r="O2004" s="97" t="s">
        <v>73</v>
      </c>
      <c r="P2004" s="97" t="s">
        <v>73</v>
      </c>
    </row>
    <row r="2005" spans="2:16" s="12" customFormat="1" ht="76.5" x14ac:dyDescent="0.25">
      <c r="B2005" s="95">
        <v>2000</v>
      </c>
      <c r="C2005" s="83" t="s">
        <v>2202</v>
      </c>
      <c r="D2005" s="83" t="s">
        <v>4942</v>
      </c>
      <c r="E2005" s="83" t="s">
        <v>2202</v>
      </c>
      <c r="F2005" s="83" t="s">
        <v>92</v>
      </c>
      <c r="G2005" s="85" t="s">
        <v>97</v>
      </c>
      <c r="H2005" s="89" t="s">
        <v>94</v>
      </c>
      <c r="I2005" s="86" t="s">
        <v>76</v>
      </c>
      <c r="J2005" s="158">
        <v>0.53159999999999996</v>
      </c>
      <c r="K2005" s="96">
        <v>0</v>
      </c>
      <c r="L2005" s="48">
        <f t="shared" si="33"/>
        <v>0.53159999999999996</v>
      </c>
      <c r="M2005" s="94"/>
      <c r="N2005" s="97" t="s">
        <v>73</v>
      </c>
      <c r="O2005" s="97" t="s">
        <v>73</v>
      </c>
      <c r="P2005" s="97" t="s">
        <v>73</v>
      </c>
    </row>
    <row r="2006" spans="2:16" s="12" customFormat="1" ht="76.5" x14ac:dyDescent="0.25">
      <c r="B2006" s="95">
        <v>2001</v>
      </c>
      <c r="C2006" s="83" t="s">
        <v>2203</v>
      </c>
      <c r="D2006" s="83" t="s">
        <v>4942</v>
      </c>
      <c r="E2006" s="83" t="s">
        <v>2203</v>
      </c>
      <c r="F2006" s="83" t="s">
        <v>92</v>
      </c>
      <c r="G2006" s="85" t="s">
        <v>97</v>
      </c>
      <c r="H2006" s="89" t="s">
        <v>94</v>
      </c>
      <c r="I2006" s="86" t="s">
        <v>76</v>
      </c>
      <c r="J2006" s="158">
        <v>0.53159999999999996</v>
      </c>
      <c r="K2006" s="96">
        <v>0</v>
      </c>
      <c r="L2006" s="48">
        <f t="shared" si="33"/>
        <v>0.53159999999999996</v>
      </c>
      <c r="M2006" s="94"/>
      <c r="N2006" s="97" t="s">
        <v>73</v>
      </c>
      <c r="O2006" s="97" t="s">
        <v>73</v>
      </c>
      <c r="P2006" s="97" t="s">
        <v>73</v>
      </c>
    </row>
    <row r="2007" spans="2:16" s="12" customFormat="1" ht="76.5" x14ac:dyDescent="0.25">
      <c r="B2007" s="95">
        <v>2002</v>
      </c>
      <c r="C2007" s="83" t="s">
        <v>2204</v>
      </c>
      <c r="D2007" s="83" t="s">
        <v>4942</v>
      </c>
      <c r="E2007" s="83" t="s">
        <v>2204</v>
      </c>
      <c r="F2007" s="83" t="s">
        <v>92</v>
      </c>
      <c r="G2007" s="85" t="s">
        <v>97</v>
      </c>
      <c r="H2007" s="89" t="s">
        <v>94</v>
      </c>
      <c r="I2007" s="86" t="s">
        <v>76</v>
      </c>
      <c r="J2007" s="158">
        <v>0.53159999999999996</v>
      </c>
      <c r="K2007" s="96">
        <v>0</v>
      </c>
      <c r="L2007" s="48">
        <f t="shared" si="33"/>
        <v>0.53159999999999996</v>
      </c>
      <c r="M2007" s="94"/>
      <c r="N2007" s="97" t="s">
        <v>73</v>
      </c>
      <c r="O2007" s="97" t="s">
        <v>73</v>
      </c>
      <c r="P2007" s="97" t="s">
        <v>73</v>
      </c>
    </row>
    <row r="2008" spans="2:16" s="12" customFormat="1" ht="76.5" x14ac:dyDescent="0.25">
      <c r="B2008" s="95">
        <v>2003</v>
      </c>
      <c r="C2008" s="83" t="s">
        <v>2205</v>
      </c>
      <c r="D2008" s="83" t="s">
        <v>4942</v>
      </c>
      <c r="E2008" s="83" t="s">
        <v>2205</v>
      </c>
      <c r="F2008" s="83" t="s">
        <v>92</v>
      </c>
      <c r="G2008" s="85" t="s">
        <v>97</v>
      </c>
      <c r="H2008" s="89" t="s">
        <v>94</v>
      </c>
      <c r="I2008" s="86" t="s">
        <v>76</v>
      </c>
      <c r="J2008" s="158">
        <v>0.4</v>
      </c>
      <c r="K2008" s="96">
        <v>0</v>
      </c>
      <c r="L2008" s="48">
        <f t="shared" ref="L2008:L2071" si="34">IF(J2008="","",(J2008-(J2008*K2008)))</f>
        <v>0.4</v>
      </c>
      <c r="M2008" s="94"/>
      <c r="N2008" s="97" t="s">
        <v>73</v>
      </c>
      <c r="O2008" s="97" t="s">
        <v>73</v>
      </c>
      <c r="P2008" s="97" t="s">
        <v>73</v>
      </c>
    </row>
    <row r="2009" spans="2:16" s="12" customFormat="1" ht="76.5" x14ac:dyDescent="0.25">
      <c r="B2009" s="95">
        <v>2004</v>
      </c>
      <c r="C2009" s="83" t="s">
        <v>2206</v>
      </c>
      <c r="D2009" s="83" t="s">
        <v>4942</v>
      </c>
      <c r="E2009" s="83" t="s">
        <v>2206</v>
      </c>
      <c r="F2009" s="83" t="s">
        <v>92</v>
      </c>
      <c r="G2009" s="85" t="s">
        <v>97</v>
      </c>
      <c r="H2009" s="89" t="s">
        <v>94</v>
      </c>
      <c r="I2009" s="86" t="s">
        <v>76</v>
      </c>
      <c r="J2009" s="158">
        <v>0.53159999999999996</v>
      </c>
      <c r="K2009" s="96">
        <v>0</v>
      </c>
      <c r="L2009" s="48">
        <f t="shared" si="34"/>
        <v>0.53159999999999996</v>
      </c>
      <c r="M2009" s="94"/>
      <c r="N2009" s="97" t="s">
        <v>73</v>
      </c>
      <c r="O2009" s="97" t="s">
        <v>73</v>
      </c>
      <c r="P2009" s="97" t="s">
        <v>73</v>
      </c>
    </row>
    <row r="2010" spans="2:16" s="12" customFormat="1" ht="76.5" x14ac:dyDescent="0.25">
      <c r="B2010" s="95">
        <v>2005</v>
      </c>
      <c r="C2010" s="83" t="s">
        <v>2207</v>
      </c>
      <c r="D2010" s="83" t="s">
        <v>4942</v>
      </c>
      <c r="E2010" s="83" t="s">
        <v>2207</v>
      </c>
      <c r="F2010" s="83" t="s">
        <v>92</v>
      </c>
      <c r="G2010" s="85" t="s">
        <v>97</v>
      </c>
      <c r="H2010" s="89" t="s">
        <v>94</v>
      </c>
      <c r="I2010" s="86" t="s">
        <v>76</v>
      </c>
      <c r="J2010" s="158">
        <v>0.53159999999999996</v>
      </c>
      <c r="K2010" s="96">
        <v>0</v>
      </c>
      <c r="L2010" s="48">
        <f t="shared" si="34"/>
        <v>0.53159999999999996</v>
      </c>
      <c r="M2010" s="94"/>
      <c r="N2010" s="97" t="s">
        <v>73</v>
      </c>
      <c r="O2010" s="97" t="s">
        <v>73</v>
      </c>
      <c r="P2010" s="97" t="s">
        <v>73</v>
      </c>
    </row>
    <row r="2011" spans="2:16" s="12" customFormat="1" ht="76.5" x14ac:dyDescent="0.25">
      <c r="B2011" s="95">
        <v>2006</v>
      </c>
      <c r="C2011" s="83" t="s">
        <v>2208</v>
      </c>
      <c r="D2011" s="83" t="s">
        <v>4942</v>
      </c>
      <c r="E2011" s="83" t="s">
        <v>2208</v>
      </c>
      <c r="F2011" s="83" t="s">
        <v>92</v>
      </c>
      <c r="G2011" s="85" t="s">
        <v>97</v>
      </c>
      <c r="H2011" s="89" t="s">
        <v>94</v>
      </c>
      <c r="I2011" s="86" t="s">
        <v>76</v>
      </c>
      <c r="J2011" s="158">
        <v>0.4</v>
      </c>
      <c r="K2011" s="96">
        <v>0</v>
      </c>
      <c r="L2011" s="48">
        <f t="shared" si="34"/>
        <v>0.4</v>
      </c>
      <c r="M2011" s="94"/>
      <c r="N2011" s="97" t="s">
        <v>73</v>
      </c>
      <c r="O2011" s="97" t="s">
        <v>73</v>
      </c>
      <c r="P2011" s="97" t="s">
        <v>73</v>
      </c>
    </row>
    <row r="2012" spans="2:16" s="12" customFormat="1" ht="76.5" x14ac:dyDescent="0.25">
      <c r="B2012" s="95">
        <v>2007</v>
      </c>
      <c r="C2012" s="83" t="s">
        <v>2209</v>
      </c>
      <c r="D2012" s="83" t="s">
        <v>4942</v>
      </c>
      <c r="E2012" s="83" t="s">
        <v>2209</v>
      </c>
      <c r="F2012" s="83" t="s">
        <v>92</v>
      </c>
      <c r="G2012" s="85" t="s">
        <v>97</v>
      </c>
      <c r="H2012" s="89" t="s">
        <v>94</v>
      </c>
      <c r="I2012" s="86" t="s">
        <v>76</v>
      </c>
      <c r="J2012" s="158">
        <v>0.82</v>
      </c>
      <c r="K2012" s="96">
        <v>0</v>
      </c>
      <c r="L2012" s="48">
        <f t="shared" si="34"/>
        <v>0.82</v>
      </c>
      <c r="M2012" s="94"/>
      <c r="N2012" s="97" t="s">
        <v>73</v>
      </c>
      <c r="O2012" s="97" t="s">
        <v>73</v>
      </c>
      <c r="P2012" s="97" t="s">
        <v>73</v>
      </c>
    </row>
    <row r="2013" spans="2:16" s="12" customFormat="1" ht="76.5" x14ac:dyDescent="0.25">
      <c r="B2013" s="95">
        <v>2008</v>
      </c>
      <c r="C2013" s="83" t="s">
        <v>2210</v>
      </c>
      <c r="D2013" s="83" t="s">
        <v>4942</v>
      </c>
      <c r="E2013" s="83" t="s">
        <v>2210</v>
      </c>
      <c r="F2013" s="83" t="s">
        <v>92</v>
      </c>
      <c r="G2013" s="85" t="s">
        <v>97</v>
      </c>
      <c r="H2013" s="89" t="s">
        <v>94</v>
      </c>
      <c r="I2013" s="86" t="s">
        <v>76</v>
      </c>
      <c r="J2013" s="158">
        <v>0.82010000000000005</v>
      </c>
      <c r="K2013" s="96">
        <v>0</v>
      </c>
      <c r="L2013" s="48">
        <f t="shared" si="34"/>
        <v>0.82010000000000005</v>
      </c>
      <c r="M2013" s="94"/>
      <c r="N2013" s="97" t="s">
        <v>73</v>
      </c>
      <c r="O2013" s="97" t="s">
        <v>73</v>
      </c>
      <c r="P2013" s="97" t="s">
        <v>73</v>
      </c>
    </row>
    <row r="2014" spans="2:16" s="12" customFormat="1" ht="76.5" x14ac:dyDescent="0.25">
      <c r="B2014" s="95">
        <v>2009</v>
      </c>
      <c r="C2014" s="83" t="s">
        <v>2211</v>
      </c>
      <c r="D2014" s="83" t="s">
        <v>4942</v>
      </c>
      <c r="E2014" s="83" t="s">
        <v>2211</v>
      </c>
      <c r="F2014" s="83" t="s">
        <v>92</v>
      </c>
      <c r="G2014" s="85" t="s">
        <v>97</v>
      </c>
      <c r="H2014" s="89" t="s">
        <v>94</v>
      </c>
      <c r="I2014" s="86" t="s">
        <v>76</v>
      </c>
      <c r="J2014" s="158">
        <v>0.41</v>
      </c>
      <c r="K2014" s="96">
        <v>0</v>
      </c>
      <c r="L2014" s="48">
        <f t="shared" si="34"/>
        <v>0.41</v>
      </c>
      <c r="M2014" s="94"/>
      <c r="N2014" s="97" t="s">
        <v>73</v>
      </c>
      <c r="O2014" s="97" t="s">
        <v>73</v>
      </c>
      <c r="P2014" s="97" t="s">
        <v>73</v>
      </c>
    </row>
    <row r="2015" spans="2:16" s="12" customFormat="1" ht="76.5" x14ac:dyDescent="0.25">
      <c r="B2015" s="95">
        <v>2010</v>
      </c>
      <c r="C2015" s="83" t="s">
        <v>2212</v>
      </c>
      <c r="D2015" s="83" t="s">
        <v>4942</v>
      </c>
      <c r="E2015" s="83" t="s">
        <v>2212</v>
      </c>
      <c r="F2015" s="83" t="s">
        <v>92</v>
      </c>
      <c r="G2015" s="85" t="s">
        <v>97</v>
      </c>
      <c r="H2015" s="89" t="s">
        <v>94</v>
      </c>
      <c r="I2015" s="86" t="s">
        <v>76</v>
      </c>
      <c r="J2015" s="158">
        <v>0.52449999999999997</v>
      </c>
      <c r="K2015" s="96">
        <v>0</v>
      </c>
      <c r="L2015" s="48">
        <f t="shared" si="34"/>
        <v>0.52449999999999997</v>
      </c>
      <c r="M2015" s="94"/>
      <c r="N2015" s="97" t="s">
        <v>73</v>
      </c>
      <c r="O2015" s="97" t="s">
        <v>73</v>
      </c>
      <c r="P2015" s="97" t="s">
        <v>73</v>
      </c>
    </row>
    <row r="2016" spans="2:16" s="12" customFormat="1" ht="76.5" x14ac:dyDescent="0.25">
      <c r="B2016" s="95">
        <v>2011</v>
      </c>
      <c r="C2016" s="83" t="s">
        <v>2213</v>
      </c>
      <c r="D2016" s="83" t="s">
        <v>4942</v>
      </c>
      <c r="E2016" s="83" t="s">
        <v>2213</v>
      </c>
      <c r="F2016" s="83" t="s">
        <v>92</v>
      </c>
      <c r="G2016" s="85" t="s">
        <v>97</v>
      </c>
      <c r="H2016" s="89" t="s">
        <v>94</v>
      </c>
      <c r="I2016" s="86" t="s">
        <v>76</v>
      </c>
      <c r="J2016" s="158">
        <v>0.52449999999999997</v>
      </c>
      <c r="K2016" s="96">
        <v>0</v>
      </c>
      <c r="L2016" s="48">
        <f t="shared" si="34"/>
        <v>0.52449999999999997</v>
      </c>
      <c r="M2016" s="94"/>
      <c r="N2016" s="97" t="s">
        <v>73</v>
      </c>
      <c r="O2016" s="97" t="s">
        <v>73</v>
      </c>
      <c r="P2016" s="97" t="s">
        <v>73</v>
      </c>
    </row>
    <row r="2017" spans="2:16" s="12" customFormat="1" ht="63.75" x14ac:dyDescent="0.25">
      <c r="B2017" s="95">
        <v>2012</v>
      </c>
      <c r="C2017" s="83" t="s">
        <v>2214</v>
      </c>
      <c r="D2017" s="83" t="s">
        <v>4942</v>
      </c>
      <c r="E2017" s="83" t="s">
        <v>2214</v>
      </c>
      <c r="F2017" s="83" t="s">
        <v>92</v>
      </c>
      <c r="G2017" s="85" t="s">
        <v>97</v>
      </c>
      <c r="H2017" s="89" t="s">
        <v>94</v>
      </c>
      <c r="I2017" s="86" t="s">
        <v>76</v>
      </c>
      <c r="J2017" s="158">
        <v>1.37</v>
      </c>
      <c r="K2017" s="96">
        <v>0</v>
      </c>
      <c r="L2017" s="48">
        <f t="shared" si="34"/>
        <v>1.37</v>
      </c>
      <c r="M2017" s="94"/>
      <c r="N2017" s="97" t="s">
        <v>73</v>
      </c>
      <c r="O2017" s="97" t="s">
        <v>73</v>
      </c>
      <c r="P2017" s="97" t="s">
        <v>73</v>
      </c>
    </row>
    <row r="2018" spans="2:16" s="12" customFormat="1" ht="63.75" x14ac:dyDescent="0.25">
      <c r="B2018" s="95">
        <v>2013</v>
      </c>
      <c r="C2018" s="83" t="s">
        <v>2215</v>
      </c>
      <c r="D2018" s="83" t="s">
        <v>4942</v>
      </c>
      <c r="E2018" s="83" t="s">
        <v>2215</v>
      </c>
      <c r="F2018" s="83" t="s">
        <v>92</v>
      </c>
      <c r="G2018" s="85" t="s">
        <v>97</v>
      </c>
      <c r="H2018" s="89" t="s">
        <v>94</v>
      </c>
      <c r="I2018" s="86" t="s">
        <v>76</v>
      </c>
      <c r="J2018" s="158">
        <v>4.7E-2</v>
      </c>
      <c r="K2018" s="96">
        <v>0</v>
      </c>
      <c r="L2018" s="48">
        <f t="shared" si="34"/>
        <v>4.7E-2</v>
      </c>
      <c r="M2018" s="94"/>
      <c r="N2018" s="97" t="s">
        <v>73</v>
      </c>
      <c r="O2018" s="97" t="s">
        <v>73</v>
      </c>
      <c r="P2018" s="97" t="s">
        <v>73</v>
      </c>
    </row>
    <row r="2019" spans="2:16" s="12" customFormat="1" ht="76.5" x14ac:dyDescent="0.25">
      <c r="B2019" s="95">
        <v>2014</v>
      </c>
      <c r="C2019" s="83" t="s">
        <v>2216</v>
      </c>
      <c r="D2019" s="83" t="s">
        <v>4942</v>
      </c>
      <c r="E2019" s="83" t="s">
        <v>2216</v>
      </c>
      <c r="F2019" s="83" t="s">
        <v>92</v>
      </c>
      <c r="G2019" s="85" t="s">
        <v>97</v>
      </c>
      <c r="H2019" s="89" t="s">
        <v>94</v>
      </c>
      <c r="I2019" s="86" t="s">
        <v>76</v>
      </c>
      <c r="J2019" s="158">
        <v>0.65</v>
      </c>
      <c r="K2019" s="96">
        <v>0</v>
      </c>
      <c r="L2019" s="48">
        <f t="shared" si="34"/>
        <v>0.65</v>
      </c>
      <c r="M2019" s="94"/>
      <c r="N2019" s="97" t="s">
        <v>73</v>
      </c>
      <c r="O2019" s="97" t="s">
        <v>73</v>
      </c>
      <c r="P2019" s="97" t="s">
        <v>73</v>
      </c>
    </row>
    <row r="2020" spans="2:16" s="12" customFormat="1" ht="76.5" x14ac:dyDescent="0.25">
      <c r="B2020" s="95">
        <v>2015</v>
      </c>
      <c r="C2020" s="83" t="s">
        <v>2217</v>
      </c>
      <c r="D2020" s="83" t="s">
        <v>4942</v>
      </c>
      <c r="E2020" s="83" t="s">
        <v>2217</v>
      </c>
      <c r="F2020" s="83" t="s">
        <v>92</v>
      </c>
      <c r="G2020" s="85" t="s">
        <v>97</v>
      </c>
      <c r="H2020" s="89" t="s">
        <v>94</v>
      </c>
      <c r="I2020" s="86" t="s">
        <v>76</v>
      </c>
      <c r="J2020" s="158">
        <v>0.65</v>
      </c>
      <c r="K2020" s="96">
        <v>0</v>
      </c>
      <c r="L2020" s="48">
        <f t="shared" si="34"/>
        <v>0.65</v>
      </c>
      <c r="M2020" s="94"/>
      <c r="N2020" s="97" t="s">
        <v>73</v>
      </c>
      <c r="O2020" s="97" t="s">
        <v>73</v>
      </c>
      <c r="P2020" s="97" t="s">
        <v>73</v>
      </c>
    </row>
    <row r="2021" spans="2:16" s="12" customFormat="1" ht="63.75" x14ac:dyDescent="0.25">
      <c r="B2021" s="95">
        <v>2016</v>
      </c>
      <c r="C2021" s="83" t="s">
        <v>2218</v>
      </c>
      <c r="D2021" s="83" t="s">
        <v>4942</v>
      </c>
      <c r="E2021" s="83" t="s">
        <v>2218</v>
      </c>
      <c r="F2021" s="83" t="s">
        <v>92</v>
      </c>
      <c r="G2021" s="85" t="s">
        <v>97</v>
      </c>
      <c r="H2021" s="89" t="s">
        <v>94</v>
      </c>
      <c r="I2021" s="86" t="s">
        <v>76</v>
      </c>
      <c r="J2021" s="158">
        <v>0.3453</v>
      </c>
      <c r="K2021" s="96">
        <v>0</v>
      </c>
      <c r="L2021" s="48">
        <f t="shared" si="34"/>
        <v>0.3453</v>
      </c>
      <c r="M2021" s="94"/>
      <c r="N2021" s="97" t="s">
        <v>73</v>
      </c>
      <c r="O2021" s="97" t="s">
        <v>73</v>
      </c>
      <c r="P2021" s="97" t="s">
        <v>73</v>
      </c>
    </row>
    <row r="2022" spans="2:16" s="12" customFormat="1" ht="76.5" x14ac:dyDescent="0.25">
      <c r="B2022" s="95">
        <v>2017</v>
      </c>
      <c r="C2022" s="83" t="s">
        <v>2219</v>
      </c>
      <c r="D2022" s="83" t="s">
        <v>4942</v>
      </c>
      <c r="E2022" s="83" t="s">
        <v>2219</v>
      </c>
      <c r="F2022" s="83" t="s">
        <v>92</v>
      </c>
      <c r="G2022" s="85" t="s">
        <v>97</v>
      </c>
      <c r="H2022" s="89" t="s">
        <v>94</v>
      </c>
      <c r="I2022" s="86" t="s">
        <v>76</v>
      </c>
      <c r="J2022" s="158">
        <v>0.3453</v>
      </c>
      <c r="K2022" s="96">
        <v>0</v>
      </c>
      <c r="L2022" s="48">
        <f t="shared" si="34"/>
        <v>0.3453</v>
      </c>
      <c r="M2022" s="94"/>
      <c r="N2022" s="97" t="s">
        <v>73</v>
      </c>
      <c r="O2022" s="97" t="s">
        <v>73</v>
      </c>
      <c r="P2022" s="97" t="s">
        <v>73</v>
      </c>
    </row>
    <row r="2023" spans="2:16" s="12" customFormat="1" ht="63.75" x14ac:dyDescent="0.25">
      <c r="B2023" s="95">
        <v>2018</v>
      </c>
      <c r="C2023" s="83" t="s">
        <v>2220</v>
      </c>
      <c r="D2023" s="83" t="s">
        <v>4942</v>
      </c>
      <c r="E2023" s="83" t="s">
        <v>2220</v>
      </c>
      <c r="F2023" s="83" t="s">
        <v>92</v>
      </c>
      <c r="G2023" s="85" t="s">
        <v>97</v>
      </c>
      <c r="H2023" s="89" t="s">
        <v>94</v>
      </c>
      <c r="I2023" s="86" t="s">
        <v>76</v>
      </c>
      <c r="J2023" s="158">
        <v>0.3453</v>
      </c>
      <c r="K2023" s="96">
        <v>0</v>
      </c>
      <c r="L2023" s="48">
        <f t="shared" si="34"/>
        <v>0.3453</v>
      </c>
      <c r="M2023" s="94"/>
      <c r="N2023" s="97" t="s">
        <v>73</v>
      </c>
      <c r="O2023" s="97" t="s">
        <v>73</v>
      </c>
      <c r="P2023" s="97" t="s">
        <v>73</v>
      </c>
    </row>
    <row r="2024" spans="2:16" s="12" customFormat="1" ht="76.5" x14ac:dyDescent="0.25">
      <c r="B2024" s="95">
        <v>2019</v>
      </c>
      <c r="C2024" s="83" t="s">
        <v>2221</v>
      </c>
      <c r="D2024" s="83" t="s">
        <v>4942</v>
      </c>
      <c r="E2024" s="83" t="s">
        <v>2221</v>
      </c>
      <c r="F2024" s="83" t="s">
        <v>92</v>
      </c>
      <c r="G2024" s="85" t="s">
        <v>97</v>
      </c>
      <c r="H2024" s="89" t="s">
        <v>94</v>
      </c>
      <c r="I2024" s="86" t="s">
        <v>76</v>
      </c>
      <c r="J2024" s="158">
        <v>0.3453</v>
      </c>
      <c r="K2024" s="96">
        <v>0</v>
      </c>
      <c r="L2024" s="48">
        <f t="shared" si="34"/>
        <v>0.3453</v>
      </c>
      <c r="M2024" s="94"/>
      <c r="N2024" s="97" t="s">
        <v>73</v>
      </c>
      <c r="O2024" s="97" t="s">
        <v>73</v>
      </c>
      <c r="P2024" s="97" t="s">
        <v>73</v>
      </c>
    </row>
    <row r="2025" spans="2:16" s="12" customFormat="1" ht="76.5" x14ac:dyDescent="0.25">
      <c r="B2025" s="95">
        <v>2020</v>
      </c>
      <c r="C2025" s="83" t="s">
        <v>2222</v>
      </c>
      <c r="D2025" s="83" t="s">
        <v>4942</v>
      </c>
      <c r="E2025" s="83" t="s">
        <v>2222</v>
      </c>
      <c r="F2025" s="83" t="s">
        <v>92</v>
      </c>
      <c r="G2025" s="85" t="s">
        <v>97</v>
      </c>
      <c r="H2025" s="89" t="s">
        <v>94</v>
      </c>
      <c r="I2025" s="86" t="s">
        <v>76</v>
      </c>
      <c r="J2025" s="158">
        <v>0.3453</v>
      </c>
      <c r="K2025" s="96">
        <v>0</v>
      </c>
      <c r="L2025" s="48">
        <f t="shared" si="34"/>
        <v>0.3453</v>
      </c>
      <c r="M2025" s="94"/>
      <c r="N2025" s="97" t="s">
        <v>73</v>
      </c>
      <c r="O2025" s="97" t="s">
        <v>73</v>
      </c>
      <c r="P2025" s="97" t="s">
        <v>73</v>
      </c>
    </row>
    <row r="2026" spans="2:16" s="12" customFormat="1" ht="76.5" x14ac:dyDescent="0.25">
      <c r="B2026" s="95">
        <v>2021</v>
      </c>
      <c r="C2026" s="83" t="s">
        <v>2223</v>
      </c>
      <c r="D2026" s="83" t="s">
        <v>4942</v>
      </c>
      <c r="E2026" s="83" t="s">
        <v>2223</v>
      </c>
      <c r="F2026" s="83" t="s">
        <v>92</v>
      </c>
      <c r="G2026" s="85" t="s">
        <v>97</v>
      </c>
      <c r="H2026" s="89" t="s">
        <v>94</v>
      </c>
      <c r="I2026" s="86" t="s">
        <v>76</v>
      </c>
      <c r="J2026" s="158">
        <v>0.3453</v>
      </c>
      <c r="K2026" s="96">
        <v>0</v>
      </c>
      <c r="L2026" s="48">
        <f t="shared" si="34"/>
        <v>0.3453</v>
      </c>
      <c r="M2026" s="94"/>
      <c r="N2026" s="97" t="s">
        <v>73</v>
      </c>
      <c r="O2026" s="97" t="s">
        <v>73</v>
      </c>
      <c r="P2026" s="97" t="s">
        <v>73</v>
      </c>
    </row>
    <row r="2027" spans="2:16" s="12" customFormat="1" ht="76.5" x14ac:dyDescent="0.25">
      <c r="B2027" s="95">
        <v>2022</v>
      </c>
      <c r="C2027" s="83" t="s">
        <v>2224</v>
      </c>
      <c r="D2027" s="83" t="s">
        <v>4942</v>
      </c>
      <c r="E2027" s="83" t="s">
        <v>2224</v>
      </c>
      <c r="F2027" s="83" t="s">
        <v>92</v>
      </c>
      <c r="G2027" s="85" t="s">
        <v>97</v>
      </c>
      <c r="H2027" s="89" t="s">
        <v>94</v>
      </c>
      <c r="I2027" s="86" t="s">
        <v>76</v>
      </c>
      <c r="J2027" s="158">
        <v>0.65</v>
      </c>
      <c r="K2027" s="96">
        <v>0</v>
      </c>
      <c r="L2027" s="48">
        <f t="shared" si="34"/>
        <v>0.65</v>
      </c>
      <c r="M2027" s="94"/>
      <c r="N2027" s="97" t="s">
        <v>73</v>
      </c>
      <c r="O2027" s="97" t="s">
        <v>73</v>
      </c>
      <c r="P2027" s="97" t="s">
        <v>73</v>
      </c>
    </row>
    <row r="2028" spans="2:16" s="12" customFormat="1" ht="76.5" x14ac:dyDescent="0.25">
      <c r="B2028" s="95">
        <v>2023</v>
      </c>
      <c r="C2028" s="83" t="s">
        <v>2225</v>
      </c>
      <c r="D2028" s="83" t="s">
        <v>4942</v>
      </c>
      <c r="E2028" s="83" t="s">
        <v>2225</v>
      </c>
      <c r="F2028" s="83" t="s">
        <v>92</v>
      </c>
      <c r="G2028" s="85" t="s">
        <v>97</v>
      </c>
      <c r="H2028" s="89" t="s">
        <v>94</v>
      </c>
      <c r="I2028" s="86" t="s">
        <v>76</v>
      </c>
      <c r="J2028" s="158">
        <v>0.65</v>
      </c>
      <c r="K2028" s="96">
        <v>0</v>
      </c>
      <c r="L2028" s="48">
        <f t="shared" si="34"/>
        <v>0.65</v>
      </c>
      <c r="M2028" s="94"/>
      <c r="N2028" s="97" t="s">
        <v>73</v>
      </c>
      <c r="O2028" s="97" t="s">
        <v>73</v>
      </c>
      <c r="P2028" s="97" t="s">
        <v>73</v>
      </c>
    </row>
    <row r="2029" spans="2:16" s="12" customFormat="1" ht="76.5" x14ac:dyDescent="0.25">
      <c r="B2029" s="95">
        <v>2024</v>
      </c>
      <c r="C2029" s="83" t="s">
        <v>2226</v>
      </c>
      <c r="D2029" s="83" t="s">
        <v>4942</v>
      </c>
      <c r="E2029" s="83" t="s">
        <v>2226</v>
      </c>
      <c r="F2029" s="83" t="s">
        <v>92</v>
      </c>
      <c r="G2029" s="85" t="s">
        <v>97</v>
      </c>
      <c r="H2029" s="89" t="s">
        <v>94</v>
      </c>
      <c r="I2029" s="86" t="s">
        <v>76</v>
      </c>
      <c r="J2029" s="158">
        <v>0.65</v>
      </c>
      <c r="K2029" s="96">
        <v>0</v>
      </c>
      <c r="L2029" s="48">
        <f t="shared" si="34"/>
        <v>0.65</v>
      </c>
      <c r="M2029" s="94"/>
      <c r="N2029" s="97" t="s">
        <v>73</v>
      </c>
      <c r="O2029" s="97" t="s">
        <v>73</v>
      </c>
      <c r="P2029" s="97" t="s">
        <v>73</v>
      </c>
    </row>
    <row r="2030" spans="2:16" s="12" customFormat="1" ht="63.75" x14ac:dyDescent="0.25">
      <c r="B2030" s="95">
        <v>2025</v>
      </c>
      <c r="C2030" s="83" t="s">
        <v>2227</v>
      </c>
      <c r="D2030" s="83" t="s">
        <v>4942</v>
      </c>
      <c r="E2030" s="83" t="s">
        <v>2227</v>
      </c>
      <c r="F2030" s="83" t="s">
        <v>92</v>
      </c>
      <c r="G2030" s="85" t="s">
        <v>97</v>
      </c>
      <c r="H2030" s="89" t="s">
        <v>94</v>
      </c>
      <c r="I2030" s="86" t="s">
        <v>76</v>
      </c>
      <c r="J2030" s="158">
        <v>0.57999999999999996</v>
      </c>
      <c r="K2030" s="96">
        <v>0</v>
      </c>
      <c r="L2030" s="48">
        <f t="shared" si="34"/>
        <v>0.57999999999999996</v>
      </c>
      <c r="M2030" s="94"/>
      <c r="N2030" s="97" t="s">
        <v>73</v>
      </c>
      <c r="O2030" s="97" t="s">
        <v>73</v>
      </c>
      <c r="P2030" s="97" t="s">
        <v>73</v>
      </c>
    </row>
    <row r="2031" spans="2:16" s="12" customFormat="1" ht="76.5" x14ac:dyDescent="0.25">
      <c r="B2031" s="95">
        <v>2026</v>
      </c>
      <c r="C2031" s="83" t="s">
        <v>2228</v>
      </c>
      <c r="D2031" s="83" t="s">
        <v>4942</v>
      </c>
      <c r="E2031" s="83" t="s">
        <v>2228</v>
      </c>
      <c r="F2031" s="83" t="s">
        <v>92</v>
      </c>
      <c r="G2031" s="85" t="s">
        <v>97</v>
      </c>
      <c r="H2031" s="89" t="s">
        <v>94</v>
      </c>
      <c r="I2031" s="86" t="s">
        <v>76</v>
      </c>
      <c r="J2031" s="158">
        <v>0.59899999999999998</v>
      </c>
      <c r="K2031" s="96">
        <v>0</v>
      </c>
      <c r="L2031" s="48">
        <f t="shared" si="34"/>
        <v>0.59899999999999998</v>
      </c>
      <c r="M2031" s="94"/>
      <c r="N2031" s="97" t="s">
        <v>73</v>
      </c>
      <c r="O2031" s="97" t="s">
        <v>73</v>
      </c>
      <c r="P2031" s="97" t="s">
        <v>73</v>
      </c>
    </row>
    <row r="2032" spans="2:16" s="12" customFormat="1" ht="76.5" x14ac:dyDescent="0.25">
      <c r="B2032" s="95">
        <v>2027</v>
      </c>
      <c r="C2032" s="83" t="s">
        <v>2229</v>
      </c>
      <c r="D2032" s="83" t="s">
        <v>4942</v>
      </c>
      <c r="E2032" s="83" t="s">
        <v>2229</v>
      </c>
      <c r="F2032" s="83" t="s">
        <v>92</v>
      </c>
      <c r="G2032" s="85" t="s">
        <v>97</v>
      </c>
      <c r="H2032" s="89" t="s">
        <v>94</v>
      </c>
      <c r="I2032" s="86" t="s">
        <v>76</v>
      </c>
      <c r="J2032" s="158">
        <v>0.59899999999999998</v>
      </c>
      <c r="K2032" s="96">
        <v>0</v>
      </c>
      <c r="L2032" s="48">
        <f t="shared" si="34"/>
        <v>0.59899999999999998</v>
      </c>
      <c r="M2032" s="94"/>
      <c r="N2032" s="97" t="s">
        <v>73</v>
      </c>
      <c r="O2032" s="97" t="s">
        <v>73</v>
      </c>
      <c r="P2032" s="97" t="s">
        <v>73</v>
      </c>
    </row>
    <row r="2033" spans="2:16" s="12" customFormat="1" ht="76.5" x14ac:dyDescent="0.25">
      <c r="B2033" s="95">
        <v>2028</v>
      </c>
      <c r="C2033" s="83" t="s">
        <v>2230</v>
      </c>
      <c r="D2033" s="83" t="s">
        <v>4942</v>
      </c>
      <c r="E2033" s="83" t="s">
        <v>2230</v>
      </c>
      <c r="F2033" s="83" t="s">
        <v>92</v>
      </c>
      <c r="G2033" s="85" t="s">
        <v>97</v>
      </c>
      <c r="H2033" s="89" t="s">
        <v>94</v>
      </c>
      <c r="I2033" s="86" t="s">
        <v>76</v>
      </c>
      <c r="J2033" s="158">
        <v>0.59899999999999998</v>
      </c>
      <c r="K2033" s="96">
        <v>0</v>
      </c>
      <c r="L2033" s="48">
        <f t="shared" si="34"/>
        <v>0.59899999999999998</v>
      </c>
      <c r="M2033" s="94"/>
      <c r="N2033" s="97" t="s">
        <v>73</v>
      </c>
      <c r="O2033" s="97" t="s">
        <v>73</v>
      </c>
      <c r="P2033" s="97" t="s">
        <v>73</v>
      </c>
    </row>
    <row r="2034" spans="2:16" s="12" customFormat="1" ht="76.5" x14ac:dyDescent="0.25">
      <c r="B2034" s="95">
        <v>2029</v>
      </c>
      <c r="C2034" s="83" t="s">
        <v>2231</v>
      </c>
      <c r="D2034" s="83" t="s">
        <v>4942</v>
      </c>
      <c r="E2034" s="83" t="s">
        <v>2231</v>
      </c>
      <c r="F2034" s="83" t="s">
        <v>92</v>
      </c>
      <c r="G2034" s="85" t="s">
        <v>97</v>
      </c>
      <c r="H2034" s="89" t="s">
        <v>94</v>
      </c>
      <c r="I2034" s="86" t="s">
        <v>76</v>
      </c>
      <c r="J2034" s="158">
        <v>0.59899999999999998</v>
      </c>
      <c r="K2034" s="96">
        <v>0</v>
      </c>
      <c r="L2034" s="48">
        <f t="shared" si="34"/>
        <v>0.59899999999999998</v>
      </c>
      <c r="M2034" s="94"/>
      <c r="N2034" s="97" t="s">
        <v>73</v>
      </c>
      <c r="O2034" s="97" t="s">
        <v>73</v>
      </c>
      <c r="P2034" s="97" t="s">
        <v>73</v>
      </c>
    </row>
    <row r="2035" spans="2:16" s="12" customFormat="1" ht="76.5" x14ac:dyDescent="0.25">
      <c r="B2035" s="95">
        <v>2030</v>
      </c>
      <c r="C2035" s="83" t="s">
        <v>2232</v>
      </c>
      <c r="D2035" s="83" t="s">
        <v>4942</v>
      </c>
      <c r="E2035" s="83" t="s">
        <v>2232</v>
      </c>
      <c r="F2035" s="83" t="s">
        <v>92</v>
      </c>
      <c r="G2035" s="85" t="s">
        <v>97</v>
      </c>
      <c r="H2035" s="89" t="s">
        <v>94</v>
      </c>
      <c r="I2035" s="86" t="s">
        <v>76</v>
      </c>
      <c r="J2035" s="158">
        <v>0.59899999999999998</v>
      </c>
      <c r="K2035" s="96">
        <v>0</v>
      </c>
      <c r="L2035" s="48">
        <f t="shared" si="34"/>
        <v>0.59899999999999998</v>
      </c>
      <c r="M2035" s="94"/>
      <c r="N2035" s="97" t="s">
        <v>73</v>
      </c>
      <c r="O2035" s="97" t="s">
        <v>73</v>
      </c>
      <c r="P2035" s="97" t="s">
        <v>73</v>
      </c>
    </row>
    <row r="2036" spans="2:16" s="12" customFormat="1" ht="76.5" x14ac:dyDescent="0.25">
      <c r="B2036" s="95">
        <v>2031</v>
      </c>
      <c r="C2036" s="83" t="s">
        <v>2233</v>
      </c>
      <c r="D2036" s="83" t="s">
        <v>4942</v>
      </c>
      <c r="E2036" s="83" t="s">
        <v>2233</v>
      </c>
      <c r="F2036" s="83" t="s">
        <v>92</v>
      </c>
      <c r="G2036" s="85" t="s">
        <v>97</v>
      </c>
      <c r="H2036" s="89" t="s">
        <v>94</v>
      </c>
      <c r="I2036" s="86" t="s">
        <v>76</v>
      </c>
      <c r="J2036" s="158">
        <v>0.59899999999999998</v>
      </c>
      <c r="K2036" s="96">
        <v>0</v>
      </c>
      <c r="L2036" s="48">
        <f t="shared" si="34"/>
        <v>0.59899999999999998</v>
      </c>
      <c r="M2036" s="94"/>
      <c r="N2036" s="97" t="s">
        <v>73</v>
      </c>
      <c r="O2036" s="97" t="s">
        <v>73</v>
      </c>
      <c r="P2036" s="97" t="s">
        <v>73</v>
      </c>
    </row>
    <row r="2037" spans="2:16" s="12" customFormat="1" ht="63.75" x14ac:dyDescent="0.25">
      <c r="B2037" s="95">
        <v>2032</v>
      </c>
      <c r="C2037" s="83" t="s">
        <v>2234</v>
      </c>
      <c r="D2037" s="83" t="s">
        <v>4942</v>
      </c>
      <c r="E2037" s="83" t="s">
        <v>2234</v>
      </c>
      <c r="F2037" s="83" t="s">
        <v>92</v>
      </c>
      <c r="G2037" s="85" t="s">
        <v>97</v>
      </c>
      <c r="H2037" s="89" t="s">
        <v>94</v>
      </c>
      <c r="I2037" s="86" t="s">
        <v>76</v>
      </c>
      <c r="J2037" s="158">
        <v>0.48</v>
      </c>
      <c r="K2037" s="96">
        <v>0</v>
      </c>
      <c r="L2037" s="48">
        <f t="shared" si="34"/>
        <v>0.48</v>
      </c>
      <c r="M2037" s="94"/>
      <c r="N2037" s="97" t="s">
        <v>73</v>
      </c>
      <c r="O2037" s="97" t="s">
        <v>73</v>
      </c>
      <c r="P2037" s="97" t="s">
        <v>73</v>
      </c>
    </row>
    <row r="2038" spans="2:16" s="12" customFormat="1" ht="76.5" x14ac:dyDescent="0.25">
      <c r="B2038" s="95">
        <v>2033</v>
      </c>
      <c r="C2038" s="83" t="s">
        <v>2235</v>
      </c>
      <c r="D2038" s="83" t="s">
        <v>4942</v>
      </c>
      <c r="E2038" s="83" t="s">
        <v>2235</v>
      </c>
      <c r="F2038" s="83" t="s">
        <v>92</v>
      </c>
      <c r="G2038" s="85" t="s">
        <v>97</v>
      </c>
      <c r="H2038" s="89" t="s">
        <v>94</v>
      </c>
      <c r="I2038" s="86" t="s">
        <v>76</v>
      </c>
      <c r="J2038" s="158">
        <v>0.48</v>
      </c>
      <c r="K2038" s="96">
        <v>0</v>
      </c>
      <c r="L2038" s="48">
        <f t="shared" si="34"/>
        <v>0.48</v>
      </c>
      <c r="M2038" s="94"/>
      <c r="N2038" s="97" t="s">
        <v>73</v>
      </c>
      <c r="O2038" s="97" t="s">
        <v>73</v>
      </c>
      <c r="P2038" s="97" t="s">
        <v>73</v>
      </c>
    </row>
    <row r="2039" spans="2:16" s="12" customFormat="1" ht="76.5" x14ac:dyDescent="0.25">
      <c r="B2039" s="95">
        <v>2034</v>
      </c>
      <c r="C2039" s="83" t="s">
        <v>2236</v>
      </c>
      <c r="D2039" s="83" t="s">
        <v>4942</v>
      </c>
      <c r="E2039" s="83" t="s">
        <v>2236</v>
      </c>
      <c r="F2039" s="83" t="s">
        <v>92</v>
      </c>
      <c r="G2039" s="85" t="s">
        <v>97</v>
      </c>
      <c r="H2039" s="89" t="s">
        <v>94</v>
      </c>
      <c r="I2039" s="86" t="s">
        <v>76</v>
      </c>
      <c r="J2039" s="158">
        <v>0.48</v>
      </c>
      <c r="K2039" s="96">
        <v>0</v>
      </c>
      <c r="L2039" s="48">
        <f t="shared" si="34"/>
        <v>0.48</v>
      </c>
      <c r="M2039" s="94"/>
      <c r="N2039" s="97" t="s">
        <v>73</v>
      </c>
      <c r="O2039" s="97" t="s">
        <v>73</v>
      </c>
      <c r="P2039" s="97" t="s">
        <v>73</v>
      </c>
    </row>
    <row r="2040" spans="2:16" s="12" customFormat="1" ht="76.5" x14ac:dyDescent="0.25">
      <c r="B2040" s="95">
        <v>2035</v>
      </c>
      <c r="C2040" s="83" t="s">
        <v>2237</v>
      </c>
      <c r="D2040" s="83" t="s">
        <v>4942</v>
      </c>
      <c r="E2040" s="83" t="s">
        <v>2237</v>
      </c>
      <c r="F2040" s="83" t="s">
        <v>92</v>
      </c>
      <c r="G2040" s="85" t="s">
        <v>97</v>
      </c>
      <c r="H2040" s="89" t="s">
        <v>94</v>
      </c>
      <c r="I2040" s="86" t="s">
        <v>76</v>
      </c>
      <c r="J2040" s="158">
        <v>0.48</v>
      </c>
      <c r="K2040" s="96">
        <v>0</v>
      </c>
      <c r="L2040" s="48">
        <f t="shared" si="34"/>
        <v>0.48</v>
      </c>
      <c r="M2040" s="94"/>
      <c r="N2040" s="97" t="s">
        <v>73</v>
      </c>
      <c r="O2040" s="97" t="s">
        <v>73</v>
      </c>
      <c r="P2040" s="97" t="s">
        <v>73</v>
      </c>
    </row>
    <row r="2041" spans="2:16" s="12" customFormat="1" ht="63.75" x14ac:dyDescent="0.25">
      <c r="B2041" s="95">
        <v>2036</v>
      </c>
      <c r="C2041" s="83" t="s">
        <v>2238</v>
      </c>
      <c r="D2041" s="83" t="s">
        <v>4942</v>
      </c>
      <c r="E2041" s="83" t="s">
        <v>2238</v>
      </c>
      <c r="F2041" s="83" t="s">
        <v>92</v>
      </c>
      <c r="G2041" s="85" t="s">
        <v>97</v>
      </c>
      <c r="H2041" s="89" t="s">
        <v>94</v>
      </c>
      <c r="I2041" s="86" t="s">
        <v>76</v>
      </c>
      <c r="J2041" s="158">
        <v>0.48</v>
      </c>
      <c r="K2041" s="96">
        <v>0</v>
      </c>
      <c r="L2041" s="48">
        <f t="shared" si="34"/>
        <v>0.48</v>
      </c>
      <c r="M2041" s="94"/>
      <c r="N2041" s="97" t="s">
        <v>73</v>
      </c>
      <c r="O2041" s="97" t="s">
        <v>73</v>
      </c>
      <c r="P2041" s="97" t="s">
        <v>73</v>
      </c>
    </row>
    <row r="2042" spans="2:16" s="12" customFormat="1" ht="76.5" x14ac:dyDescent="0.25">
      <c r="B2042" s="95">
        <v>2037</v>
      </c>
      <c r="C2042" s="83" t="s">
        <v>2239</v>
      </c>
      <c r="D2042" s="83" t="s">
        <v>4942</v>
      </c>
      <c r="E2042" s="83" t="s">
        <v>2239</v>
      </c>
      <c r="F2042" s="83" t="s">
        <v>92</v>
      </c>
      <c r="G2042" s="85" t="s">
        <v>97</v>
      </c>
      <c r="H2042" s="89" t="s">
        <v>94</v>
      </c>
      <c r="I2042" s="86" t="s">
        <v>76</v>
      </c>
      <c r="J2042" s="158">
        <v>0.5323</v>
      </c>
      <c r="K2042" s="96">
        <v>0</v>
      </c>
      <c r="L2042" s="48">
        <f t="shared" si="34"/>
        <v>0.5323</v>
      </c>
      <c r="M2042" s="94"/>
      <c r="N2042" s="97" t="s">
        <v>73</v>
      </c>
      <c r="O2042" s="97" t="s">
        <v>73</v>
      </c>
      <c r="P2042" s="97" t="s">
        <v>73</v>
      </c>
    </row>
    <row r="2043" spans="2:16" s="12" customFormat="1" ht="76.5" x14ac:dyDescent="0.25">
      <c r="B2043" s="95">
        <v>2038</v>
      </c>
      <c r="C2043" s="83" t="s">
        <v>2240</v>
      </c>
      <c r="D2043" s="83" t="s">
        <v>4942</v>
      </c>
      <c r="E2043" s="83" t="s">
        <v>2240</v>
      </c>
      <c r="F2043" s="83" t="s">
        <v>92</v>
      </c>
      <c r="G2043" s="85" t="s">
        <v>97</v>
      </c>
      <c r="H2043" s="89" t="s">
        <v>94</v>
      </c>
      <c r="I2043" s="86" t="s">
        <v>76</v>
      </c>
      <c r="J2043" s="158">
        <v>0.5323</v>
      </c>
      <c r="K2043" s="96">
        <v>0</v>
      </c>
      <c r="L2043" s="48">
        <f t="shared" si="34"/>
        <v>0.5323</v>
      </c>
      <c r="M2043" s="94"/>
      <c r="N2043" s="97" t="s">
        <v>73</v>
      </c>
      <c r="O2043" s="97" t="s">
        <v>73</v>
      </c>
      <c r="P2043" s="97" t="s">
        <v>73</v>
      </c>
    </row>
    <row r="2044" spans="2:16" s="12" customFormat="1" ht="76.5" x14ac:dyDescent="0.25">
      <c r="B2044" s="95">
        <v>2039</v>
      </c>
      <c r="C2044" s="83" t="s">
        <v>2241</v>
      </c>
      <c r="D2044" s="83" t="s">
        <v>4942</v>
      </c>
      <c r="E2044" s="83" t="s">
        <v>2241</v>
      </c>
      <c r="F2044" s="83" t="s">
        <v>92</v>
      </c>
      <c r="G2044" s="85" t="s">
        <v>97</v>
      </c>
      <c r="H2044" s="89" t="s">
        <v>94</v>
      </c>
      <c r="I2044" s="86" t="s">
        <v>76</v>
      </c>
      <c r="J2044" s="158">
        <v>0.5323</v>
      </c>
      <c r="K2044" s="96">
        <v>0</v>
      </c>
      <c r="L2044" s="48">
        <f t="shared" si="34"/>
        <v>0.5323</v>
      </c>
      <c r="M2044" s="94"/>
      <c r="N2044" s="97" t="s">
        <v>73</v>
      </c>
      <c r="O2044" s="97" t="s">
        <v>73</v>
      </c>
      <c r="P2044" s="97" t="s">
        <v>73</v>
      </c>
    </row>
    <row r="2045" spans="2:16" s="12" customFormat="1" ht="76.5" x14ac:dyDescent="0.25">
      <c r="B2045" s="95">
        <v>2040</v>
      </c>
      <c r="C2045" s="83" t="s">
        <v>2242</v>
      </c>
      <c r="D2045" s="83" t="s">
        <v>4942</v>
      </c>
      <c r="E2045" s="83" t="s">
        <v>2242</v>
      </c>
      <c r="F2045" s="83" t="s">
        <v>92</v>
      </c>
      <c r="G2045" s="85" t="s">
        <v>97</v>
      </c>
      <c r="H2045" s="89" t="s">
        <v>94</v>
      </c>
      <c r="I2045" s="86" t="s">
        <v>76</v>
      </c>
      <c r="J2045" s="158">
        <v>0.5323</v>
      </c>
      <c r="K2045" s="96">
        <v>0</v>
      </c>
      <c r="L2045" s="48">
        <f t="shared" si="34"/>
        <v>0.5323</v>
      </c>
      <c r="M2045" s="94"/>
      <c r="N2045" s="97" t="s">
        <v>73</v>
      </c>
      <c r="O2045" s="97" t="s">
        <v>73</v>
      </c>
      <c r="P2045" s="97" t="s">
        <v>73</v>
      </c>
    </row>
    <row r="2046" spans="2:16" s="12" customFormat="1" ht="76.5" x14ac:dyDescent="0.25">
      <c r="B2046" s="95">
        <v>2041</v>
      </c>
      <c r="C2046" s="83" t="s">
        <v>2243</v>
      </c>
      <c r="D2046" s="83" t="s">
        <v>4942</v>
      </c>
      <c r="E2046" s="83" t="s">
        <v>2243</v>
      </c>
      <c r="F2046" s="83" t="s">
        <v>92</v>
      </c>
      <c r="G2046" s="85" t="s">
        <v>97</v>
      </c>
      <c r="H2046" s="89" t="s">
        <v>94</v>
      </c>
      <c r="I2046" s="86" t="s">
        <v>76</v>
      </c>
      <c r="J2046" s="158">
        <v>0.5323</v>
      </c>
      <c r="K2046" s="96">
        <v>0</v>
      </c>
      <c r="L2046" s="48">
        <f t="shared" si="34"/>
        <v>0.5323</v>
      </c>
      <c r="M2046" s="94"/>
      <c r="N2046" s="97" t="s">
        <v>73</v>
      </c>
      <c r="O2046" s="97" t="s">
        <v>73</v>
      </c>
      <c r="P2046" s="97" t="s">
        <v>73</v>
      </c>
    </row>
    <row r="2047" spans="2:16" s="12" customFormat="1" ht="76.5" x14ac:dyDescent="0.25">
      <c r="B2047" s="95">
        <v>2042</v>
      </c>
      <c r="C2047" s="83" t="s">
        <v>2244</v>
      </c>
      <c r="D2047" s="83" t="s">
        <v>4942</v>
      </c>
      <c r="E2047" s="83" t="s">
        <v>2244</v>
      </c>
      <c r="F2047" s="83" t="s">
        <v>92</v>
      </c>
      <c r="G2047" s="85" t="s">
        <v>97</v>
      </c>
      <c r="H2047" s="89" t="s">
        <v>94</v>
      </c>
      <c r="I2047" s="86" t="s">
        <v>76</v>
      </c>
      <c r="J2047" s="158">
        <v>0.33600000000000002</v>
      </c>
      <c r="K2047" s="96">
        <v>0</v>
      </c>
      <c r="L2047" s="48">
        <f t="shared" si="34"/>
        <v>0.33600000000000002</v>
      </c>
      <c r="M2047" s="94"/>
      <c r="N2047" s="97" t="s">
        <v>73</v>
      </c>
      <c r="O2047" s="97" t="s">
        <v>73</v>
      </c>
      <c r="P2047" s="97" t="s">
        <v>73</v>
      </c>
    </row>
    <row r="2048" spans="2:16" s="12" customFormat="1" ht="76.5" x14ac:dyDescent="0.25">
      <c r="B2048" s="95">
        <v>2043</v>
      </c>
      <c r="C2048" s="83" t="s">
        <v>2245</v>
      </c>
      <c r="D2048" s="83" t="s">
        <v>4942</v>
      </c>
      <c r="E2048" s="83" t="s">
        <v>2245</v>
      </c>
      <c r="F2048" s="83" t="s">
        <v>92</v>
      </c>
      <c r="G2048" s="85" t="s">
        <v>97</v>
      </c>
      <c r="H2048" s="89" t="s">
        <v>94</v>
      </c>
      <c r="I2048" s="86" t="s">
        <v>76</v>
      </c>
      <c r="J2048" s="158">
        <v>0.48180000000000001</v>
      </c>
      <c r="K2048" s="96">
        <v>0</v>
      </c>
      <c r="L2048" s="48">
        <f t="shared" si="34"/>
        <v>0.48180000000000001</v>
      </c>
      <c r="M2048" s="94"/>
      <c r="N2048" s="97" t="s">
        <v>73</v>
      </c>
      <c r="O2048" s="97" t="s">
        <v>73</v>
      </c>
      <c r="P2048" s="97" t="s">
        <v>73</v>
      </c>
    </row>
    <row r="2049" spans="2:16" s="12" customFormat="1" ht="76.5" x14ac:dyDescent="0.25">
      <c r="B2049" s="95">
        <v>2044</v>
      </c>
      <c r="C2049" s="83" t="s">
        <v>2246</v>
      </c>
      <c r="D2049" s="83" t="s">
        <v>4942</v>
      </c>
      <c r="E2049" s="83" t="s">
        <v>2246</v>
      </c>
      <c r="F2049" s="83" t="s">
        <v>92</v>
      </c>
      <c r="G2049" s="85" t="s">
        <v>97</v>
      </c>
      <c r="H2049" s="89" t="s">
        <v>94</v>
      </c>
      <c r="I2049" s="86" t="s">
        <v>76</v>
      </c>
      <c r="J2049" s="158">
        <v>0.48180000000000001</v>
      </c>
      <c r="K2049" s="96">
        <v>0</v>
      </c>
      <c r="L2049" s="48">
        <f t="shared" si="34"/>
        <v>0.48180000000000001</v>
      </c>
      <c r="M2049" s="94"/>
      <c r="N2049" s="97" t="s">
        <v>73</v>
      </c>
      <c r="O2049" s="97" t="s">
        <v>73</v>
      </c>
      <c r="P2049" s="97" t="s">
        <v>73</v>
      </c>
    </row>
    <row r="2050" spans="2:16" s="12" customFormat="1" ht="63.75" x14ac:dyDescent="0.25">
      <c r="B2050" s="95">
        <v>2045</v>
      </c>
      <c r="C2050" s="83" t="s">
        <v>2247</v>
      </c>
      <c r="D2050" s="83" t="s">
        <v>4942</v>
      </c>
      <c r="E2050" s="83" t="s">
        <v>2247</v>
      </c>
      <c r="F2050" s="83" t="s">
        <v>92</v>
      </c>
      <c r="G2050" s="85" t="s">
        <v>97</v>
      </c>
      <c r="H2050" s="89" t="s">
        <v>94</v>
      </c>
      <c r="I2050" s="86" t="s">
        <v>76</v>
      </c>
      <c r="J2050" s="158">
        <v>0.47</v>
      </c>
      <c r="K2050" s="96">
        <v>0</v>
      </c>
      <c r="L2050" s="48">
        <f t="shared" si="34"/>
        <v>0.47</v>
      </c>
      <c r="M2050" s="94"/>
      <c r="N2050" s="97" t="s">
        <v>73</v>
      </c>
      <c r="O2050" s="97" t="s">
        <v>73</v>
      </c>
      <c r="P2050" s="97" t="s">
        <v>73</v>
      </c>
    </row>
    <row r="2051" spans="2:16" s="12" customFormat="1" ht="76.5" x14ac:dyDescent="0.25">
      <c r="B2051" s="95">
        <v>2046</v>
      </c>
      <c r="C2051" s="83" t="s">
        <v>2248</v>
      </c>
      <c r="D2051" s="83" t="s">
        <v>4942</v>
      </c>
      <c r="E2051" s="83" t="s">
        <v>2248</v>
      </c>
      <c r="F2051" s="83" t="s">
        <v>92</v>
      </c>
      <c r="G2051" s="85" t="s">
        <v>97</v>
      </c>
      <c r="H2051" s="89" t="s">
        <v>94</v>
      </c>
      <c r="I2051" s="86" t="s">
        <v>76</v>
      </c>
      <c r="J2051" s="158">
        <v>0.62009999999999998</v>
      </c>
      <c r="K2051" s="96">
        <v>0</v>
      </c>
      <c r="L2051" s="48">
        <f t="shared" si="34"/>
        <v>0.62009999999999998</v>
      </c>
      <c r="M2051" s="94"/>
      <c r="N2051" s="97" t="s">
        <v>73</v>
      </c>
      <c r="O2051" s="97" t="s">
        <v>73</v>
      </c>
      <c r="P2051" s="97" t="s">
        <v>73</v>
      </c>
    </row>
    <row r="2052" spans="2:16" s="12" customFormat="1" ht="76.5" x14ac:dyDescent="0.25">
      <c r="B2052" s="95">
        <v>2047</v>
      </c>
      <c r="C2052" s="83" t="s">
        <v>2249</v>
      </c>
      <c r="D2052" s="83" t="s">
        <v>4942</v>
      </c>
      <c r="E2052" s="83" t="s">
        <v>2249</v>
      </c>
      <c r="F2052" s="83" t="s">
        <v>92</v>
      </c>
      <c r="G2052" s="85" t="s">
        <v>97</v>
      </c>
      <c r="H2052" s="89" t="s">
        <v>94</v>
      </c>
      <c r="I2052" s="86" t="s">
        <v>76</v>
      </c>
      <c r="J2052" s="158">
        <v>0.62009999999999998</v>
      </c>
      <c r="K2052" s="96">
        <v>0</v>
      </c>
      <c r="L2052" s="48">
        <f t="shared" si="34"/>
        <v>0.62009999999999998</v>
      </c>
      <c r="M2052" s="94"/>
      <c r="N2052" s="97" t="s">
        <v>73</v>
      </c>
      <c r="O2052" s="97" t="s">
        <v>73</v>
      </c>
      <c r="P2052" s="97" t="s">
        <v>73</v>
      </c>
    </row>
    <row r="2053" spans="2:16" s="12" customFormat="1" ht="76.5" x14ac:dyDescent="0.25">
      <c r="B2053" s="95">
        <v>2048</v>
      </c>
      <c r="C2053" s="83" t="s">
        <v>2250</v>
      </c>
      <c r="D2053" s="83" t="s">
        <v>4942</v>
      </c>
      <c r="E2053" s="83" t="s">
        <v>2250</v>
      </c>
      <c r="F2053" s="83" t="s">
        <v>92</v>
      </c>
      <c r="G2053" s="85" t="s">
        <v>97</v>
      </c>
      <c r="H2053" s="89" t="s">
        <v>94</v>
      </c>
      <c r="I2053" s="86" t="s">
        <v>76</v>
      </c>
      <c r="J2053" s="158">
        <v>0.62009999999999998</v>
      </c>
      <c r="K2053" s="96">
        <v>0</v>
      </c>
      <c r="L2053" s="48">
        <f t="shared" si="34"/>
        <v>0.62009999999999998</v>
      </c>
      <c r="M2053" s="94"/>
      <c r="N2053" s="97" t="s">
        <v>73</v>
      </c>
      <c r="O2053" s="97" t="s">
        <v>73</v>
      </c>
      <c r="P2053" s="97" t="s">
        <v>73</v>
      </c>
    </row>
    <row r="2054" spans="2:16" s="12" customFormat="1" ht="63.75" x14ac:dyDescent="0.25">
      <c r="B2054" s="95">
        <v>2049</v>
      </c>
      <c r="C2054" s="83" t="s">
        <v>2251</v>
      </c>
      <c r="D2054" s="83" t="s">
        <v>4942</v>
      </c>
      <c r="E2054" s="83" t="s">
        <v>2251</v>
      </c>
      <c r="F2054" s="83" t="s">
        <v>92</v>
      </c>
      <c r="G2054" s="85" t="s">
        <v>97</v>
      </c>
      <c r="H2054" s="89" t="s">
        <v>94</v>
      </c>
      <c r="I2054" s="86" t="s">
        <v>76</v>
      </c>
      <c r="J2054" s="158">
        <v>0.42</v>
      </c>
      <c r="K2054" s="96">
        <v>0</v>
      </c>
      <c r="L2054" s="48">
        <f t="shared" si="34"/>
        <v>0.42</v>
      </c>
      <c r="M2054" s="94"/>
      <c r="N2054" s="97" t="s">
        <v>73</v>
      </c>
      <c r="O2054" s="97" t="s">
        <v>73</v>
      </c>
      <c r="P2054" s="97" t="s">
        <v>73</v>
      </c>
    </row>
    <row r="2055" spans="2:16" s="12" customFormat="1" ht="76.5" x14ac:dyDescent="0.25">
      <c r="B2055" s="95">
        <v>2050</v>
      </c>
      <c r="C2055" s="83" t="s">
        <v>2252</v>
      </c>
      <c r="D2055" s="83" t="s">
        <v>4942</v>
      </c>
      <c r="E2055" s="83" t="s">
        <v>2252</v>
      </c>
      <c r="F2055" s="83" t="s">
        <v>92</v>
      </c>
      <c r="G2055" s="85" t="s">
        <v>97</v>
      </c>
      <c r="H2055" s="89" t="s">
        <v>94</v>
      </c>
      <c r="I2055" s="86" t="s">
        <v>76</v>
      </c>
      <c r="J2055" s="158">
        <v>0.47089999999999999</v>
      </c>
      <c r="K2055" s="96">
        <v>0</v>
      </c>
      <c r="L2055" s="48">
        <f t="shared" si="34"/>
        <v>0.47089999999999999</v>
      </c>
      <c r="M2055" s="94"/>
      <c r="N2055" s="97" t="s">
        <v>73</v>
      </c>
      <c r="O2055" s="97" t="s">
        <v>73</v>
      </c>
      <c r="P2055" s="97" t="s">
        <v>73</v>
      </c>
    </row>
    <row r="2056" spans="2:16" s="12" customFormat="1" ht="76.5" x14ac:dyDescent="0.25">
      <c r="B2056" s="95">
        <v>2051</v>
      </c>
      <c r="C2056" s="83" t="s">
        <v>2253</v>
      </c>
      <c r="D2056" s="83" t="s">
        <v>4942</v>
      </c>
      <c r="E2056" s="83" t="s">
        <v>2253</v>
      </c>
      <c r="F2056" s="83" t="s">
        <v>92</v>
      </c>
      <c r="G2056" s="85" t="s">
        <v>97</v>
      </c>
      <c r="H2056" s="89" t="s">
        <v>94</v>
      </c>
      <c r="I2056" s="86" t="s">
        <v>76</v>
      </c>
      <c r="J2056" s="158">
        <v>0.47089999999999999</v>
      </c>
      <c r="K2056" s="96">
        <v>0</v>
      </c>
      <c r="L2056" s="48">
        <f t="shared" si="34"/>
        <v>0.47089999999999999</v>
      </c>
      <c r="M2056" s="94"/>
      <c r="N2056" s="97" t="s">
        <v>73</v>
      </c>
      <c r="O2056" s="97" t="s">
        <v>73</v>
      </c>
      <c r="P2056" s="97" t="s">
        <v>73</v>
      </c>
    </row>
    <row r="2057" spans="2:16" s="12" customFormat="1" ht="76.5" x14ac:dyDescent="0.25">
      <c r="B2057" s="95">
        <v>2052</v>
      </c>
      <c r="C2057" s="83" t="s">
        <v>2254</v>
      </c>
      <c r="D2057" s="83" t="s">
        <v>4942</v>
      </c>
      <c r="E2057" s="83" t="s">
        <v>2254</v>
      </c>
      <c r="F2057" s="83" t="s">
        <v>92</v>
      </c>
      <c r="G2057" s="85" t="s">
        <v>97</v>
      </c>
      <c r="H2057" s="89" t="s">
        <v>94</v>
      </c>
      <c r="I2057" s="86" t="s">
        <v>76</v>
      </c>
      <c r="J2057" s="158">
        <v>0.47089999999999999</v>
      </c>
      <c r="K2057" s="96">
        <v>0</v>
      </c>
      <c r="L2057" s="48">
        <f t="shared" si="34"/>
        <v>0.47089999999999999</v>
      </c>
      <c r="M2057" s="94"/>
      <c r="N2057" s="97" t="s">
        <v>73</v>
      </c>
      <c r="O2057" s="97" t="s">
        <v>73</v>
      </c>
      <c r="P2057" s="97" t="s">
        <v>73</v>
      </c>
    </row>
    <row r="2058" spans="2:16" s="12" customFormat="1" ht="76.5" x14ac:dyDescent="0.25">
      <c r="B2058" s="95">
        <v>2053</v>
      </c>
      <c r="C2058" s="83" t="s">
        <v>2255</v>
      </c>
      <c r="D2058" s="83" t="s">
        <v>4942</v>
      </c>
      <c r="E2058" s="83" t="s">
        <v>2255</v>
      </c>
      <c r="F2058" s="83" t="s">
        <v>92</v>
      </c>
      <c r="G2058" s="85" t="s">
        <v>97</v>
      </c>
      <c r="H2058" s="89" t="s">
        <v>94</v>
      </c>
      <c r="I2058" s="86" t="s">
        <v>76</v>
      </c>
      <c r="J2058" s="158">
        <v>0.42</v>
      </c>
      <c r="K2058" s="96">
        <v>0</v>
      </c>
      <c r="L2058" s="48">
        <f t="shared" si="34"/>
        <v>0.42</v>
      </c>
      <c r="M2058" s="94"/>
      <c r="N2058" s="97" t="s">
        <v>73</v>
      </c>
      <c r="O2058" s="97" t="s">
        <v>73</v>
      </c>
      <c r="P2058" s="97" t="s">
        <v>73</v>
      </c>
    </row>
    <row r="2059" spans="2:16" s="12" customFormat="1" ht="63.75" x14ac:dyDescent="0.25">
      <c r="B2059" s="95">
        <v>2054</v>
      </c>
      <c r="C2059" s="83" t="s">
        <v>2256</v>
      </c>
      <c r="D2059" s="83" t="s">
        <v>4942</v>
      </c>
      <c r="E2059" s="83" t="s">
        <v>2256</v>
      </c>
      <c r="F2059" s="83" t="s">
        <v>92</v>
      </c>
      <c r="G2059" s="85" t="s">
        <v>97</v>
      </c>
      <c r="H2059" s="89" t="s">
        <v>94</v>
      </c>
      <c r="I2059" s="86" t="s">
        <v>76</v>
      </c>
      <c r="J2059" s="158">
        <v>2.25</v>
      </c>
      <c r="K2059" s="96">
        <v>0</v>
      </c>
      <c r="L2059" s="48">
        <f t="shared" si="34"/>
        <v>2.25</v>
      </c>
      <c r="M2059" s="94"/>
      <c r="N2059" s="97" t="s">
        <v>73</v>
      </c>
      <c r="O2059" s="97" t="s">
        <v>73</v>
      </c>
      <c r="P2059" s="97" t="s">
        <v>73</v>
      </c>
    </row>
    <row r="2060" spans="2:16" s="12" customFormat="1" ht="76.5" x14ac:dyDescent="0.25">
      <c r="B2060" s="95">
        <v>2055</v>
      </c>
      <c r="C2060" s="83" t="s">
        <v>2257</v>
      </c>
      <c r="D2060" s="83" t="s">
        <v>4942</v>
      </c>
      <c r="E2060" s="83" t="s">
        <v>2257</v>
      </c>
      <c r="F2060" s="83" t="s">
        <v>92</v>
      </c>
      <c r="G2060" s="85" t="s">
        <v>97</v>
      </c>
      <c r="H2060" s="89" t="s">
        <v>94</v>
      </c>
      <c r="I2060" s="86" t="s">
        <v>76</v>
      </c>
      <c r="J2060" s="158">
        <v>2.25</v>
      </c>
      <c r="K2060" s="96">
        <v>0</v>
      </c>
      <c r="L2060" s="48">
        <f t="shared" si="34"/>
        <v>2.25</v>
      </c>
      <c r="M2060" s="94"/>
      <c r="N2060" s="97" t="s">
        <v>73</v>
      </c>
      <c r="O2060" s="97" t="s">
        <v>73</v>
      </c>
      <c r="P2060" s="97" t="s">
        <v>73</v>
      </c>
    </row>
    <row r="2061" spans="2:16" s="12" customFormat="1" ht="63.75" x14ac:dyDescent="0.25">
      <c r="B2061" s="95">
        <v>2056</v>
      </c>
      <c r="C2061" s="83" t="s">
        <v>2258</v>
      </c>
      <c r="D2061" s="83" t="s">
        <v>4942</v>
      </c>
      <c r="E2061" s="83" t="s">
        <v>2258</v>
      </c>
      <c r="F2061" s="83" t="s">
        <v>92</v>
      </c>
      <c r="G2061" s="85" t="s">
        <v>97</v>
      </c>
      <c r="H2061" s="89" t="s">
        <v>94</v>
      </c>
      <c r="I2061" s="86" t="s">
        <v>76</v>
      </c>
      <c r="J2061" s="158">
        <v>0.28000000000000003</v>
      </c>
      <c r="K2061" s="96">
        <v>0</v>
      </c>
      <c r="L2061" s="48">
        <f t="shared" si="34"/>
        <v>0.28000000000000003</v>
      </c>
      <c r="M2061" s="94"/>
      <c r="N2061" s="97" t="s">
        <v>73</v>
      </c>
      <c r="O2061" s="97" t="s">
        <v>73</v>
      </c>
      <c r="P2061" s="97" t="s">
        <v>73</v>
      </c>
    </row>
    <row r="2062" spans="2:16" s="12" customFormat="1" ht="76.5" x14ac:dyDescent="0.25">
      <c r="B2062" s="95">
        <v>2057</v>
      </c>
      <c r="C2062" s="83" t="s">
        <v>2259</v>
      </c>
      <c r="D2062" s="83" t="s">
        <v>4942</v>
      </c>
      <c r="E2062" s="83" t="s">
        <v>2259</v>
      </c>
      <c r="F2062" s="83" t="s">
        <v>92</v>
      </c>
      <c r="G2062" s="85" t="s">
        <v>97</v>
      </c>
      <c r="H2062" s="89" t="s">
        <v>94</v>
      </c>
      <c r="I2062" s="86" t="s">
        <v>76</v>
      </c>
      <c r="J2062" s="158">
        <v>0.28000000000000003</v>
      </c>
      <c r="K2062" s="96">
        <v>0</v>
      </c>
      <c r="L2062" s="48">
        <f t="shared" si="34"/>
        <v>0.28000000000000003</v>
      </c>
      <c r="M2062" s="94"/>
      <c r="N2062" s="97" t="s">
        <v>73</v>
      </c>
      <c r="O2062" s="97" t="s">
        <v>73</v>
      </c>
      <c r="P2062" s="97" t="s">
        <v>73</v>
      </c>
    </row>
    <row r="2063" spans="2:16" s="12" customFormat="1" ht="76.5" x14ac:dyDescent="0.25">
      <c r="B2063" s="95">
        <v>2058</v>
      </c>
      <c r="C2063" s="83" t="s">
        <v>2260</v>
      </c>
      <c r="D2063" s="83" t="s">
        <v>4942</v>
      </c>
      <c r="E2063" s="83" t="s">
        <v>2260</v>
      </c>
      <c r="F2063" s="83" t="s">
        <v>92</v>
      </c>
      <c r="G2063" s="85" t="s">
        <v>97</v>
      </c>
      <c r="H2063" s="89" t="s">
        <v>94</v>
      </c>
      <c r="I2063" s="86" t="s">
        <v>76</v>
      </c>
      <c r="J2063" s="158">
        <v>0.28000000000000003</v>
      </c>
      <c r="K2063" s="96">
        <v>0</v>
      </c>
      <c r="L2063" s="48">
        <f t="shared" si="34"/>
        <v>0.28000000000000003</v>
      </c>
      <c r="M2063" s="94"/>
      <c r="N2063" s="97" t="s">
        <v>73</v>
      </c>
      <c r="O2063" s="97" t="s">
        <v>73</v>
      </c>
      <c r="P2063" s="97" t="s">
        <v>73</v>
      </c>
    </row>
    <row r="2064" spans="2:16" s="12" customFormat="1" ht="76.5" x14ac:dyDescent="0.25">
      <c r="B2064" s="95">
        <v>2059</v>
      </c>
      <c r="C2064" s="83" t="s">
        <v>2261</v>
      </c>
      <c r="D2064" s="83" t="s">
        <v>4942</v>
      </c>
      <c r="E2064" s="83" t="s">
        <v>2261</v>
      </c>
      <c r="F2064" s="83" t="s">
        <v>92</v>
      </c>
      <c r="G2064" s="85" t="s">
        <v>97</v>
      </c>
      <c r="H2064" s="89" t="s">
        <v>94</v>
      </c>
      <c r="I2064" s="86" t="s">
        <v>76</v>
      </c>
      <c r="J2064" s="158">
        <v>0.33050000000000002</v>
      </c>
      <c r="K2064" s="96">
        <v>0</v>
      </c>
      <c r="L2064" s="48">
        <f t="shared" si="34"/>
        <v>0.33050000000000002</v>
      </c>
      <c r="M2064" s="94"/>
      <c r="N2064" s="97" t="s">
        <v>73</v>
      </c>
      <c r="O2064" s="97" t="s">
        <v>73</v>
      </c>
      <c r="P2064" s="97" t="s">
        <v>73</v>
      </c>
    </row>
    <row r="2065" spans="2:16" s="12" customFormat="1" ht="76.5" x14ac:dyDescent="0.25">
      <c r="B2065" s="95">
        <v>2060</v>
      </c>
      <c r="C2065" s="83" t="s">
        <v>2262</v>
      </c>
      <c r="D2065" s="83" t="s">
        <v>4942</v>
      </c>
      <c r="E2065" s="83" t="s">
        <v>2262</v>
      </c>
      <c r="F2065" s="83" t="s">
        <v>92</v>
      </c>
      <c r="G2065" s="85" t="s">
        <v>97</v>
      </c>
      <c r="H2065" s="89" t="s">
        <v>94</v>
      </c>
      <c r="I2065" s="86" t="s">
        <v>76</v>
      </c>
      <c r="J2065" s="158">
        <v>0.33050000000000002</v>
      </c>
      <c r="K2065" s="96">
        <v>0</v>
      </c>
      <c r="L2065" s="48">
        <f t="shared" si="34"/>
        <v>0.33050000000000002</v>
      </c>
      <c r="M2065" s="94"/>
      <c r="N2065" s="97" t="s">
        <v>73</v>
      </c>
      <c r="O2065" s="97" t="s">
        <v>73</v>
      </c>
      <c r="P2065" s="97" t="s">
        <v>73</v>
      </c>
    </row>
    <row r="2066" spans="2:16" s="12" customFormat="1" ht="76.5" x14ac:dyDescent="0.25">
      <c r="B2066" s="95">
        <v>2061</v>
      </c>
      <c r="C2066" s="83" t="s">
        <v>2263</v>
      </c>
      <c r="D2066" s="83" t="s">
        <v>4942</v>
      </c>
      <c r="E2066" s="83" t="s">
        <v>2263</v>
      </c>
      <c r="F2066" s="83" t="s">
        <v>92</v>
      </c>
      <c r="G2066" s="85" t="s">
        <v>97</v>
      </c>
      <c r="H2066" s="89" t="s">
        <v>94</v>
      </c>
      <c r="I2066" s="86" t="s">
        <v>76</v>
      </c>
      <c r="J2066" s="158">
        <v>0.33050000000000002</v>
      </c>
      <c r="K2066" s="96">
        <v>0</v>
      </c>
      <c r="L2066" s="48">
        <f t="shared" si="34"/>
        <v>0.33050000000000002</v>
      </c>
      <c r="M2066" s="94"/>
      <c r="N2066" s="97" t="s">
        <v>73</v>
      </c>
      <c r="O2066" s="97" t="s">
        <v>73</v>
      </c>
      <c r="P2066" s="97" t="s">
        <v>73</v>
      </c>
    </row>
    <row r="2067" spans="2:16" s="12" customFormat="1" ht="76.5" x14ac:dyDescent="0.25">
      <c r="B2067" s="95">
        <v>2062</v>
      </c>
      <c r="C2067" s="83" t="s">
        <v>2264</v>
      </c>
      <c r="D2067" s="83" t="s">
        <v>4942</v>
      </c>
      <c r="E2067" s="83" t="s">
        <v>2264</v>
      </c>
      <c r="F2067" s="83" t="s">
        <v>92</v>
      </c>
      <c r="G2067" s="85" t="s">
        <v>97</v>
      </c>
      <c r="H2067" s="89" t="s">
        <v>94</v>
      </c>
      <c r="I2067" s="86" t="s">
        <v>76</v>
      </c>
      <c r="J2067" s="158">
        <v>0.33050000000000002</v>
      </c>
      <c r="K2067" s="96">
        <v>0</v>
      </c>
      <c r="L2067" s="48">
        <f t="shared" si="34"/>
        <v>0.33050000000000002</v>
      </c>
      <c r="M2067" s="94"/>
      <c r="N2067" s="97" t="s">
        <v>73</v>
      </c>
      <c r="O2067" s="97" t="s">
        <v>73</v>
      </c>
      <c r="P2067" s="97" t="s">
        <v>73</v>
      </c>
    </row>
    <row r="2068" spans="2:16" s="12" customFormat="1" ht="76.5" x14ac:dyDescent="0.25">
      <c r="B2068" s="95">
        <v>2063</v>
      </c>
      <c r="C2068" s="83" t="s">
        <v>2265</v>
      </c>
      <c r="D2068" s="83" t="s">
        <v>4942</v>
      </c>
      <c r="E2068" s="83" t="s">
        <v>2265</v>
      </c>
      <c r="F2068" s="83" t="s">
        <v>92</v>
      </c>
      <c r="G2068" s="85" t="s">
        <v>97</v>
      </c>
      <c r="H2068" s="89" t="s">
        <v>94</v>
      </c>
      <c r="I2068" s="86" t="s">
        <v>76</v>
      </c>
      <c r="J2068" s="158">
        <v>0.28000000000000003</v>
      </c>
      <c r="K2068" s="96">
        <v>0</v>
      </c>
      <c r="L2068" s="48">
        <f t="shared" si="34"/>
        <v>0.28000000000000003</v>
      </c>
      <c r="M2068" s="94"/>
      <c r="N2068" s="97" t="s">
        <v>73</v>
      </c>
      <c r="O2068" s="97" t="s">
        <v>73</v>
      </c>
      <c r="P2068" s="97" t="s">
        <v>73</v>
      </c>
    </row>
    <row r="2069" spans="2:16" s="12" customFormat="1" ht="63.75" x14ac:dyDescent="0.25">
      <c r="B2069" s="95">
        <v>2064</v>
      </c>
      <c r="C2069" s="83" t="s">
        <v>2266</v>
      </c>
      <c r="D2069" s="83" t="s">
        <v>4942</v>
      </c>
      <c r="E2069" s="83" t="s">
        <v>2266</v>
      </c>
      <c r="F2069" s="83" t="s">
        <v>92</v>
      </c>
      <c r="G2069" s="85" t="s">
        <v>97</v>
      </c>
      <c r="H2069" s="89" t="s">
        <v>94</v>
      </c>
      <c r="I2069" s="86" t="s">
        <v>76</v>
      </c>
      <c r="J2069" s="158">
        <v>0.84</v>
      </c>
      <c r="K2069" s="96">
        <v>0</v>
      </c>
      <c r="L2069" s="48">
        <f t="shared" si="34"/>
        <v>0.84</v>
      </c>
      <c r="M2069" s="94"/>
      <c r="N2069" s="97" t="s">
        <v>73</v>
      </c>
      <c r="O2069" s="97" t="s">
        <v>73</v>
      </c>
      <c r="P2069" s="97" t="s">
        <v>73</v>
      </c>
    </row>
    <row r="2070" spans="2:16" s="12" customFormat="1" ht="76.5" x14ac:dyDescent="0.25">
      <c r="B2070" s="95">
        <v>2065</v>
      </c>
      <c r="C2070" s="83" t="s">
        <v>2267</v>
      </c>
      <c r="D2070" s="83" t="s">
        <v>4942</v>
      </c>
      <c r="E2070" s="83" t="s">
        <v>2267</v>
      </c>
      <c r="F2070" s="83" t="s">
        <v>92</v>
      </c>
      <c r="G2070" s="85" t="s">
        <v>97</v>
      </c>
      <c r="H2070" s="89" t="s">
        <v>94</v>
      </c>
      <c r="I2070" s="86" t="s">
        <v>76</v>
      </c>
      <c r="J2070" s="158">
        <v>0.84</v>
      </c>
      <c r="K2070" s="96">
        <v>0</v>
      </c>
      <c r="L2070" s="48">
        <f t="shared" si="34"/>
        <v>0.84</v>
      </c>
      <c r="M2070" s="94"/>
      <c r="N2070" s="97" t="s">
        <v>73</v>
      </c>
      <c r="O2070" s="97" t="s">
        <v>73</v>
      </c>
      <c r="P2070" s="97" t="s">
        <v>73</v>
      </c>
    </row>
    <row r="2071" spans="2:16" s="12" customFormat="1" ht="76.5" x14ac:dyDescent="0.25">
      <c r="B2071" s="95">
        <v>2066</v>
      </c>
      <c r="C2071" s="83" t="s">
        <v>2268</v>
      </c>
      <c r="D2071" s="83" t="s">
        <v>4942</v>
      </c>
      <c r="E2071" s="83" t="s">
        <v>2268</v>
      </c>
      <c r="F2071" s="83" t="s">
        <v>92</v>
      </c>
      <c r="G2071" s="85" t="s">
        <v>97</v>
      </c>
      <c r="H2071" s="89" t="s">
        <v>94</v>
      </c>
      <c r="I2071" s="86" t="s">
        <v>76</v>
      </c>
      <c r="J2071" s="158">
        <v>0.84</v>
      </c>
      <c r="K2071" s="96">
        <v>0</v>
      </c>
      <c r="L2071" s="48">
        <f t="shared" si="34"/>
        <v>0.84</v>
      </c>
      <c r="M2071" s="94"/>
      <c r="N2071" s="97" t="s">
        <v>73</v>
      </c>
      <c r="O2071" s="97" t="s">
        <v>73</v>
      </c>
      <c r="P2071" s="97" t="s">
        <v>73</v>
      </c>
    </row>
    <row r="2072" spans="2:16" s="12" customFormat="1" ht="76.5" x14ac:dyDescent="0.25">
      <c r="B2072" s="95">
        <v>2067</v>
      </c>
      <c r="C2072" s="83" t="s">
        <v>2269</v>
      </c>
      <c r="D2072" s="83" t="s">
        <v>4942</v>
      </c>
      <c r="E2072" s="83" t="s">
        <v>2269</v>
      </c>
      <c r="F2072" s="83" t="s">
        <v>92</v>
      </c>
      <c r="G2072" s="85" t="s">
        <v>97</v>
      </c>
      <c r="H2072" s="89" t="s">
        <v>94</v>
      </c>
      <c r="I2072" s="86" t="s">
        <v>76</v>
      </c>
      <c r="J2072" s="158">
        <v>0.84</v>
      </c>
      <c r="K2072" s="96">
        <v>0</v>
      </c>
      <c r="L2072" s="48">
        <f t="shared" ref="L2072:L2107" si="35">IF(J2072="","",(J2072-(J2072*K2072)))</f>
        <v>0.84</v>
      </c>
      <c r="M2072" s="94"/>
      <c r="N2072" s="97" t="s">
        <v>73</v>
      </c>
      <c r="O2072" s="97" t="s">
        <v>73</v>
      </c>
      <c r="P2072" s="97" t="s">
        <v>73</v>
      </c>
    </row>
    <row r="2073" spans="2:16" s="12" customFormat="1" ht="76.5" x14ac:dyDescent="0.25">
      <c r="B2073" s="95">
        <v>2068</v>
      </c>
      <c r="C2073" s="83" t="s">
        <v>2270</v>
      </c>
      <c r="D2073" s="83" t="s">
        <v>4942</v>
      </c>
      <c r="E2073" s="83" t="s">
        <v>2270</v>
      </c>
      <c r="F2073" s="83" t="s">
        <v>92</v>
      </c>
      <c r="G2073" s="85" t="s">
        <v>97</v>
      </c>
      <c r="H2073" s="89" t="s">
        <v>94</v>
      </c>
      <c r="I2073" s="86" t="s">
        <v>76</v>
      </c>
      <c r="J2073" s="158">
        <v>0.84730000000000005</v>
      </c>
      <c r="K2073" s="96">
        <v>0</v>
      </c>
      <c r="L2073" s="48">
        <f t="shared" si="35"/>
        <v>0.84730000000000005</v>
      </c>
      <c r="M2073" s="94"/>
      <c r="N2073" s="97" t="s">
        <v>73</v>
      </c>
      <c r="O2073" s="97" t="s">
        <v>73</v>
      </c>
      <c r="P2073" s="97" t="s">
        <v>73</v>
      </c>
    </row>
    <row r="2074" spans="2:16" s="12" customFormat="1" ht="76.5" x14ac:dyDescent="0.25">
      <c r="B2074" s="95">
        <v>2069</v>
      </c>
      <c r="C2074" s="83" t="s">
        <v>2271</v>
      </c>
      <c r="D2074" s="83" t="s">
        <v>4942</v>
      </c>
      <c r="E2074" s="83" t="s">
        <v>2271</v>
      </c>
      <c r="F2074" s="83" t="s">
        <v>92</v>
      </c>
      <c r="G2074" s="85" t="s">
        <v>97</v>
      </c>
      <c r="H2074" s="89" t="s">
        <v>94</v>
      </c>
      <c r="I2074" s="86" t="s">
        <v>76</v>
      </c>
      <c r="J2074" s="158">
        <v>0.84730000000000005</v>
      </c>
      <c r="K2074" s="96">
        <v>0</v>
      </c>
      <c r="L2074" s="48">
        <f t="shared" si="35"/>
        <v>0.84730000000000005</v>
      </c>
      <c r="M2074" s="94"/>
      <c r="N2074" s="97" t="s">
        <v>73</v>
      </c>
      <c r="O2074" s="97" t="s">
        <v>73</v>
      </c>
      <c r="P2074" s="97" t="s">
        <v>73</v>
      </c>
    </row>
    <row r="2075" spans="2:16" s="12" customFormat="1" ht="76.5" x14ac:dyDescent="0.25">
      <c r="B2075" s="95">
        <v>2070</v>
      </c>
      <c r="C2075" s="83" t="s">
        <v>2272</v>
      </c>
      <c r="D2075" s="83" t="s">
        <v>4942</v>
      </c>
      <c r="E2075" s="83" t="s">
        <v>2272</v>
      </c>
      <c r="F2075" s="83" t="s">
        <v>92</v>
      </c>
      <c r="G2075" s="85" t="s">
        <v>97</v>
      </c>
      <c r="H2075" s="89" t="s">
        <v>94</v>
      </c>
      <c r="I2075" s="86" t="s">
        <v>76</v>
      </c>
      <c r="J2075" s="158">
        <v>0.84730000000000005</v>
      </c>
      <c r="K2075" s="96">
        <v>0</v>
      </c>
      <c r="L2075" s="48">
        <f t="shared" si="35"/>
        <v>0.84730000000000005</v>
      </c>
      <c r="M2075" s="94"/>
      <c r="N2075" s="97" t="s">
        <v>73</v>
      </c>
      <c r="O2075" s="97" t="s">
        <v>73</v>
      </c>
      <c r="P2075" s="97" t="s">
        <v>73</v>
      </c>
    </row>
    <row r="2076" spans="2:16" s="12" customFormat="1" ht="76.5" x14ac:dyDescent="0.25">
      <c r="B2076" s="95">
        <v>2071</v>
      </c>
      <c r="C2076" s="83" t="s">
        <v>2273</v>
      </c>
      <c r="D2076" s="83" t="s">
        <v>4942</v>
      </c>
      <c r="E2076" s="83" t="s">
        <v>2273</v>
      </c>
      <c r="F2076" s="83" t="s">
        <v>92</v>
      </c>
      <c r="G2076" s="85" t="s">
        <v>97</v>
      </c>
      <c r="H2076" s="89" t="s">
        <v>94</v>
      </c>
      <c r="I2076" s="86" t="s">
        <v>76</v>
      </c>
      <c r="J2076" s="158">
        <v>0.84</v>
      </c>
      <c r="K2076" s="96">
        <v>0</v>
      </c>
      <c r="L2076" s="48">
        <f t="shared" si="35"/>
        <v>0.84</v>
      </c>
      <c r="M2076" s="94"/>
      <c r="N2076" s="97" t="s">
        <v>73</v>
      </c>
      <c r="O2076" s="97" t="s">
        <v>73</v>
      </c>
      <c r="P2076" s="97" t="s">
        <v>73</v>
      </c>
    </row>
    <row r="2077" spans="2:16" s="12" customFormat="1" ht="76.5" x14ac:dyDescent="0.25">
      <c r="B2077" s="95">
        <v>2072</v>
      </c>
      <c r="C2077" s="83" t="s">
        <v>2274</v>
      </c>
      <c r="D2077" s="83" t="s">
        <v>4942</v>
      </c>
      <c r="E2077" s="83" t="s">
        <v>2274</v>
      </c>
      <c r="F2077" s="83" t="s">
        <v>92</v>
      </c>
      <c r="G2077" s="85" t="s">
        <v>97</v>
      </c>
      <c r="H2077" s="89" t="s">
        <v>94</v>
      </c>
      <c r="I2077" s="86" t="s">
        <v>76</v>
      </c>
      <c r="J2077" s="158">
        <v>0.84</v>
      </c>
      <c r="K2077" s="96">
        <v>0</v>
      </c>
      <c r="L2077" s="48">
        <f t="shared" si="35"/>
        <v>0.84</v>
      </c>
      <c r="M2077" s="94"/>
      <c r="N2077" s="97" t="s">
        <v>73</v>
      </c>
      <c r="O2077" s="97" t="s">
        <v>73</v>
      </c>
      <c r="P2077" s="97" t="s">
        <v>73</v>
      </c>
    </row>
    <row r="2078" spans="2:16" s="12" customFormat="1" ht="76.5" x14ac:dyDescent="0.25">
      <c r="B2078" s="95">
        <v>2073</v>
      </c>
      <c r="C2078" s="83" t="s">
        <v>2275</v>
      </c>
      <c r="D2078" s="83" t="s">
        <v>4942</v>
      </c>
      <c r="E2078" s="83" t="s">
        <v>2275</v>
      </c>
      <c r="F2078" s="83" t="s">
        <v>92</v>
      </c>
      <c r="G2078" s="85" t="s">
        <v>97</v>
      </c>
      <c r="H2078" s="89" t="s">
        <v>94</v>
      </c>
      <c r="I2078" s="86" t="s">
        <v>76</v>
      </c>
      <c r="J2078" s="158">
        <v>0.35</v>
      </c>
      <c r="K2078" s="96">
        <v>0</v>
      </c>
      <c r="L2078" s="48">
        <f t="shared" si="35"/>
        <v>0.35</v>
      </c>
      <c r="M2078" s="94"/>
      <c r="N2078" s="97" t="s">
        <v>73</v>
      </c>
      <c r="O2078" s="97" t="s">
        <v>73</v>
      </c>
      <c r="P2078" s="97" t="s">
        <v>73</v>
      </c>
    </row>
    <row r="2079" spans="2:16" s="12" customFormat="1" ht="76.5" x14ac:dyDescent="0.25">
      <c r="B2079" s="95">
        <v>2074</v>
      </c>
      <c r="C2079" s="83" t="s">
        <v>2276</v>
      </c>
      <c r="D2079" s="83" t="s">
        <v>4942</v>
      </c>
      <c r="E2079" s="83" t="s">
        <v>2276</v>
      </c>
      <c r="F2079" s="83" t="s">
        <v>92</v>
      </c>
      <c r="G2079" s="85" t="s">
        <v>97</v>
      </c>
      <c r="H2079" s="89" t="s">
        <v>94</v>
      </c>
      <c r="I2079" s="86" t="s">
        <v>76</v>
      </c>
      <c r="J2079" s="158">
        <v>0.45729999999999998</v>
      </c>
      <c r="K2079" s="96">
        <v>0</v>
      </c>
      <c r="L2079" s="48">
        <f t="shared" si="35"/>
        <v>0.45729999999999998</v>
      </c>
      <c r="M2079" s="94"/>
      <c r="N2079" s="97" t="s">
        <v>73</v>
      </c>
      <c r="O2079" s="97" t="s">
        <v>73</v>
      </c>
      <c r="P2079" s="97" t="s">
        <v>73</v>
      </c>
    </row>
    <row r="2080" spans="2:16" s="12" customFormat="1" ht="76.5" x14ac:dyDescent="0.25">
      <c r="B2080" s="95">
        <v>2075</v>
      </c>
      <c r="C2080" s="83" t="s">
        <v>2277</v>
      </c>
      <c r="D2080" s="83" t="s">
        <v>4942</v>
      </c>
      <c r="E2080" s="83" t="s">
        <v>2277</v>
      </c>
      <c r="F2080" s="83" t="s">
        <v>92</v>
      </c>
      <c r="G2080" s="85" t="s">
        <v>97</v>
      </c>
      <c r="H2080" s="89" t="s">
        <v>94</v>
      </c>
      <c r="I2080" s="86" t="s">
        <v>76</v>
      </c>
      <c r="J2080" s="158">
        <v>0.45729999999999998</v>
      </c>
      <c r="K2080" s="96">
        <v>0</v>
      </c>
      <c r="L2080" s="48">
        <f t="shared" si="35"/>
        <v>0.45729999999999998</v>
      </c>
      <c r="M2080" s="94"/>
      <c r="N2080" s="97" t="s">
        <v>73</v>
      </c>
      <c r="O2080" s="97" t="s">
        <v>73</v>
      </c>
      <c r="P2080" s="97" t="s">
        <v>73</v>
      </c>
    </row>
    <row r="2081" spans="2:16" s="12" customFormat="1" ht="76.5" x14ac:dyDescent="0.25">
      <c r="B2081" s="95">
        <v>2076</v>
      </c>
      <c r="C2081" s="83" t="s">
        <v>2278</v>
      </c>
      <c r="D2081" s="83" t="s">
        <v>4942</v>
      </c>
      <c r="E2081" s="83" t="s">
        <v>2278</v>
      </c>
      <c r="F2081" s="83" t="s">
        <v>92</v>
      </c>
      <c r="G2081" s="85" t="s">
        <v>97</v>
      </c>
      <c r="H2081" s="89" t="s">
        <v>94</v>
      </c>
      <c r="I2081" s="86" t="s">
        <v>76</v>
      </c>
      <c r="J2081" s="158">
        <v>1.6E-2</v>
      </c>
      <c r="K2081" s="96">
        <v>0</v>
      </c>
      <c r="L2081" s="48">
        <f t="shared" si="35"/>
        <v>1.6E-2</v>
      </c>
      <c r="M2081" s="94"/>
      <c r="N2081" s="97" t="s">
        <v>73</v>
      </c>
      <c r="O2081" s="97" t="s">
        <v>73</v>
      </c>
      <c r="P2081" s="97" t="s">
        <v>73</v>
      </c>
    </row>
    <row r="2082" spans="2:16" s="12" customFormat="1" ht="76.5" x14ac:dyDescent="0.25">
      <c r="B2082" s="95">
        <v>2077</v>
      </c>
      <c r="C2082" s="83" t="s">
        <v>2279</v>
      </c>
      <c r="D2082" s="83" t="s">
        <v>4942</v>
      </c>
      <c r="E2082" s="83" t="s">
        <v>2279</v>
      </c>
      <c r="F2082" s="83" t="s">
        <v>92</v>
      </c>
      <c r="G2082" s="85" t="s">
        <v>97</v>
      </c>
      <c r="H2082" s="89" t="s">
        <v>94</v>
      </c>
      <c r="I2082" s="86" t="s">
        <v>76</v>
      </c>
      <c r="J2082" s="158">
        <v>2.76</v>
      </c>
      <c r="K2082" s="96">
        <v>0</v>
      </c>
      <c r="L2082" s="48">
        <f t="shared" si="35"/>
        <v>2.76</v>
      </c>
      <c r="M2082" s="94"/>
      <c r="N2082" s="97" t="s">
        <v>73</v>
      </c>
      <c r="O2082" s="97" t="s">
        <v>73</v>
      </c>
      <c r="P2082" s="97" t="s">
        <v>73</v>
      </c>
    </row>
    <row r="2083" spans="2:16" s="12" customFormat="1" ht="76.5" x14ac:dyDescent="0.25">
      <c r="B2083" s="95">
        <v>2078</v>
      </c>
      <c r="C2083" s="83" t="s">
        <v>2280</v>
      </c>
      <c r="D2083" s="83" t="s">
        <v>4942</v>
      </c>
      <c r="E2083" s="83" t="s">
        <v>2280</v>
      </c>
      <c r="F2083" s="83" t="s">
        <v>92</v>
      </c>
      <c r="G2083" s="85" t="s">
        <v>97</v>
      </c>
      <c r="H2083" s="89" t="s">
        <v>94</v>
      </c>
      <c r="I2083" s="86" t="s">
        <v>76</v>
      </c>
      <c r="J2083" s="158">
        <v>0.8</v>
      </c>
      <c r="K2083" s="96">
        <v>0</v>
      </c>
      <c r="L2083" s="48">
        <f t="shared" si="35"/>
        <v>0.8</v>
      </c>
      <c r="M2083" s="94"/>
      <c r="N2083" s="97" t="s">
        <v>73</v>
      </c>
      <c r="O2083" s="97" t="s">
        <v>73</v>
      </c>
      <c r="P2083" s="97" t="s">
        <v>73</v>
      </c>
    </row>
    <row r="2084" spans="2:16" s="12" customFormat="1" ht="76.5" x14ac:dyDescent="0.25">
      <c r="B2084" s="95">
        <v>2079</v>
      </c>
      <c r="C2084" s="83" t="s">
        <v>2281</v>
      </c>
      <c r="D2084" s="83" t="s">
        <v>4942</v>
      </c>
      <c r="E2084" s="83" t="s">
        <v>2281</v>
      </c>
      <c r="F2084" s="83" t="s">
        <v>92</v>
      </c>
      <c r="G2084" s="85" t="s">
        <v>97</v>
      </c>
      <c r="H2084" s="89" t="s">
        <v>94</v>
      </c>
      <c r="I2084" s="86" t="s">
        <v>76</v>
      </c>
      <c r="J2084" s="158">
        <v>0.8</v>
      </c>
      <c r="K2084" s="96">
        <v>0</v>
      </c>
      <c r="L2084" s="48">
        <f t="shared" si="35"/>
        <v>0.8</v>
      </c>
      <c r="M2084" s="94"/>
      <c r="N2084" s="97" t="s">
        <v>73</v>
      </c>
      <c r="O2084" s="97" t="s">
        <v>73</v>
      </c>
      <c r="P2084" s="97" t="s">
        <v>73</v>
      </c>
    </row>
    <row r="2085" spans="2:16" s="12" customFormat="1" ht="63.75" x14ac:dyDescent="0.25">
      <c r="B2085" s="95">
        <v>2080</v>
      </c>
      <c r="C2085" s="83" t="s">
        <v>2282</v>
      </c>
      <c r="D2085" s="83" t="s">
        <v>4942</v>
      </c>
      <c r="E2085" s="83" t="s">
        <v>2282</v>
      </c>
      <c r="F2085" s="83" t="s">
        <v>92</v>
      </c>
      <c r="G2085" s="85" t="s">
        <v>97</v>
      </c>
      <c r="H2085" s="89" t="s">
        <v>94</v>
      </c>
      <c r="I2085" s="86" t="s">
        <v>76</v>
      </c>
      <c r="J2085" s="158">
        <v>0.7</v>
      </c>
      <c r="K2085" s="96">
        <v>0</v>
      </c>
      <c r="L2085" s="48">
        <f t="shared" si="35"/>
        <v>0.7</v>
      </c>
      <c r="M2085" s="94"/>
      <c r="N2085" s="97" t="s">
        <v>73</v>
      </c>
      <c r="O2085" s="97" t="s">
        <v>73</v>
      </c>
      <c r="P2085" s="97" t="s">
        <v>73</v>
      </c>
    </row>
    <row r="2086" spans="2:16" s="12" customFormat="1" ht="76.5" x14ac:dyDescent="0.25">
      <c r="B2086" s="95">
        <v>2081</v>
      </c>
      <c r="C2086" s="83" t="s">
        <v>2283</v>
      </c>
      <c r="D2086" s="83" t="s">
        <v>4942</v>
      </c>
      <c r="E2086" s="83" t="s">
        <v>2283</v>
      </c>
      <c r="F2086" s="83" t="s">
        <v>92</v>
      </c>
      <c r="G2086" s="85" t="s">
        <v>97</v>
      </c>
      <c r="H2086" s="89" t="s">
        <v>94</v>
      </c>
      <c r="I2086" s="86" t="s">
        <v>76</v>
      </c>
      <c r="J2086" s="158">
        <v>0.70140000000000002</v>
      </c>
      <c r="K2086" s="96">
        <v>0</v>
      </c>
      <c r="L2086" s="48">
        <f t="shared" si="35"/>
        <v>0.70140000000000002</v>
      </c>
      <c r="M2086" s="94"/>
      <c r="N2086" s="97" t="s">
        <v>73</v>
      </c>
      <c r="O2086" s="97" t="s">
        <v>73</v>
      </c>
      <c r="P2086" s="97" t="s">
        <v>73</v>
      </c>
    </row>
    <row r="2087" spans="2:16" s="12" customFormat="1" ht="63.75" x14ac:dyDescent="0.25">
      <c r="B2087" s="95">
        <v>2082</v>
      </c>
      <c r="C2087" s="83" t="s">
        <v>2284</v>
      </c>
      <c r="D2087" s="83" t="s">
        <v>4942</v>
      </c>
      <c r="E2087" s="83" t="s">
        <v>2284</v>
      </c>
      <c r="F2087" s="83" t="s">
        <v>92</v>
      </c>
      <c r="G2087" s="85" t="s">
        <v>97</v>
      </c>
      <c r="H2087" s="89" t="s">
        <v>94</v>
      </c>
      <c r="I2087" s="86" t="s">
        <v>76</v>
      </c>
      <c r="J2087" s="158">
        <v>0.61</v>
      </c>
      <c r="K2087" s="96">
        <v>0</v>
      </c>
      <c r="L2087" s="48">
        <f t="shared" si="35"/>
        <v>0.61</v>
      </c>
      <c r="M2087" s="94"/>
      <c r="N2087" s="97" t="s">
        <v>73</v>
      </c>
      <c r="O2087" s="97" t="s">
        <v>73</v>
      </c>
      <c r="P2087" s="97" t="s">
        <v>73</v>
      </c>
    </row>
    <row r="2088" spans="2:16" s="12" customFormat="1" ht="76.5" x14ac:dyDescent="0.25">
      <c r="B2088" s="95">
        <v>2083</v>
      </c>
      <c r="C2088" s="83" t="s">
        <v>2285</v>
      </c>
      <c r="D2088" s="83" t="s">
        <v>4942</v>
      </c>
      <c r="E2088" s="83" t="s">
        <v>2285</v>
      </c>
      <c r="F2088" s="83" t="s">
        <v>92</v>
      </c>
      <c r="G2088" s="85" t="s">
        <v>97</v>
      </c>
      <c r="H2088" s="89" t="s">
        <v>94</v>
      </c>
      <c r="I2088" s="86" t="s">
        <v>76</v>
      </c>
      <c r="J2088" s="158">
        <v>0.71340000000000003</v>
      </c>
      <c r="K2088" s="96">
        <v>0</v>
      </c>
      <c r="L2088" s="48">
        <f t="shared" si="35"/>
        <v>0.71340000000000003</v>
      </c>
      <c r="M2088" s="94"/>
      <c r="N2088" s="97" t="s">
        <v>73</v>
      </c>
      <c r="O2088" s="97" t="s">
        <v>73</v>
      </c>
      <c r="P2088" s="97" t="s">
        <v>73</v>
      </c>
    </row>
    <row r="2089" spans="2:16" s="12" customFormat="1" ht="63.75" x14ac:dyDescent="0.25">
      <c r="B2089" s="95">
        <v>2084</v>
      </c>
      <c r="C2089" s="83" t="s">
        <v>2286</v>
      </c>
      <c r="D2089" s="83" t="s">
        <v>4942</v>
      </c>
      <c r="E2089" s="83" t="s">
        <v>2286</v>
      </c>
      <c r="F2089" s="83" t="s">
        <v>92</v>
      </c>
      <c r="G2089" s="85" t="s">
        <v>97</v>
      </c>
      <c r="H2089" s="89" t="s">
        <v>94</v>
      </c>
      <c r="I2089" s="86" t="s">
        <v>76</v>
      </c>
      <c r="J2089" s="158">
        <v>0.51</v>
      </c>
      <c r="K2089" s="96">
        <v>0</v>
      </c>
      <c r="L2089" s="48">
        <f t="shared" si="35"/>
        <v>0.51</v>
      </c>
      <c r="M2089" s="94"/>
      <c r="N2089" s="97" t="s">
        <v>73</v>
      </c>
      <c r="O2089" s="97" t="s">
        <v>73</v>
      </c>
      <c r="P2089" s="97" t="s">
        <v>73</v>
      </c>
    </row>
    <row r="2090" spans="2:16" s="12" customFormat="1" ht="76.5" x14ac:dyDescent="0.25">
      <c r="B2090" s="95">
        <v>2085</v>
      </c>
      <c r="C2090" s="83" t="s">
        <v>2287</v>
      </c>
      <c r="D2090" s="83" t="s">
        <v>4942</v>
      </c>
      <c r="E2090" s="83" t="s">
        <v>2287</v>
      </c>
      <c r="F2090" s="83" t="s">
        <v>92</v>
      </c>
      <c r="G2090" s="85" t="s">
        <v>97</v>
      </c>
      <c r="H2090" s="89" t="s">
        <v>94</v>
      </c>
      <c r="I2090" s="86" t="s">
        <v>76</v>
      </c>
      <c r="J2090" s="158">
        <v>0.86060000000000003</v>
      </c>
      <c r="K2090" s="96">
        <v>0</v>
      </c>
      <c r="L2090" s="48">
        <f t="shared" si="35"/>
        <v>0.86060000000000003</v>
      </c>
      <c r="M2090" s="94"/>
      <c r="N2090" s="97" t="s">
        <v>73</v>
      </c>
      <c r="O2090" s="97" t="s">
        <v>73</v>
      </c>
      <c r="P2090" s="97" t="s">
        <v>73</v>
      </c>
    </row>
    <row r="2091" spans="2:16" s="12" customFormat="1" ht="76.5" x14ac:dyDescent="0.25">
      <c r="B2091" s="95">
        <v>2086</v>
      </c>
      <c r="C2091" s="83" t="s">
        <v>2288</v>
      </c>
      <c r="D2091" s="83" t="s">
        <v>4942</v>
      </c>
      <c r="E2091" s="83" t="s">
        <v>2288</v>
      </c>
      <c r="F2091" s="83" t="s">
        <v>92</v>
      </c>
      <c r="G2091" s="85" t="s">
        <v>97</v>
      </c>
      <c r="H2091" s="89" t="s">
        <v>94</v>
      </c>
      <c r="I2091" s="86" t="s">
        <v>76</v>
      </c>
      <c r="J2091" s="158">
        <v>0.86060000000000003</v>
      </c>
      <c r="K2091" s="96">
        <v>0</v>
      </c>
      <c r="L2091" s="48">
        <f t="shared" si="35"/>
        <v>0.86060000000000003</v>
      </c>
      <c r="M2091" s="94"/>
      <c r="N2091" s="97" t="s">
        <v>73</v>
      </c>
      <c r="O2091" s="97" t="s">
        <v>73</v>
      </c>
      <c r="P2091" s="97" t="s">
        <v>73</v>
      </c>
    </row>
    <row r="2092" spans="2:16" s="12" customFormat="1" ht="63.75" x14ac:dyDescent="0.25">
      <c r="B2092" s="95">
        <v>2087</v>
      </c>
      <c r="C2092" s="83" t="s">
        <v>2289</v>
      </c>
      <c r="D2092" s="83" t="s">
        <v>4942</v>
      </c>
      <c r="E2092" s="83" t="s">
        <v>2289</v>
      </c>
      <c r="F2092" s="83" t="s">
        <v>92</v>
      </c>
      <c r="G2092" s="85" t="s">
        <v>97</v>
      </c>
      <c r="H2092" s="89" t="s">
        <v>94</v>
      </c>
      <c r="I2092" s="86" t="s">
        <v>76</v>
      </c>
      <c r="J2092" s="158">
        <v>0.86060000000000003</v>
      </c>
      <c r="K2092" s="96">
        <v>0</v>
      </c>
      <c r="L2092" s="48">
        <f t="shared" si="35"/>
        <v>0.86060000000000003</v>
      </c>
      <c r="M2092" s="94"/>
      <c r="N2092" s="97" t="s">
        <v>73</v>
      </c>
      <c r="O2092" s="97" t="s">
        <v>73</v>
      </c>
      <c r="P2092" s="97" t="s">
        <v>73</v>
      </c>
    </row>
    <row r="2093" spans="2:16" s="12" customFormat="1" ht="25.5" x14ac:dyDescent="0.25">
      <c r="B2093" s="95">
        <v>2088</v>
      </c>
      <c r="C2093" s="83" t="s">
        <v>2290</v>
      </c>
      <c r="D2093" s="83" t="s">
        <v>4941</v>
      </c>
      <c r="E2093" s="83" t="s">
        <v>2290</v>
      </c>
      <c r="F2093" s="83" t="s">
        <v>92</v>
      </c>
      <c r="G2093" s="85" t="s">
        <v>81</v>
      </c>
      <c r="H2093" s="89" t="s">
        <v>111</v>
      </c>
      <c r="I2093" s="86" t="s">
        <v>77</v>
      </c>
      <c r="J2093" s="158">
        <v>0</v>
      </c>
      <c r="K2093" s="96">
        <v>0</v>
      </c>
      <c r="L2093" s="48">
        <f t="shared" si="35"/>
        <v>0</v>
      </c>
      <c r="M2093" s="94"/>
      <c r="N2093" s="97" t="s">
        <v>73</v>
      </c>
      <c r="O2093" s="97" t="s">
        <v>73</v>
      </c>
      <c r="P2093" s="97" t="s">
        <v>73</v>
      </c>
    </row>
    <row r="2094" spans="2:16" s="12" customFormat="1" ht="25.5" x14ac:dyDescent="0.25">
      <c r="B2094" s="95">
        <v>2089</v>
      </c>
      <c r="C2094" s="83" t="s">
        <v>2292</v>
      </c>
      <c r="D2094" s="83" t="s">
        <v>4941</v>
      </c>
      <c r="E2094" s="83" t="s">
        <v>2292</v>
      </c>
      <c r="F2094" s="83" t="s">
        <v>92</v>
      </c>
      <c r="G2094" s="85" t="s">
        <v>81</v>
      </c>
      <c r="H2094" s="89" t="s">
        <v>2291</v>
      </c>
      <c r="I2094" s="86" t="s">
        <v>76</v>
      </c>
      <c r="J2094" s="158">
        <v>0</v>
      </c>
      <c r="K2094" s="96">
        <v>0</v>
      </c>
      <c r="L2094" s="48">
        <f t="shared" si="35"/>
        <v>0</v>
      </c>
      <c r="M2094" s="94"/>
      <c r="N2094" s="97" t="s">
        <v>73</v>
      </c>
      <c r="O2094" s="97" t="s">
        <v>73</v>
      </c>
      <c r="P2094" s="97" t="s">
        <v>73</v>
      </c>
    </row>
    <row r="2095" spans="2:16" s="12" customFormat="1" ht="25.5" x14ac:dyDescent="0.25">
      <c r="B2095" s="95">
        <v>2090</v>
      </c>
      <c r="C2095" s="83" t="s">
        <v>2293</v>
      </c>
      <c r="D2095" s="83" t="s">
        <v>4941</v>
      </c>
      <c r="E2095" s="83" t="s">
        <v>2293</v>
      </c>
      <c r="F2095" s="83" t="s">
        <v>92</v>
      </c>
      <c r="G2095" s="85" t="s">
        <v>81</v>
      </c>
      <c r="H2095" s="89" t="s">
        <v>111</v>
      </c>
      <c r="I2095" s="86" t="s">
        <v>77</v>
      </c>
      <c r="J2095" s="158">
        <v>0</v>
      </c>
      <c r="K2095" s="96">
        <v>0</v>
      </c>
      <c r="L2095" s="48">
        <f t="shared" si="35"/>
        <v>0</v>
      </c>
      <c r="M2095" s="94"/>
      <c r="N2095" s="97" t="s">
        <v>73</v>
      </c>
      <c r="O2095" s="97" t="s">
        <v>73</v>
      </c>
      <c r="P2095" s="97" t="s">
        <v>73</v>
      </c>
    </row>
    <row r="2096" spans="2:16" s="12" customFormat="1" ht="25.5" x14ac:dyDescent="0.25">
      <c r="B2096" s="95">
        <v>2091</v>
      </c>
      <c r="C2096" s="83" t="s">
        <v>2294</v>
      </c>
      <c r="D2096" s="83" t="s">
        <v>4941</v>
      </c>
      <c r="E2096" s="83" t="s">
        <v>2294</v>
      </c>
      <c r="F2096" s="83" t="s">
        <v>92</v>
      </c>
      <c r="G2096" s="85" t="s">
        <v>81</v>
      </c>
      <c r="H2096" s="89" t="s">
        <v>2291</v>
      </c>
      <c r="I2096" s="86" t="s">
        <v>76</v>
      </c>
      <c r="J2096" s="158">
        <v>0</v>
      </c>
      <c r="K2096" s="96">
        <v>0</v>
      </c>
      <c r="L2096" s="48">
        <f t="shared" si="35"/>
        <v>0</v>
      </c>
      <c r="M2096" s="94"/>
      <c r="N2096" s="97" t="s">
        <v>73</v>
      </c>
      <c r="O2096" s="97" t="s">
        <v>73</v>
      </c>
      <c r="P2096" s="97" t="s">
        <v>73</v>
      </c>
    </row>
    <row r="2097" spans="2:16" s="12" customFormat="1" ht="25.5" x14ac:dyDescent="0.25">
      <c r="B2097" s="95">
        <v>2092</v>
      </c>
      <c r="C2097" s="83" t="s">
        <v>2297</v>
      </c>
      <c r="D2097" s="83" t="s">
        <v>4941</v>
      </c>
      <c r="E2097" s="83" t="s">
        <v>2297</v>
      </c>
      <c r="F2097" s="83" t="s">
        <v>92</v>
      </c>
      <c r="G2097" s="85" t="s">
        <v>81</v>
      </c>
      <c r="H2097" s="89" t="s">
        <v>111</v>
      </c>
      <c r="I2097" s="86" t="s">
        <v>77</v>
      </c>
      <c r="J2097" s="158">
        <v>0</v>
      </c>
      <c r="K2097" s="96">
        <v>0</v>
      </c>
      <c r="L2097" s="48">
        <f t="shared" si="35"/>
        <v>0</v>
      </c>
      <c r="M2097" s="94"/>
      <c r="N2097" s="97" t="s">
        <v>73</v>
      </c>
      <c r="O2097" s="97" t="s">
        <v>73</v>
      </c>
      <c r="P2097" s="97" t="s">
        <v>73</v>
      </c>
    </row>
    <row r="2098" spans="2:16" s="12" customFormat="1" x14ac:dyDescent="0.25">
      <c r="B2098" s="95">
        <v>2093</v>
      </c>
      <c r="C2098" s="83" t="s">
        <v>2298</v>
      </c>
      <c r="D2098" s="83" t="s">
        <v>4941</v>
      </c>
      <c r="E2098" s="83" t="s">
        <v>2298</v>
      </c>
      <c r="F2098" s="83" t="s">
        <v>92</v>
      </c>
      <c r="G2098" s="85" t="s">
        <v>81</v>
      </c>
      <c r="H2098" s="89" t="s">
        <v>2291</v>
      </c>
      <c r="I2098" s="86" t="s">
        <v>76</v>
      </c>
      <c r="J2098" s="158">
        <v>1.9</v>
      </c>
      <c r="K2098" s="96">
        <v>0</v>
      </c>
      <c r="L2098" s="48">
        <f t="shared" si="35"/>
        <v>1.9</v>
      </c>
      <c r="M2098" s="94"/>
      <c r="N2098" s="97" t="s">
        <v>73</v>
      </c>
      <c r="O2098" s="97" t="s">
        <v>73</v>
      </c>
      <c r="P2098" s="97" t="s">
        <v>73</v>
      </c>
    </row>
    <row r="2099" spans="2:16" s="12" customFormat="1" x14ac:dyDescent="0.25">
      <c r="B2099" s="95">
        <v>2094</v>
      </c>
      <c r="C2099" s="83" t="s">
        <v>2299</v>
      </c>
      <c r="D2099" s="83" t="s">
        <v>4941</v>
      </c>
      <c r="E2099" s="83" t="s">
        <v>2299</v>
      </c>
      <c r="F2099" s="83" t="s">
        <v>92</v>
      </c>
      <c r="G2099" s="85" t="s">
        <v>81</v>
      </c>
      <c r="H2099" s="89" t="s">
        <v>2291</v>
      </c>
      <c r="I2099" s="86" t="s">
        <v>76</v>
      </c>
      <c r="J2099" s="158">
        <v>0</v>
      </c>
      <c r="K2099" s="96">
        <v>0</v>
      </c>
      <c r="L2099" s="48">
        <f t="shared" si="35"/>
        <v>0</v>
      </c>
      <c r="M2099" s="94"/>
      <c r="N2099" s="97" t="s">
        <v>73</v>
      </c>
      <c r="O2099" s="97" t="s">
        <v>73</v>
      </c>
      <c r="P2099" s="97" t="s">
        <v>73</v>
      </c>
    </row>
    <row r="2100" spans="2:16" s="12" customFormat="1" x14ac:dyDescent="0.25">
      <c r="B2100" s="95">
        <v>2095</v>
      </c>
      <c r="C2100" s="83" t="s">
        <v>2300</v>
      </c>
      <c r="D2100" s="83" t="s">
        <v>4941</v>
      </c>
      <c r="E2100" s="83" t="s">
        <v>2300</v>
      </c>
      <c r="F2100" s="83" t="s">
        <v>92</v>
      </c>
      <c r="G2100" s="85" t="s">
        <v>81</v>
      </c>
      <c r="H2100" s="89" t="s">
        <v>2291</v>
      </c>
      <c r="I2100" s="86" t="s">
        <v>76</v>
      </c>
      <c r="J2100" s="158">
        <v>0.55000000000000004</v>
      </c>
      <c r="K2100" s="96">
        <v>0</v>
      </c>
      <c r="L2100" s="48">
        <f t="shared" si="35"/>
        <v>0.55000000000000004</v>
      </c>
      <c r="M2100" s="94"/>
      <c r="N2100" s="97" t="s">
        <v>73</v>
      </c>
      <c r="O2100" s="97" t="s">
        <v>73</v>
      </c>
      <c r="P2100" s="97" t="s">
        <v>73</v>
      </c>
    </row>
    <row r="2101" spans="2:16" s="12" customFormat="1" ht="25.5" x14ac:dyDescent="0.25">
      <c r="B2101" s="95">
        <v>2096</v>
      </c>
      <c r="C2101" s="83" t="s">
        <v>2301</v>
      </c>
      <c r="D2101" s="83" t="s">
        <v>4941</v>
      </c>
      <c r="E2101" s="83" t="s">
        <v>2301</v>
      </c>
      <c r="F2101" s="83" t="s">
        <v>92</v>
      </c>
      <c r="G2101" s="85" t="s">
        <v>81</v>
      </c>
      <c r="H2101" s="89" t="s">
        <v>111</v>
      </c>
      <c r="I2101" s="86" t="s">
        <v>77</v>
      </c>
      <c r="J2101" s="158">
        <v>0</v>
      </c>
      <c r="K2101" s="96">
        <v>0</v>
      </c>
      <c r="L2101" s="48">
        <f t="shared" si="35"/>
        <v>0</v>
      </c>
      <c r="M2101" s="94"/>
      <c r="N2101" s="97" t="s">
        <v>73</v>
      </c>
      <c r="O2101" s="97" t="s">
        <v>73</v>
      </c>
      <c r="P2101" s="97" t="s">
        <v>73</v>
      </c>
    </row>
    <row r="2102" spans="2:16" s="12" customFormat="1" ht="25.5" x14ac:dyDescent="0.25">
      <c r="B2102" s="95">
        <v>2097</v>
      </c>
      <c r="C2102" s="83" t="s">
        <v>2302</v>
      </c>
      <c r="D2102" s="83" t="s">
        <v>4941</v>
      </c>
      <c r="E2102" s="83" t="s">
        <v>2302</v>
      </c>
      <c r="F2102" s="83" t="s">
        <v>92</v>
      </c>
      <c r="G2102" s="85" t="s">
        <v>81</v>
      </c>
      <c r="H2102" s="89" t="s">
        <v>2291</v>
      </c>
      <c r="I2102" s="86" t="s">
        <v>76</v>
      </c>
      <c r="J2102" s="158">
        <v>0</v>
      </c>
      <c r="K2102" s="96">
        <v>0</v>
      </c>
      <c r="L2102" s="48">
        <f t="shared" si="35"/>
        <v>0</v>
      </c>
      <c r="M2102" s="94"/>
      <c r="N2102" s="97" t="s">
        <v>73</v>
      </c>
      <c r="O2102" s="97" t="s">
        <v>73</v>
      </c>
      <c r="P2102" s="97" t="s">
        <v>73</v>
      </c>
    </row>
    <row r="2103" spans="2:16" s="12" customFormat="1" ht="25.5" x14ac:dyDescent="0.25">
      <c r="B2103" s="95">
        <v>2098</v>
      </c>
      <c r="C2103" s="83" t="s">
        <v>2303</v>
      </c>
      <c r="D2103" s="83" t="s">
        <v>4941</v>
      </c>
      <c r="E2103" s="83" t="s">
        <v>2303</v>
      </c>
      <c r="F2103" s="83" t="s">
        <v>92</v>
      </c>
      <c r="G2103" s="85" t="s">
        <v>81</v>
      </c>
      <c r="H2103" s="89" t="s">
        <v>111</v>
      </c>
      <c r="I2103" s="86" t="s">
        <v>77</v>
      </c>
      <c r="J2103" s="158">
        <v>0</v>
      </c>
      <c r="K2103" s="96">
        <v>0</v>
      </c>
      <c r="L2103" s="48">
        <f t="shared" si="35"/>
        <v>0</v>
      </c>
      <c r="M2103" s="94"/>
      <c r="N2103" s="97" t="s">
        <v>73</v>
      </c>
      <c r="O2103" s="97" t="s">
        <v>73</v>
      </c>
      <c r="P2103" s="97" t="s">
        <v>73</v>
      </c>
    </row>
    <row r="2104" spans="2:16" s="12" customFormat="1" ht="25.5" x14ac:dyDescent="0.25">
      <c r="B2104" s="95">
        <v>2099</v>
      </c>
      <c r="C2104" s="83" t="s">
        <v>2304</v>
      </c>
      <c r="D2104" s="83" t="s">
        <v>4941</v>
      </c>
      <c r="E2104" s="83" t="s">
        <v>2304</v>
      </c>
      <c r="F2104" s="83" t="s">
        <v>92</v>
      </c>
      <c r="G2104" s="85" t="s">
        <v>81</v>
      </c>
      <c r="H2104" s="89" t="s">
        <v>2291</v>
      </c>
      <c r="I2104" s="86" t="s">
        <v>76</v>
      </c>
      <c r="J2104" s="158">
        <v>0</v>
      </c>
      <c r="K2104" s="96">
        <v>0</v>
      </c>
      <c r="L2104" s="48">
        <f t="shared" si="35"/>
        <v>0</v>
      </c>
      <c r="M2104" s="94"/>
      <c r="N2104" s="97" t="s">
        <v>73</v>
      </c>
      <c r="O2104" s="97" t="s">
        <v>73</v>
      </c>
      <c r="P2104" s="97" t="s">
        <v>73</v>
      </c>
    </row>
    <row r="2105" spans="2:16" s="12" customFormat="1" ht="25.5" x14ac:dyDescent="0.25">
      <c r="B2105" s="95">
        <v>2100</v>
      </c>
      <c r="C2105" s="83" t="s">
        <v>2305</v>
      </c>
      <c r="D2105" s="83" t="s">
        <v>4941</v>
      </c>
      <c r="E2105" s="83" t="s">
        <v>2305</v>
      </c>
      <c r="F2105" s="83" t="s">
        <v>92</v>
      </c>
      <c r="G2105" s="85" t="s">
        <v>81</v>
      </c>
      <c r="H2105" s="89" t="s">
        <v>111</v>
      </c>
      <c r="I2105" s="86" t="s">
        <v>77</v>
      </c>
      <c r="J2105" s="158">
        <v>0</v>
      </c>
      <c r="K2105" s="96">
        <v>0</v>
      </c>
      <c r="L2105" s="48">
        <f t="shared" si="35"/>
        <v>0</v>
      </c>
      <c r="M2105" s="94"/>
      <c r="N2105" s="97" t="s">
        <v>73</v>
      </c>
      <c r="O2105" s="97" t="s">
        <v>73</v>
      </c>
      <c r="P2105" s="97" t="s">
        <v>73</v>
      </c>
    </row>
    <row r="2106" spans="2:16" s="12" customFormat="1" ht="25.5" x14ac:dyDescent="0.25">
      <c r="B2106" s="95">
        <v>2101</v>
      </c>
      <c r="C2106" s="83" t="s">
        <v>2306</v>
      </c>
      <c r="D2106" s="83" t="s">
        <v>4941</v>
      </c>
      <c r="E2106" s="83" t="s">
        <v>2306</v>
      </c>
      <c r="F2106" s="83" t="s">
        <v>92</v>
      </c>
      <c r="G2106" s="85" t="s">
        <v>81</v>
      </c>
      <c r="H2106" s="89" t="s">
        <v>2291</v>
      </c>
      <c r="I2106" s="86" t="s">
        <v>76</v>
      </c>
      <c r="J2106" s="158">
        <v>0</v>
      </c>
      <c r="K2106" s="96">
        <v>0</v>
      </c>
      <c r="L2106" s="48">
        <f t="shared" si="35"/>
        <v>0</v>
      </c>
      <c r="M2106" s="94"/>
      <c r="N2106" s="97" t="s">
        <v>73</v>
      </c>
      <c r="O2106" s="97" t="s">
        <v>73</v>
      </c>
      <c r="P2106" s="97" t="s">
        <v>73</v>
      </c>
    </row>
    <row r="2107" spans="2:16" s="12" customFormat="1" ht="38.25" x14ac:dyDescent="0.25">
      <c r="B2107" s="95">
        <v>2102</v>
      </c>
      <c r="C2107" s="83" t="s">
        <v>2307</v>
      </c>
      <c r="D2107" s="83" t="s">
        <v>4941</v>
      </c>
      <c r="E2107" s="83" t="s">
        <v>2307</v>
      </c>
      <c r="F2107" s="83" t="s">
        <v>92</v>
      </c>
      <c r="G2107" s="85" t="s">
        <v>81</v>
      </c>
      <c r="H2107" s="89" t="s">
        <v>111</v>
      </c>
      <c r="I2107" s="86" t="s">
        <v>77</v>
      </c>
      <c r="J2107" s="158">
        <v>0</v>
      </c>
      <c r="K2107" s="96">
        <v>0</v>
      </c>
      <c r="L2107" s="48">
        <f t="shared" si="35"/>
        <v>0</v>
      </c>
      <c r="M2107" s="94"/>
      <c r="N2107" s="97" t="s">
        <v>73</v>
      </c>
      <c r="O2107" s="97" t="s">
        <v>73</v>
      </c>
      <c r="P2107" s="97" t="s">
        <v>73</v>
      </c>
    </row>
    <row r="2108" spans="2:16" s="12" customFormat="1" ht="38.25" x14ac:dyDescent="0.25">
      <c r="B2108" s="95">
        <v>2103</v>
      </c>
      <c r="C2108" s="83" t="s">
        <v>2308</v>
      </c>
      <c r="D2108" s="83" t="s">
        <v>4941</v>
      </c>
      <c r="E2108" s="83" t="s">
        <v>2308</v>
      </c>
      <c r="F2108" s="83" t="s">
        <v>92</v>
      </c>
      <c r="G2108" s="85" t="s">
        <v>81</v>
      </c>
      <c r="H2108" s="89" t="s">
        <v>2291</v>
      </c>
      <c r="I2108" s="86" t="s">
        <v>76</v>
      </c>
      <c r="J2108" s="158">
        <v>0</v>
      </c>
      <c r="K2108" s="96">
        <v>0</v>
      </c>
      <c r="L2108" s="48">
        <f t="shared" ref="L2108:L2125" si="36">IF(J2108="","",(J2108-(J2108*K2108)))</f>
        <v>0</v>
      </c>
      <c r="M2108" s="94"/>
      <c r="N2108" s="97" t="s">
        <v>73</v>
      </c>
      <c r="O2108" s="97" t="s">
        <v>73</v>
      </c>
      <c r="P2108" s="97" t="s">
        <v>73</v>
      </c>
    </row>
    <row r="2109" spans="2:16" s="12" customFormat="1" ht="38.25" x14ac:dyDescent="0.25">
      <c r="B2109" s="95">
        <v>2104</v>
      </c>
      <c r="C2109" s="83" t="s">
        <v>2309</v>
      </c>
      <c r="D2109" s="83" t="s">
        <v>4941</v>
      </c>
      <c r="E2109" s="83" t="s">
        <v>2309</v>
      </c>
      <c r="F2109" s="83" t="s">
        <v>92</v>
      </c>
      <c r="G2109" s="85" t="s">
        <v>81</v>
      </c>
      <c r="H2109" s="89" t="s">
        <v>2291</v>
      </c>
      <c r="I2109" s="86" t="s">
        <v>76</v>
      </c>
      <c r="J2109" s="158">
        <v>0</v>
      </c>
      <c r="K2109" s="96">
        <v>0</v>
      </c>
      <c r="L2109" s="48">
        <f t="shared" si="36"/>
        <v>0</v>
      </c>
      <c r="M2109" s="94"/>
      <c r="N2109" s="97" t="s">
        <v>73</v>
      </c>
      <c r="O2109" s="97" t="s">
        <v>73</v>
      </c>
      <c r="P2109" s="97" t="s">
        <v>73</v>
      </c>
    </row>
    <row r="2110" spans="2:16" s="12" customFormat="1" ht="38.25" x14ac:dyDescent="0.25">
      <c r="B2110" s="95">
        <v>2105</v>
      </c>
      <c r="C2110" s="83" t="s">
        <v>2310</v>
      </c>
      <c r="D2110" s="83" t="s">
        <v>4941</v>
      </c>
      <c r="E2110" s="83" t="s">
        <v>2310</v>
      </c>
      <c r="F2110" s="83" t="s">
        <v>92</v>
      </c>
      <c r="G2110" s="85" t="s">
        <v>81</v>
      </c>
      <c r="H2110" s="89" t="s">
        <v>111</v>
      </c>
      <c r="I2110" s="86" t="s">
        <v>77</v>
      </c>
      <c r="J2110" s="158">
        <v>0</v>
      </c>
      <c r="K2110" s="96">
        <v>0</v>
      </c>
      <c r="L2110" s="48">
        <f t="shared" si="36"/>
        <v>0</v>
      </c>
      <c r="M2110" s="94"/>
      <c r="N2110" s="97" t="s">
        <v>73</v>
      </c>
      <c r="O2110" s="97" t="s">
        <v>73</v>
      </c>
      <c r="P2110" s="97" t="s">
        <v>73</v>
      </c>
    </row>
    <row r="2111" spans="2:16" s="12" customFormat="1" ht="25.5" x14ac:dyDescent="0.25">
      <c r="B2111" s="95">
        <v>2106</v>
      </c>
      <c r="C2111" s="83" t="s">
        <v>2311</v>
      </c>
      <c r="D2111" s="83" t="s">
        <v>4941</v>
      </c>
      <c r="E2111" s="83" t="s">
        <v>2311</v>
      </c>
      <c r="F2111" s="83" t="s">
        <v>92</v>
      </c>
      <c r="G2111" s="85" t="s">
        <v>81</v>
      </c>
      <c r="H2111" s="89" t="s">
        <v>2291</v>
      </c>
      <c r="I2111" s="86" t="s">
        <v>76</v>
      </c>
      <c r="J2111" s="158">
        <v>0</v>
      </c>
      <c r="K2111" s="96">
        <v>0</v>
      </c>
      <c r="L2111" s="48">
        <f t="shared" si="36"/>
        <v>0</v>
      </c>
      <c r="M2111" s="94"/>
      <c r="N2111" s="97" t="s">
        <v>73</v>
      </c>
      <c r="O2111" s="97" t="s">
        <v>73</v>
      </c>
      <c r="P2111" s="97" t="s">
        <v>73</v>
      </c>
    </row>
    <row r="2112" spans="2:16" s="12" customFormat="1" ht="38.25" x14ac:dyDescent="0.25">
      <c r="B2112" s="95">
        <v>2107</v>
      </c>
      <c r="C2112" s="83" t="s">
        <v>4956</v>
      </c>
      <c r="D2112" s="83" t="s">
        <v>2312</v>
      </c>
      <c r="E2112" s="83" t="s">
        <v>4956</v>
      </c>
      <c r="F2112" s="83" t="s">
        <v>4955</v>
      </c>
      <c r="G2112" s="85" t="s">
        <v>81</v>
      </c>
      <c r="H2112" s="89" t="s">
        <v>4957</v>
      </c>
      <c r="I2112" s="86" t="s">
        <v>77</v>
      </c>
      <c r="J2112" s="158">
        <v>95</v>
      </c>
      <c r="K2112" s="96">
        <v>0</v>
      </c>
      <c r="L2112" s="48">
        <f t="shared" si="36"/>
        <v>95</v>
      </c>
      <c r="M2112" s="94"/>
      <c r="N2112" s="97" t="s">
        <v>73</v>
      </c>
      <c r="O2112" s="97" t="s">
        <v>73</v>
      </c>
      <c r="P2112" s="97" t="s">
        <v>73</v>
      </c>
    </row>
    <row r="2113" spans="2:16" ht="25.5" x14ac:dyDescent="0.25">
      <c r="B2113" s="95">
        <v>2108</v>
      </c>
      <c r="C2113" s="105" t="s">
        <v>5190</v>
      </c>
      <c r="D2113" s="105" t="s">
        <v>91</v>
      </c>
      <c r="E2113" s="105" t="s">
        <v>5191</v>
      </c>
      <c r="F2113" s="105" t="s">
        <v>92</v>
      </c>
      <c r="G2113" s="106" t="s">
        <v>81</v>
      </c>
      <c r="H2113" s="106" t="s">
        <v>5192</v>
      </c>
      <c r="I2113" s="107" t="s">
        <v>77</v>
      </c>
      <c r="J2113" s="157">
        <v>63</v>
      </c>
      <c r="K2113" s="111">
        <v>0.2055555555555556</v>
      </c>
      <c r="L2113" s="110">
        <f t="shared" si="36"/>
        <v>50.05</v>
      </c>
      <c r="N2113" s="97" t="s">
        <v>73</v>
      </c>
      <c r="O2113" s="97" t="s">
        <v>73</v>
      </c>
      <c r="P2113" s="97" t="s">
        <v>73</v>
      </c>
    </row>
    <row r="2114" spans="2:16" ht="25.5" x14ac:dyDescent="0.25">
      <c r="B2114" s="95">
        <v>2109</v>
      </c>
      <c r="C2114" s="105" t="s">
        <v>5193</v>
      </c>
      <c r="D2114" s="105" t="s">
        <v>958</v>
      </c>
      <c r="E2114" s="105" t="s">
        <v>5193</v>
      </c>
      <c r="F2114" s="105" t="s">
        <v>92</v>
      </c>
      <c r="G2114" s="106" t="s">
        <v>81</v>
      </c>
      <c r="H2114" s="106" t="s">
        <v>93</v>
      </c>
      <c r="I2114" s="107" t="s">
        <v>76</v>
      </c>
      <c r="J2114" s="157">
        <v>1479.44</v>
      </c>
      <c r="K2114" s="111">
        <v>1</v>
      </c>
      <c r="L2114" s="48">
        <f t="shared" si="36"/>
        <v>0</v>
      </c>
      <c r="N2114" s="97" t="s">
        <v>73</v>
      </c>
      <c r="O2114" s="97" t="s">
        <v>73</v>
      </c>
      <c r="P2114" s="97" t="s">
        <v>73</v>
      </c>
    </row>
    <row r="2115" spans="2:16" x14ac:dyDescent="0.25">
      <c r="B2115" s="95">
        <v>2110</v>
      </c>
      <c r="C2115" s="105" t="s">
        <v>5194</v>
      </c>
      <c r="D2115" s="105" t="s">
        <v>958</v>
      </c>
      <c r="E2115" s="105" t="s">
        <v>5194</v>
      </c>
      <c r="F2115" s="105" t="s">
        <v>92</v>
      </c>
      <c r="G2115" s="106" t="s">
        <v>81</v>
      </c>
      <c r="H2115" s="106" t="s">
        <v>93</v>
      </c>
      <c r="I2115" s="107" t="s">
        <v>76</v>
      </c>
      <c r="J2115" s="157">
        <v>95</v>
      </c>
      <c r="K2115" s="111">
        <v>1</v>
      </c>
      <c r="L2115" s="48">
        <f t="shared" si="36"/>
        <v>0</v>
      </c>
      <c r="N2115" s="97" t="s">
        <v>73</v>
      </c>
      <c r="O2115" s="97" t="s">
        <v>73</v>
      </c>
      <c r="P2115" s="97" t="s">
        <v>73</v>
      </c>
    </row>
    <row r="2116" spans="2:16" ht="25.5" x14ac:dyDescent="0.25">
      <c r="B2116" s="95">
        <v>2111</v>
      </c>
      <c r="C2116" s="105" t="s">
        <v>5195</v>
      </c>
      <c r="D2116" s="105" t="s">
        <v>958</v>
      </c>
      <c r="E2116" s="105" t="s">
        <v>5195</v>
      </c>
      <c r="F2116" s="105" t="s">
        <v>92</v>
      </c>
      <c r="G2116" s="106" t="s">
        <v>81</v>
      </c>
      <c r="H2116" s="106" t="s">
        <v>93</v>
      </c>
      <c r="I2116" s="107" t="s">
        <v>76</v>
      </c>
      <c r="J2116" s="157">
        <v>22.06</v>
      </c>
      <c r="K2116" s="111">
        <v>1</v>
      </c>
      <c r="L2116" s="48">
        <f t="shared" si="36"/>
        <v>0</v>
      </c>
      <c r="N2116" s="97" t="s">
        <v>73</v>
      </c>
      <c r="O2116" s="97" t="s">
        <v>73</v>
      </c>
      <c r="P2116" s="97" t="s">
        <v>73</v>
      </c>
    </row>
    <row r="2117" spans="2:16" x14ac:dyDescent="0.25">
      <c r="B2117" s="95">
        <v>2112</v>
      </c>
      <c r="C2117" s="105" t="s">
        <v>5194</v>
      </c>
      <c r="D2117" s="105" t="s">
        <v>958</v>
      </c>
      <c r="E2117" s="105" t="s">
        <v>5194</v>
      </c>
      <c r="F2117" s="105" t="s">
        <v>92</v>
      </c>
      <c r="G2117" s="106" t="s">
        <v>81</v>
      </c>
      <c r="H2117" s="106" t="s">
        <v>93</v>
      </c>
      <c r="I2117" s="107" t="s">
        <v>76</v>
      </c>
      <c r="J2117" s="157">
        <v>0</v>
      </c>
      <c r="K2117" s="111">
        <v>0</v>
      </c>
      <c r="L2117" s="48">
        <f t="shared" si="36"/>
        <v>0</v>
      </c>
      <c r="N2117" s="97" t="s">
        <v>73</v>
      </c>
      <c r="O2117" s="97" t="s">
        <v>73</v>
      </c>
      <c r="P2117" s="97" t="s">
        <v>73</v>
      </c>
    </row>
    <row r="2118" spans="2:16" ht="25.5" x14ac:dyDescent="0.25">
      <c r="B2118" s="95">
        <v>2113</v>
      </c>
      <c r="C2118" s="105" t="s">
        <v>5193</v>
      </c>
      <c r="D2118" s="105" t="s">
        <v>958</v>
      </c>
      <c r="E2118" s="105" t="s">
        <v>5193</v>
      </c>
      <c r="F2118" s="105" t="s">
        <v>92</v>
      </c>
      <c r="G2118" s="106" t="s">
        <v>81</v>
      </c>
      <c r="H2118" s="106" t="s">
        <v>93</v>
      </c>
      <c r="I2118" s="107" t="s">
        <v>76</v>
      </c>
      <c r="J2118" s="157">
        <v>1479.44</v>
      </c>
      <c r="K2118" s="111">
        <v>1</v>
      </c>
      <c r="L2118" s="48">
        <f t="shared" si="36"/>
        <v>0</v>
      </c>
      <c r="N2118" s="97" t="s">
        <v>73</v>
      </c>
      <c r="O2118" s="97" t="s">
        <v>73</v>
      </c>
      <c r="P2118" s="97" t="s">
        <v>73</v>
      </c>
    </row>
    <row r="2119" spans="2:16" ht="25.5" x14ac:dyDescent="0.25">
      <c r="B2119" s="95">
        <v>2114</v>
      </c>
      <c r="C2119" s="105" t="s">
        <v>5196</v>
      </c>
      <c r="D2119" s="105" t="s">
        <v>958</v>
      </c>
      <c r="E2119" s="105" t="s">
        <v>5196</v>
      </c>
      <c r="F2119" s="105" t="s">
        <v>92</v>
      </c>
      <c r="G2119" s="106" t="s">
        <v>81</v>
      </c>
      <c r="H2119" s="106" t="s">
        <v>93</v>
      </c>
      <c r="I2119" s="107" t="s">
        <v>76</v>
      </c>
      <c r="J2119" s="157">
        <v>22.06</v>
      </c>
      <c r="K2119" s="111">
        <v>1</v>
      </c>
      <c r="L2119" s="48">
        <f t="shared" si="36"/>
        <v>0</v>
      </c>
      <c r="N2119" s="97" t="s">
        <v>73</v>
      </c>
      <c r="O2119" s="97" t="s">
        <v>73</v>
      </c>
      <c r="P2119" s="97" t="s">
        <v>73</v>
      </c>
    </row>
    <row r="2120" spans="2:16" ht="63.75" x14ac:dyDescent="0.25">
      <c r="B2120" s="95">
        <v>2115</v>
      </c>
      <c r="C2120" s="105" t="s">
        <v>5197</v>
      </c>
      <c r="D2120" s="105" t="s">
        <v>958</v>
      </c>
      <c r="E2120" s="105" t="s">
        <v>5197</v>
      </c>
      <c r="F2120" s="105" t="s">
        <v>92</v>
      </c>
      <c r="G2120" s="106" t="s">
        <v>81</v>
      </c>
      <c r="H2120" s="106" t="s">
        <v>93</v>
      </c>
      <c r="I2120" s="107" t="s">
        <v>77</v>
      </c>
      <c r="J2120" s="157">
        <v>7.27</v>
      </c>
      <c r="K2120" s="111">
        <v>1</v>
      </c>
      <c r="L2120" s="48">
        <f t="shared" si="36"/>
        <v>0</v>
      </c>
      <c r="N2120" s="97" t="s">
        <v>73</v>
      </c>
      <c r="O2120" s="97" t="s">
        <v>73</v>
      </c>
      <c r="P2120" s="97" t="s">
        <v>73</v>
      </c>
    </row>
    <row r="2121" spans="2:16" x14ac:dyDescent="0.25">
      <c r="B2121" s="95">
        <v>2116</v>
      </c>
      <c r="C2121" s="105" t="s">
        <v>5198</v>
      </c>
      <c r="D2121" s="105" t="s">
        <v>1134</v>
      </c>
      <c r="E2121" s="105" t="s">
        <v>5198</v>
      </c>
      <c r="F2121" s="105" t="s">
        <v>92</v>
      </c>
      <c r="G2121" s="106" t="s">
        <v>81</v>
      </c>
      <c r="H2121" s="106" t="s">
        <v>709</v>
      </c>
      <c r="I2121" s="107" t="s">
        <v>76</v>
      </c>
      <c r="J2121" s="157">
        <v>150</v>
      </c>
      <c r="K2121" s="111">
        <v>1</v>
      </c>
      <c r="L2121" s="48">
        <f t="shared" si="36"/>
        <v>0</v>
      </c>
      <c r="N2121" s="97" t="s">
        <v>73</v>
      </c>
      <c r="O2121" s="97" t="s">
        <v>73</v>
      </c>
      <c r="P2121" s="97" t="s">
        <v>73</v>
      </c>
    </row>
    <row r="2122" spans="2:16" ht="25.5" x14ac:dyDescent="0.25">
      <c r="B2122" s="95">
        <v>2117</v>
      </c>
      <c r="C2122" s="105" t="s">
        <v>5199</v>
      </c>
      <c r="D2122" s="105" t="s">
        <v>1134</v>
      </c>
      <c r="E2122" s="105" t="s">
        <v>5199</v>
      </c>
      <c r="F2122" s="105" t="s">
        <v>92</v>
      </c>
      <c r="G2122" s="106" t="s">
        <v>81</v>
      </c>
      <c r="H2122" s="106" t="s">
        <v>110</v>
      </c>
      <c r="I2122" s="107" t="s">
        <v>77</v>
      </c>
      <c r="J2122" s="157">
        <v>250</v>
      </c>
      <c r="K2122" s="111">
        <v>1</v>
      </c>
      <c r="L2122" s="48">
        <f t="shared" si="36"/>
        <v>0</v>
      </c>
      <c r="N2122" s="97" t="s">
        <v>73</v>
      </c>
      <c r="O2122" s="97" t="s">
        <v>73</v>
      </c>
      <c r="P2122" s="97" t="s">
        <v>73</v>
      </c>
    </row>
    <row r="2123" spans="2:16" ht="76.5" x14ac:dyDescent="0.25">
      <c r="B2123" s="95">
        <v>2118</v>
      </c>
      <c r="C2123" s="105" t="s">
        <v>5200</v>
      </c>
      <c r="D2123" s="105" t="s">
        <v>4942</v>
      </c>
      <c r="E2123" s="105" t="s">
        <v>5201</v>
      </c>
      <c r="F2123" s="105" t="s">
        <v>92</v>
      </c>
      <c r="G2123" s="106" t="s">
        <v>81</v>
      </c>
      <c r="H2123" s="106" t="s">
        <v>110</v>
      </c>
      <c r="I2123" s="107" t="s">
        <v>77</v>
      </c>
      <c r="J2123" s="157">
        <v>500</v>
      </c>
      <c r="K2123" s="111">
        <v>0</v>
      </c>
      <c r="L2123" s="48">
        <f t="shared" si="36"/>
        <v>500</v>
      </c>
      <c r="N2123" s="97" t="s">
        <v>73</v>
      </c>
      <c r="O2123" s="97" t="s">
        <v>73</v>
      </c>
      <c r="P2123" s="97" t="s">
        <v>73</v>
      </c>
    </row>
    <row r="2124" spans="2:16" ht="102" x14ac:dyDescent="0.25">
      <c r="B2124" s="95">
        <v>2119</v>
      </c>
      <c r="C2124" s="105" t="s">
        <v>5202</v>
      </c>
      <c r="D2124" s="105" t="s">
        <v>4942</v>
      </c>
      <c r="E2124" s="105" t="s">
        <v>5203</v>
      </c>
      <c r="F2124" s="105" t="s">
        <v>92</v>
      </c>
      <c r="G2124" s="106" t="s">
        <v>81</v>
      </c>
      <c r="H2124" s="106" t="s">
        <v>110</v>
      </c>
      <c r="I2124" s="107" t="s">
        <v>77</v>
      </c>
      <c r="J2124" s="157">
        <v>100</v>
      </c>
      <c r="K2124" s="111">
        <v>0</v>
      </c>
      <c r="L2124" s="48">
        <f t="shared" si="36"/>
        <v>100</v>
      </c>
      <c r="N2124" s="97" t="s">
        <v>73</v>
      </c>
      <c r="O2124" s="97" t="s">
        <v>73</v>
      </c>
      <c r="P2124" s="97" t="s">
        <v>73</v>
      </c>
    </row>
    <row r="2125" spans="2:16" ht="102" x14ac:dyDescent="0.25">
      <c r="B2125" s="95">
        <v>2120</v>
      </c>
      <c r="C2125" s="105" t="s">
        <v>5204</v>
      </c>
      <c r="D2125" s="105" t="s">
        <v>4942</v>
      </c>
      <c r="E2125" s="105" t="s">
        <v>5204</v>
      </c>
      <c r="F2125" s="105" t="s">
        <v>92</v>
      </c>
      <c r="G2125" s="106" t="s">
        <v>81</v>
      </c>
      <c r="H2125" s="106" t="s">
        <v>110</v>
      </c>
      <c r="I2125" s="107" t="s">
        <v>77</v>
      </c>
      <c r="J2125" s="157">
        <v>500</v>
      </c>
      <c r="K2125" s="111">
        <v>0</v>
      </c>
      <c r="L2125" s="48">
        <f t="shared" si="36"/>
        <v>500</v>
      </c>
      <c r="N2125" s="97" t="s">
        <v>73</v>
      </c>
      <c r="O2125" s="97" t="s">
        <v>73</v>
      </c>
      <c r="P2125" s="97" t="s">
        <v>73</v>
      </c>
    </row>
    <row r="2126" spans="2:16" x14ac:dyDescent="0.25">
      <c r="B2126" s="95">
        <v>2121</v>
      </c>
      <c r="C2126" s="139" t="s">
        <v>5302</v>
      </c>
      <c r="D2126" s="139" t="s">
        <v>5331</v>
      </c>
      <c r="E2126" s="139" t="s">
        <v>5302</v>
      </c>
      <c r="F2126" s="139" t="s">
        <v>92</v>
      </c>
      <c r="G2126" s="148">
        <v>1</v>
      </c>
      <c r="H2126" s="139" t="s">
        <v>5303</v>
      </c>
      <c r="I2126" s="148" t="s">
        <v>76</v>
      </c>
      <c r="J2126" s="160">
        <v>19.600000000000001</v>
      </c>
      <c r="K2126" s="111">
        <v>0</v>
      </c>
      <c r="L2126" s="136">
        <v>19.600000000000001</v>
      </c>
      <c r="M2126" s="132"/>
      <c r="N2126" s="141" t="s">
        <v>5304</v>
      </c>
      <c r="O2126" s="97" t="s">
        <v>73</v>
      </c>
      <c r="P2126" s="142" t="s">
        <v>5304</v>
      </c>
    </row>
    <row r="2127" spans="2:16" x14ac:dyDescent="0.25">
      <c r="B2127" s="95">
        <v>2122</v>
      </c>
      <c r="C2127" s="140" t="s">
        <v>5305</v>
      </c>
      <c r="D2127" s="139" t="s">
        <v>5331</v>
      </c>
      <c r="E2127" s="140" t="s">
        <v>5305</v>
      </c>
      <c r="F2127" s="140" t="s">
        <v>92</v>
      </c>
      <c r="G2127" s="147">
        <v>1</v>
      </c>
      <c r="H2127" s="140" t="s">
        <v>5303</v>
      </c>
      <c r="I2127" s="147" t="s">
        <v>76</v>
      </c>
      <c r="J2127" s="161">
        <v>19.600000000000001</v>
      </c>
      <c r="K2127" s="111">
        <v>0</v>
      </c>
      <c r="L2127" s="133">
        <v>19.600000000000001</v>
      </c>
      <c r="M2127" s="132"/>
      <c r="N2127" s="141" t="s">
        <v>5304</v>
      </c>
      <c r="O2127" s="97" t="s">
        <v>73</v>
      </c>
      <c r="P2127" s="141" t="s">
        <v>5304</v>
      </c>
    </row>
    <row r="2128" spans="2:16" x14ac:dyDescent="0.25">
      <c r="B2128" s="95">
        <v>2123</v>
      </c>
      <c r="C2128" s="140" t="s">
        <v>5306</v>
      </c>
      <c r="D2128" s="139" t="s">
        <v>5331</v>
      </c>
      <c r="E2128" s="140" t="s">
        <v>5306</v>
      </c>
      <c r="F2128" s="140" t="s">
        <v>92</v>
      </c>
      <c r="G2128" s="147">
        <v>1</v>
      </c>
      <c r="H2128" s="140" t="s">
        <v>5303</v>
      </c>
      <c r="I2128" s="147" t="s">
        <v>76</v>
      </c>
      <c r="J2128" s="162">
        <v>7</v>
      </c>
      <c r="K2128" s="111">
        <v>0</v>
      </c>
      <c r="L2128" s="134">
        <v>7</v>
      </c>
      <c r="M2128" s="132"/>
      <c r="N2128" s="141" t="s">
        <v>5304</v>
      </c>
      <c r="O2128" s="97" t="s">
        <v>73</v>
      </c>
      <c r="P2128" s="141" t="s">
        <v>5304</v>
      </c>
    </row>
    <row r="2129" spans="2:16" x14ac:dyDescent="0.25">
      <c r="B2129" s="95">
        <v>2124</v>
      </c>
      <c r="C2129" s="137" t="s">
        <v>5307</v>
      </c>
      <c r="D2129" s="139" t="s">
        <v>5331</v>
      </c>
      <c r="E2129" s="137" t="s">
        <v>5307</v>
      </c>
      <c r="F2129" s="140" t="s">
        <v>92</v>
      </c>
      <c r="G2129" s="147">
        <v>1</v>
      </c>
      <c r="H2129" s="140" t="s">
        <v>5303</v>
      </c>
      <c r="I2129" s="147" t="s">
        <v>76</v>
      </c>
      <c r="J2129" s="163">
        <v>26.6</v>
      </c>
      <c r="K2129" s="111">
        <v>0</v>
      </c>
      <c r="L2129" s="135">
        <v>26.6</v>
      </c>
      <c r="M2129" s="132"/>
      <c r="N2129" s="141" t="s">
        <v>5304</v>
      </c>
      <c r="O2129" s="97" t="s">
        <v>73</v>
      </c>
      <c r="P2129" s="141" t="s">
        <v>5304</v>
      </c>
    </row>
    <row r="2130" spans="2:16" x14ac:dyDescent="0.25">
      <c r="B2130" s="95">
        <v>2125</v>
      </c>
      <c r="C2130" s="140" t="s">
        <v>5308</v>
      </c>
      <c r="D2130" s="139" t="s">
        <v>5331</v>
      </c>
      <c r="E2130" s="140" t="s">
        <v>5308</v>
      </c>
      <c r="F2130" s="140" t="s">
        <v>92</v>
      </c>
      <c r="G2130" s="147">
        <v>1</v>
      </c>
      <c r="H2130" s="140" t="s">
        <v>5303</v>
      </c>
      <c r="I2130" s="147" t="s">
        <v>76</v>
      </c>
      <c r="J2130" s="161">
        <v>26.6</v>
      </c>
      <c r="K2130" s="111">
        <v>0</v>
      </c>
      <c r="L2130" s="133">
        <v>26.6</v>
      </c>
      <c r="M2130" s="132"/>
      <c r="N2130" s="141" t="s">
        <v>5304</v>
      </c>
      <c r="O2130" s="97" t="s">
        <v>73</v>
      </c>
      <c r="P2130" s="141" t="s">
        <v>5304</v>
      </c>
    </row>
    <row r="2131" spans="2:16" x14ac:dyDescent="0.25">
      <c r="B2131" s="95">
        <v>2126</v>
      </c>
      <c r="C2131" s="140" t="s">
        <v>5309</v>
      </c>
      <c r="D2131" s="139" t="s">
        <v>5331</v>
      </c>
      <c r="E2131" s="140" t="s">
        <v>5309</v>
      </c>
      <c r="F2131" s="140" t="s">
        <v>92</v>
      </c>
      <c r="G2131" s="147">
        <v>1</v>
      </c>
      <c r="H2131" s="140" t="s">
        <v>5303</v>
      </c>
      <c r="I2131" s="147" t="s">
        <v>76</v>
      </c>
      <c r="J2131" s="161">
        <v>7</v>
      </c>
      <c r="K2131" s="111">
        <v>0</v>
      </c>
      <c r="L2131" s="133">
        <v>7</v>
      </c>
      <c r="M2131" s="132"/>
      <c r="N2131" s="141" t="s">
        <v>5304</v>
      </c>
      <c r="O2131" s="97" t="s">
        <v>73</v>
      </c>
      <c r="P2131" s="141" t="s">
        <v>5304</v>
      </c>
    </row>
    <row r="2132" spans="2:16" x14ac:dyDescent="0.25">
      <c r="B2132" s="95">
        <v>2127</v>
      </c>
      <c r="C2132" s="137" t="s">
        <v>5310</v>
      </c>
      <c r="D2132" s="139" t="s">
        <v>5331</v>
      </c>
      <c r="E2132" s="137" t="s">
        <v>5310</v>
      </c>
      <c r="F2132" s="140" t="s">
        <v>92</v>
      </c>
      <c r="G2132" s="147">
        <v>1</v>
      </c>
      <c r="H2132" s="140" t="s">
        <v>5303</v>
      </c>
      <c r="I2132" s="147" t="s">
        <v>76</v>
      </c>
      <c r="J2132" s="162">
        <v>7</v>
      </c>
      <c r="K2132" s="111">
        <v>0</v>
      </c>
      <c r="L2132" s="134">
        <v>7</v>
      </c>
      <c r="M2132" s="132"/>
      <c r="N2132" s="141" t="s">
        <v>5304</v>
      </c>
      <c r="O2132" s="97" t="s">
        <v>73</v>
      </c>
      <c r="P2132" s="141" t="s">
        <v>5304</v>
      </c>
    </row>
    <row r="2133" spans="2:16" x14ac:dyDescent="0.25">
      <c r="B2133" s="95">
        <v>2128</v>
      </c>
      <c r="C2133" s="140" t="s">
        <v>5311</v>
      </c>
      <c r="D2133" s="139" t="s">
        <v>5331</v>
      </c>
      <c r="E2133" s="140" t="s">
        <v>5311</v>
      </c>
      <c r="F2133" s="140" t="s">
        <v>92</v>
      </c>
      <c r="G2133" s="147">
        <v>1</v>
      </c>
      <c r="H2133" s="140" t="s">
        <v>5303</v>
      </c>
      <c r="I2133" s="147" t="s">
        <v>76</v>
      </c>
      <c r="J2133" s="162">
        <v>7</v>
      </c>
      <c r="K2133" s="111">
        <v>0</v>
      </c>
      <c r="L2133" s="134">
        <v>7</v>
      </c>
      <c r="M2133" s="132"/>
      <c r="N2133" s="141" t="s">
        <v>5304</v>
      </c>
      <c r="O2133" s="97" t="s">
        <v>73</v>
      </c>
      <c r="P2133" s="141" t="s">
        <v>5304</v>
      </c>
    </row>
    <row r="2134" spans="2:16" x14ac:dyDescent="0.25">
      <c r="B2134" s="95">
        <v>2129</v>
      </c>
      <c r="C2134" s="140" t="s">
        <v>5312</v>
      </c>
      <c r="D2134" s="139" t="s">
        <v>5331</v>
      </c>
      <c r="E2134" s="140" t="s">
        <v>5312</v>
      </c>
      <c r="F2134" s="140" t="s">
        <v>92</v>
      </c>
      <c r="G2134" s="147">
        <v>1</v>
      </c>
      <c r="H2134" s="140" t="s">
        <v>5303</v>
      </c>
      <c r="I2134" s="147" t="s">
        <v>76</v>
      </c>
      <c r="J2134" s="162">
        <v>7</v>
      </c>
      <c r="K2134" s="111">
        <v>0</v>
      </c>
      <c r="L2134" s="134">
        <v>7</v>
      </c>
      <c r="M2134" s="132"/>
      <c r="N2134" s="141" t="s">
        <v>5304</v>
      </c>
      <c r="O2134" s="97" t="s">
        <v>73</v>
      </c>
      <c r="P2134" s="141" t="s">
        <v>5304</v>
      </c>
    </row>
    <row r="2135" spans="2:16" x14ac:dyDescent="0.25">
      <c r="B2135" s="95">
        <v>2130</v>
      </c>
      <c r="C2135" s="137" t="s">
        <v>5313</v>
      </c>
      <c r="D2135" s="139" t="s">
        <v>5331</v>
      </c>
      <c r="E2135" s="137" t="s">
        <v>5313</v>
      </c>
      <c r="F2135" s="140" t="s">
        <v>92</v>
      </c>
      <c r="G2135" s="147">
        <v>1</v>
      </c>
      <c r="H2135" s="140" t="s">
        <v>5303</v>
      </c>
      <c r="I2135" s="147" t="s">
        <v>76</v>
      </c>
      <c r="J2135" s="162">
        <v>11</v>
      </c>
      <c r="K2135" s="111">
        <v>0</v>
      </c>
      <c r="L2135" s="134">
        <v>11</v>
      </c>
      <c r="M2135" s="132"/>
      <c r="N2135" s="141" t="s">
        <v>5304</v>
      </c>
      <c r="O2135" s="97" t="s">
        <v>73</v>
      </c>
      <c r="P2135" s="141" t="s">
        <v>5304</v>
      </c>
    </row>
    <row r="2136" spans="2:16" x14ac:dyDescent="0.25">
      <c r="B2136" s="95">
        <v>2131</v>
      </c>
      <c r="C2136" s="207" t="s">
        <v>5314</v>
      </c>
      <c r="D2136" s="139" t="s">
        <v>5331</v>
      </c>
      <c r="E2136" s="138" t="s">
        <v>5315</v>
      </c>
      <c r="F2136" s="140" t="s">
        <v>92</v>
      </c>
      <c r="G2136" s="147">
        <v>1</v>
      </c>
      <c r="H2136" s="140" t="s">
        <v>5303</v>
      </c>
      <c r="I2136" s="147" t="s">
        <v>76</v>
      </c>
      <c r="J2136" s="162">
        <v>11</v>
      </c>
      <c r="K2136" s="111">
        <v>0</v>
      </c>
      <c r="L2136" s="134">
        <v>11</v>
      </c>
      <c r="M2136" s="132"/>
      <c r="N2136" s="141" t="s">
        <v>5304</v>
      </c>
      <c r="O2136" s="97" t="s">
        <v>73</v>
      </c>
      <c r="P2136" s="141" t="s">
        <v>5304</v>
      </c>
    </row>
    <row r="2137" spans="2:16" x14ac:dyDescent="0.25">
      <c r="B2137" s="95">
        <v>2132</v>
      </c>
      <c r="C2137" s="207"/>
      <c r="D2137" s="139" t="s">
        <v>5331</v>
      </c>
      <c r="E2137" s="138" t="s">
        <v>5316</v>
      </c>
      <c r="F2137" s="140" t="s">
        <v>92</v>
      </c>
      <c r="G2137" s="147">
        <v>1</v>
      </c>
      <c r="H2137" s="140" t="s">
        <v>5303</v>
      </c>
      <c r="I2137" s="147" t="s">
        <v>76</v>
      </c>
      <c r="J2137" s="162">
        <v>7</v>
      </c>
      <c r="K2137" s="111">
        <v>0</v>
      </c>
      <c r="L2137" s="134">
        <v>7</v>
      </c>
      <c r="M2137" s="132"/>
      <c r="N2137" s="141" t="s">
        <v>5304</v>
      </c>
      <c r="O2137" s="97" t="s">
        <v>73</v>
      </c>
      <c r="P2137" s="141" t="s">
        <v>5304</v>
      </c>
    </row>
    <row r="2138" spans="2:16" x14ac:dyDescent="0.25">
      <c r="B2138" s="95">
        <v>2133</v>
      </c>
      <c r="C2138" s="137" t="s">
        <v>5317</v>
      </c>
      <c r="D2138" s="139" t="s">
        <v>5331</v>
      </c>
      <c r="E2138" s="137" t="s">
        <v>5317</v>
      </c>
      <c r="F2138" s="140" t="s">
        <v>92</v>
      </c>
      <c r="G2138" s="147">
        <v>1</v>
      </c>
      <c r="H2138" s="140" t="s">
        <v>5303</v>
      </c>
      <c r="I2138" s="147" t="s">
        <v>76</v>
      </c>
      <c r="J2138" s="162">
        <v>16.45</v>
      </c>
      <c r="K2138" s="111">
        <v>0</v>
      </c>
      <c r="L2138" s="134">
        <v>16.45</v>
      </c>
      <c r="M2138" s="132"/>
      <c r="N2138" s="141" t="s">
        <v>5304</v>
      </c>
      <c r="O2138" s="97" t="s">
        <v>73</v>
      </c>
      <c r="P2138" s="141" t="s">
        <v>5304</v>
      </c>
    </row>
    <row r="2139" spans="2:16" x14ac:dyDescent="0.25">
      <c r="B2139" s="95">
        <v>2134</v>
      </c>
      <c r="C2139" s="140" t="s">
        <v>5318</v>
      </c>
      <c r="D2139" s="139" t="s">
        <v>5331</v>
      </c>
      <c r="E2139" s="140" t="s">
        <v>5318</v>
      </c>
      <c r="F2139" s="140" t="s">
        <v>92</v>
      </c>
      <c r="G2139" s="147">
        <v>1</v>
      </c>
      <c r="H2139" s="140" t="s">
        <v>5303</v>
      </c>
      <c r="I2139" s="147" t="s">
        <v>76</v>
      </c>
      <c r="J2139" s="162">
        <v>16.45</v>
      </c>
      <c r="K2139" s="111">
        <v>0</v>
      </c>
      <c r="L2139" s="134">
        <v>16.45</v>
      </c>
      <c r="M2139" s="132"/>
      <c r="N2139" s="141" t="s">
        <v>5304</v>
      </c>
      <c r="O2139" s="97" t="s">
        <v>73</v>
      </c>
      <c r="P2139" s="141" t="s">
        <v>5304</v>
      </c>
    </row>
    <row r="2140" spans="2:16" x14ac:dyDescent="0.25">
      <c r="B2140" s="95">
        <v>2135</v>
      </c>
      <c r="C2140" s="140" t="s">
        <v>5319</v>
      </c>
      <c r="D2140" s="139" t="s">
        <v>5331</v>
      </c>
      <c r="E2140" s="140" t="s">
        <v>5319</v>
      </c>
      <c r="F2140" s="140" t="s">
        <v>92</v>
      </c>
      <c r="G2140" s="147">
        <v>1</v>
      </c>
      <c r="H2140" s="140" t="s">
        <v>5303</v>
      </c>
      <c r="I2140" s="147" t="s">
        <v>76</v>
      </c>
      <c r="J2140" s="162">
        <v>7</v>
      </c>
      <c r="K2140" s="111">
        <v>0</v>
      </c>
      <c r="L2140" s="134">
        <v>7</v>
      </c>
      <c r="M2140" s="132"/>
      <c r="N2140" s="141" t="s">
        <v>5304</v>
      </c>
      <c r="O2140" s="97" t="s">
        <v>73</v>
      </c>
      <c r="P2140" s="141" t="s">
        <v>5304</v>
      </c>
    </row>
    <row r="2141" spans="2:16" x14ac:dyDescent="0.25">
      <c r="B2141" s="95">
        <v>2136</v>
      </c>
      <c r="C2141" s="137" t="s">
        <v>5320</v>
      </c>
      <c r="D2141" s="139" t="s">
        <v>5331</v>
      </c>
      <c r="E2141" s="137" t="s">
        <v>5320</v>
      </c>
      <c r="F2141" s="140" t="s">
        <v>92</v>
      </c>
      <c r="G2141" s="147">
        <v>1</v>
      </c>
      <c r="H2141" s="140" t="s">
        <v>5303</v>
      </c>
      <c r="I2141" s="147" t="s">
        <v>76</v>
      </c>
      <c r="J2141" s="162">
        <v>5</v>
      </c>
      <c r="K2141" s="111">
        <v>0</v>
      </c>
      <c r="L2141" s="134">
        <v>5</v>
      </c>
      <c r="M2141" s="132"/>
      <c r="N2141" s="141" t="s">
        <v>5304</v>
      </c>
      <c r="O2141" s="97" t="s">
        <v>73</v>
      </c>
      <c r="P2141" s="141" t="s">
        <v>5304</v>
      </c>
    </row>
    <row r="2142" spans="2:16" x14ac:dyDescent="0.25">
      <c r="B2142" s="95">
        <v>2137</v>
      </c>
      <c r="C2142" s="140" t="s">
        <v>5321</v>
      </c>
      <c r="D2142" s="139" t="s">
        <v>5331</v>
      </c>
      <c r="E2142" s="140" t="s">
        <v>5321</v>
      </c>
      <c r="F2142" s="140" t="s">
        <v>92</v>
      </c>
      <c r="G2142" s="147">
        <v>1</v>
      </c>
      <c r="H2142" s="140" t="s">
        <v>5303</v>
      </c>
      <c r="I2142" s="147" t="s">
        <v>76</v>
      </c>
      <c r="J2142" s="162">
        <v>5</v>
      </c>
      <c r="K2142" s="111">
        <v>0</v>
      </c>
      <c r="L2142" s="134">
        <v>5</v>
      </c>
      <c r="M2142" s="132"/>
      <c r="N2142" s="141" t="s">
        <v>5304</v>
      </c>
      <c r="O2142" s="97" t="s">
        <v>73</v>
      </c>
      <c r="P2142" s="141" t="s">
        <v>5304</v>
      </c>
    </row>
    <row r="2143" spans="2:16" x14ac:dyDescent="0.25">
      <c r="B2143" s="95">
        <v>2138</v>
      </c>
      <c r="C2143" s="140" t="s">
        <v>5322</v>
      </c>
      <c r="D2143" s="139" t="s">
        <v>5331</v>
      </c>
      <c r="E2143" s="140" t="s">
        <v>5322</v>
      </c>
      <c r="F2143" s="140" t="s">
        <v>92</v>
      </c>
      <c r="G2143" s="147">
        <v>1</v>
      </c>
      <c r="H2143" s="140" t="s">
        <v>5303</v>
      </c>
      <c r="I2143" s="147" t="s">
        <v>76</v>
      </c>
      <c r="J2143" s="162">
        <v>7</v>
      </c>
      <c r="K2143" s="111">
        <v>0</v>
      </c>
      <c r="L2143" s="134">
        <v>7</v>
      </c>
      <c r="M2143" s="132"/>
      <c r="N2143" s="141" t="s">
        <v>5304</v>
      </c>
      <c r="O2143" s="97" t="s">
        <v>73</v>
      </c>
      <c r="P2143" s="141" t="s">
        <v>5304</v>
      </c>
    </row>
    <row r="2144" spans="2:16" x14ac:dyDescent="0.25">
      <c r="B2144" s="95">
        <v>2139</v>
      </c>
      <c r="C2144" s="140" t="s">
        <v>5323</v>
      </c>
      <c r="D2144" s="139" t="s">
        <v>5331</v>
      </c>
      <c r="E2144" s="140" t="s">
        <v>5323</v>
      </c>
      <c r="F2144" s="140" t="s">
        <v>92</v>
      </c>
      <c r="G2144" s="147">
        <v>1</v>
      </c>
      <c r="H2144" s="140" t="s">
        <v>5303</v>
      </c>
      <c r="I2144" s="147" t="s">
        <v>76</v>
      </c>
      <c r="J2144" s="162">
        <v>4</v>
      </c>
      <c r="K2144" s="111">
        <v>0</v>
      </c>
      <c r="L2144" s="134">
        <v>4</v>
      </c>
      <c r="M2144" s="132"/>
      <c r="N2144" s="141" t="s">
        <v>5304</v>
      </c>
      <c r="O2144" s="97" t="s">
        <v>73</v>
      </c>
      <c r="P2144" s="141" t="s">
        <v>5304</v>
      </c>
    </row>
    <row r="2145" spans="2:16" ht="26.25" x14ac:dyDescent="0.25">
      <c r="B2145" s="95">
        <v>2140</v>
      </c>
      <c r="C2145" s="146" t="s">
        <v>5324</v>
      </c>
      <c r="D2145" s="140" t="s">
        <v>5330</v>
      </c>
      <c r="E2145" s="140"/>
      <c r="F2145" s="140" t="s">
        <v>92</v>
      </c>
      <c r="G2145" s="147">
        <v>1</v>
      </c>
      <c r="H2145" s="140" t="s">
        <v>5303</v>
      </c>
      <c r="I2145" s="147" t="s">
        <v>76</v>
      </c>
      <c r="J2145" s="162">
        <v>6.25</v>
      </c>
      <c r="K2145" s="111">
        <v>0</v>
      </c>
      <c r="L2145" s="134">
        <v>6.25</v>
      </c>
      <c r="M2145" s="132"/>
      <c r="N2145" s="141" t="s">
        <v>5304</v>
      </c>
      <c r="O2145" s="97" t="s">
        <v>73</v>
      </c>
      <c r="P2145" s="141" t="s">
        <v>5304</v>
      </c>
    </row>
    <row r="2146" spans="2:16" ht="38.25" x14ac:dyDescent="0.25">
      <c r="B2146" s="95">
        <v>2141</v>
      </c>
      <c r="C2146" s="105" t="s">
        <v>5327</v>
      </c>
      <c r="D2146" s="105" t="s">
        <v>91</v>
      </c>
      <c r="E2146" s="105" t="s">
        <v>5328</v>
      </c>
      <c r="F2146" s="105" t="s">
        <v>92</v>
      </c>
      <c r="G2146" s="106" t="s">
        <v>81</v>
      </c>
      <c r="H2146" s="106" t="s">
        <v>93</v>
      </c>
      <c r="I2146" s="107" t="s">
        <v>76</v>
      </c>
      <c r="J2146" s="157">
        <v>6.57</v>
      </c>
      <c r="K2146" s="111">
        <v>0</v>
      </c>
      <c r="L2146" s="48">
        <v>6.57</v>
      </c>
      <c r="N2146" s="141" t="s">
        <v>5304</v>
      </c>
      <c r="O2146" s="97" t="s">
        <v>73</v>
      </c>
      <c r="P2146" s="141" t="s">
        <v>5304</v>
      </c>
    </row>
    <row r="2147" spans="2:16" ht="25.5" x14ac:dyDescent="0.25">
      <c r="B2147" s="95">
        <v>2142</v>
      </c>
      <c r="C2147" s="105" t="s">
        <v>5329</v>
      </c>
      <c r="D2147" s="105" t="s">
        <v>91</v>
      </c>
      <c r="E2147" s="105" t="s">
        <v>5329</v>
      </c>
      <c r="F2147" s="105" t="s">
        <v>92</v>
      </c>
      <c r="G2147" s="106" t="s">
        <v>81</v>
      </c>
      <c r="H2147" s="106" t="s">
        <v>93</v>
      </c>
      <c r="I2147" s="107" t="s">
        <v>76</v>
      </c>
      <c r="J2147" s="157">
        <v>32.85</v>
      </c>
      <c r="K2147" s="111">
        <v>0</v>
      </c>
      <c r="L2147" s="110">
        <v>32.85</v>
      </c>
      <c r="M2147" s="155"/>
      <c r="N2147" s="141" t="s">
        <v>5304</v>
      </c>
      <c r="O2147" s="97" t="s">
        <v>73</v>
      </c>
      <c r="P2147" s="141" t="s">
        <v>5304</v>
      </c>
    </row>
    <row r="2148" spans="2:16" x14ac:dyDescent="0.25">
      <c r="B2148" s="95">
        <v>2143</v>
      </c>
      <c r="C2148" s="140" t="s">
        <v>5332</v>
      </c>
      <c r="D2148" s="140" t="s">
        <v>1134</v>
      </c>
      <c r="E2148" s="140" t="s">
        <v>5332</v>
      </c>
      <c r="F2148" s="140" t="s">
        <v>5333</v>
      </c>
      <c r="G2148" s="140">
        <v>1</v>
      </c>
      <c r="H2148" s="140" t="s">
        <v>5334</v>
      </c>
      <c r="I2148" s="147" t="s">
        <v>76</v>
      </c>
      <c r="J2148" s="162">
        <v>110</v>
      </c>
      <c r="K2148" s="111">
        <v>0</v>
      </c>
      <c r="L2148" s="154">
        <v>110</v>
      </c>
      <c r="M2148" s="132"/>
      <c r="N2148" s="141" t="s">
        <v>5304</v>
      </c>
      <c r="O2148" s="156" t="s">
        <v>73</v>
      </c>
      <c r="P2148" s="141" t="s">
        <v>5304</v>
      </c>
    </row>
    <row r="2149" spans="2:16" ht="25.5" x14ac:dyDescent="0.25">
      <c r="B2149" s="95">
        <v>2144</v>
      </c>
      <c r="C2149" s="149" t="s">
        <v>751</v>
      </c>
      <c r="D2149" s="140" t="s">
        <v>5335</v>
      </c>
      <c r="E2149" s="149" t="s">
        <v>751</v>
      </c>
      <c r="F2149" s="140" t="s">
        <v>5333</v>
      </c>
      <c r="G2149" s="140">
        <v>1</v>
      </c>
      <c r="H2149" s="140" t="s">
        <v>5336</v>
      </c>
      <c r="I2149" s="147" t="s">
        <v>76</v>
      </c>
      <c r="J2149" s="164">
        <v>0.02</v>
      </c>
      <c r="K2149" s="111">
        <v>0</v>
      </c>
      <c r="L2149" s="150">
        <v>0.02</v>
      </c>
      <c r="M2149" s="132"/>
      <c r="N2149" s="141" t="s">
        <v>5304</v>
      </c>
      <c r="O2149" s="156" t="s">
        <v>73</v>
      </c>
      <c r="P2149" s="141" t="s">
        <v>5304</v>
      </c>
    </row>
    <row r="2150" spans="2:16" ht="38.25" x14ac:dyDescent="0.25">
      <c r="B2150" s="95">
        <v>2145</v>
      </c>
      <c r="C2150" s="149" t="s">
        <v>752</v>
      </c>
      <c r="D2150" s="140" t="s">
        <v>5335</v>
      </c>
      <c r="E2150" s="149" t="s">
        <v>752</v>
      </c>
      <c r="F2150" s="140" t="s">
        <v>5333</v>
      </c>
      <c r="G2150" s="140">
        <v>1</v>
      </c>
      <c r="H2150" s="140" t="s">
        <v>5336</v>
      </c>
      <c r="I2150" s="147" t="s">
        <v>76</v>
      </c>
      <c r="J2150" s="164">
        <v>0.02</v>
      </c>
      <c r="K2150" s="111">
        <v>0</v>
      </c>
      <c r="L2150" s="150">
        <v>0.02</v>
      </c>
      <c r="M2150" s="132"/>
      <c r="N2150" s="141" t="s">
        <v>5304</v>
      </c>
      <c r="O2150" s="156" t="s">
        <v>73</v>
      </c>
      <c r="P2150" s="141" t="s">
        <v>5304</v>
      </c>
    </row>
    <row r="2151" spans="2:16" ht="38.25" x14ac:dyDescent="0.25">
      <c r="B2151" s="95">
        <v>2146</v>
      </c>
      <c r="C2151" s="149" t="s">
        <v>5337</v>
      </c>
      <c r="D2151" s="140" t="s">
        <v>5335</v>
      </c>
      <c r="E2151" s="149" t="s">
        <v>5337</v>
      </c>
      <c r="F2151" s="140" t="s">
        <v>5333</v>
      </c>
      <c r="G2151" s="140">
        <v>1</v>
      </c>
      <c r="H2151" s="140" t="s">
        <v>5336</v>
      </c>
      <c r="I2151" s="147" t="s">
        <v>76</v>
      </c>
      <c r="J2151" s="164">
        <v>0.02</v>
      </c>
      <c r="K2151" s="111">
        <v>0</v>
      </c>
      <c r="L2151" s="150">
        <v>0.02</v>
      </c>
      <c r="M2151" s="132"/>
      <c r="N2151" s="141" t="s">
        <v>5304</v>
      </c>
      <c r="O2151" s="156" t="s">
        <v>73</v>
      </c>
      <c r="P2151" s="141" t="s">
        <v>5304</v>
      </c>
    </row>
    <row r="2152" spans="2:16" ht="38.25" x14ac:dyDescent="0.25">
      <c r="B2152" s="95">
        <v>2147</v>
      </c>
      <c r="C2152" s="149" t="s">
        <v>753</v>
      </c>
      <c r="D2152" s="140" t="s">
        <v>5335</v>
      </c>
      <c r="E2152" s="149" t="s">
        <v>753</v>
      </c>
      <c r="F2152" s="140" t="s">
        <v>5333</v>
      </c>
      <c r="G2152" s="140">
        <v>1</v>
      </c>
      <c r="H2152" s="140" t="s">
        <v>5336</v>
      </c>
      <c r="I2152" s="147" t="s">
        <v>76</v>
      </c>
      <c r="J2152" s="164">
        <v>0.02</v>
      </c>
      <c r="K2152" s="111">
        <v>0</v>
      </c>
      <c r="L2152" s="150">
        <v>0.02</v>
      </c>
      <c r="M2152" s="132"/>
      <c r="N2152" s="141" t="s">
        <v>5304</v>
      </c>
      <c r="O2152" s="156" t="s">
        <v>73</v>
      </c>
      <c r="P2152" s="141" t="s">
        <v>5304</v>
      </c>
    </row>
    <row r="2153" spans="2:16" ht="25.5" x14ac:dyDescent="0.25">
      <c r="B2153" s="95">
        <v>2148</v>
      </c>
      <c r="C2153" s="149" t="s">
        <v>5338</v>
      </c>
      <c r="D2153" s="140" t="s">
        <v>5335</v>
      </c>
      <c r="E2153" s="149" t="s">
        <v>5338</v>
      </c>
      <c r="F2153" s="140" t="s">
        <v>5333</v>
      </c>
      <c r="G2153" s="140">
        <v>1</v>
      </c>
      <c r="H2153" s="140" t="s">
        <v>5336</v>
      </c>
      <c r="I2153" s="147" t="s">
        <v>76</v>
      </c>
      <c r="J2153" s="164">
        <v>0.02</v>
      </c>
      <c r="K2153" s="111">
        <v>0</v>
      </c>
      <c r="L2153" s="150">
        <v>0.02</v>
      </c>
      <c r="M2153" s="132"/>
      <c r="N2153" s="141" t="s">
        <v>5304</v>
      </c>
      <c r="O2153" s="156" t="s">
        <v>73</v>
      </c>
      <c r="P2153" s="141" t="s">
        <v>5304</v>
      </c>
    </row>
    <row r="2154" spans="2:16" ht="25.5" x14ac:dyDescent="0.25">
      <c r="B2154" s="95">
        <v>2149</v>
      </c>
      <c r="C2154" s="149" t="s">
        <v>754</v>
      </c>
      <c r="D2154" s="140" t="s">
        <v>5335</v>
      </c>
      <c r="E2154" s="149" t="s">
        <v>754</v>
      </c>
      <c r="F2154" s="140" t="s">
        <v>5333</v>
      </c>
      <c r="G2154" s="140">
        <v>1</v>
      </c>
      <c r="H2154" s="140" t="s">
        <v>5339</v>
      </c>
      <c r="I2154" s="147" t="s">
        <v>76</v>
      </c>
      <c r="J2154" s="164">
        <v>0.02</v>
      </c>
      <c r="K2154" s="111">
        <v>0</v>
      </c>
      <c r="L2154" s="150">
        <v>0.02</v>
      </c>
      <c r="M2154" s="132"/>
      <c r="N2154" s="141" t="s">
        <v>5304</v>
      </c>
      <c r="O2154" s="156" t="s">
        <v>73</v>
      </c>
      <c r="P2154" s="141" t="s">
        <v>5304</v>
      </c>
    </row>
    <row r="2155" spans="2:16" ht="25.5" x14ac:dyDescent="0.25">
      <c r="B2155" s="95">
        <v>2150</v>
      </c>
      <c r="C2155" s="149" t="s">
        <v>755</v>
      </c>
      <c r="D2155" s="140" t="s">
        <v>5335</v>
      </c>
      <c r="E2155" s="149" t="s">
        <v>755</v>
      </c>
      <c r="F2155" s="140" t="s">
        <v>5333</v>
      </c>
      <c r="G2155" s="140">
        <v>1</v>
      </c>
      <c r="H2155" s="140" t="s">
        <v>5339</v>
      </c>
      <c r="I2155" s="147" t="s">
        <v>76</v>
      </c>
      <c r="J2155" s="164">
        <v>0.02</v>
      </c>
      <c r="K2155" s="111">
        <v>0</v>
      </c>
      <c r="L2155" s="150">
        <v>0.02</v>
      </c>
      <c r="M2155" s="132"/>
      <c r="N2155" s="141" t="s">
        <v>5304</v>
      </c>
      <c r="O2155" s="156" t="s">
        <v>73</v>
      </c>
      <c r="P2155" s="141" t="s">
        <v>5304</v>
      </c>
    </row>
    <row r="2156" spans="2:16" ht="25.5" x14ac:dyDescent="0.25">
      <c r="B2156" s="95">
        <v>2151</v>
      </c>
      <c r="C2156" s="149" t="s">
        <v>5340</v>
      </c>
      <c r="D2156" s="140" t="s">
        <v>5335</v>
      </c>
      <c r="E2156" s="149" t="s">
        <v>5340</v>
      </c>
      <c r="F2156" s="140" t="s">
        <v>5333</v>
      </c>
      <c r="G2156" s="140">
        <v>1</v>
      </c>
      <c r="H2156" s="140" t="s">
        <v>5336</v>
      </c>
      <c r="I2156" s="147" t="s">
        <v>76</v>
      </c>
      <c r="J2156" s="164">
        <v>0</v>
      </c>
      <c r="K2156" s="111">
        <v>0</v>
      </c>
      <c r="L2156" s="150">
        <v>0</v>
      </c>
      <c r="M2156" s="132"/>
      <c r="N2156" s="141" t="s">
        <v>5304</v>
      </c>
      <c r="O2156" s="156" t="s">
        <v>73</v>
      </c>
      <c r="P2156" s="141" t="s">
        <v>5304</v>
      </c>
    </row>
    <row r="2157" spans="2:16" ht="25.5" x14ac:dyDescent="0.25">
      <c r="B2157" s="95">
        <v>2152</v>
      </c>
      <c r="C2157" s="149" t="s">
        <v>5341</v>
      </c>
      <c r="D2157" s="140" t="s">
        <v>5335</v>
      </c>
      <c r="E2157" s="149" t="s">
        <v>5341</v>
      </c>
      <c r="F2157" s="140" t="s">
        <v>5333</v>
      </c>
      <c r="G2157" s="140">
        <v>1</v>
      </c>
      <c r="H2157" s="140" t="s">
        <v>5336</v>
      </c>
      <c r="I2157" s="147" t="s">
        <v>76</v>
      </c>
      <c r="J2157" s="164">
        <v>0</v>
      </c>
      <c r="K2157" s="111">
        <v>0</v>
      </c>
      <c r="L2157" s="150">
        <v>0</v>
      </c>
      <c r="M2157" s="132"/>
      <c r="N2157" s="141" t="s">
        <v>5304</v>
      </c>
      <c r="O2157" s="156" t="s">
        <v>73</v>
      </c>
      <c r="P2157" s="141" t="s">
        <v>5304</v>
      </c>
    </row>
    <row r="2158" spans="2:16" ht="51" x14ac:dyDescent="0.25">
      <c r="B2158" s="95">
        <v>2153</v>
      </c>
      <c r="C2158" s="149" t="s">
        <v>5342</v>
      </c>
      <c r="D2158" s="140" t="s">
        <v>5335</v>
      </c>
      <c r="E2158" s="149" t="s">
        <v>5342</v>
      </c>
      <c r="F2158" s="140" t="s">
        <v>5333</v>
      </c>
      <c r="G2158" s="140">
        <v>1</v>
      </c>
      <c r="H2158" s="140" t="s">
        <v>5336</v>
      </c>
      <c r="I2158" s="147" t="s">
        <v>76</v>
      </c>
      <c r="J2158" s="164">
        <v>0</v>
      </c>
      <c r="K2158" s="111">
        <v>0</v>
      </c>
      <c r="L2158" s="150">
        <v>0</v>
      </c>
      <c r="M2158" s="132"/>
      <c r="N2158" s="141" t="s">
        <v>5304</v>
      </c>
      <c r="O2158" s="156" t="s">
        <v>73</v>
      </c>
      <c r="P2158" s="141" t="s">
        <v>5304</v>
      </c>
    </row>
    <row r="2159" spans="2:16" ht="25.5" x14ac:dyDescent="0.25">
      <c r="B2159" s="95">
        <v>2154</v>
      </c>
      <c r="C2159" s="149" t="s">
        <v>5343</v>
      </c>
      <c r="D2159" s="140" t="s">
        <v>5335</v>
      </c>
      <c r="E2159" s="149" t="s">
        <v>5343</v>
      </c>
      <c r="F2159" s="140" t="s">
        <v>5333</v>
      </c>
      <c r="G2159" s="140">
        <v>1</v>
      </c>
      <c r="H2159" s="140" t="s">
        <v>5336</v>
      </c>
      <c r="I2159" s="147" t="s">
        <v>76</v>
      </c>
      <c r="J2159" s="164">
        <v>0</v>
      </c>
      <c r="K2159" s="111">
        <v>0</v>
      </c>
      <c r="L2159" s="150">
        <v>0</v>
      </c>
      <c r="M2159" s="132"/>
      <c r="N2159" s="141" t="s">
        <v>5304</v>
      </c>
      <c r="O2159" s="156" t="s">
        <v>73</v>
      </c>
      <c r="P2159" s="141" t="s">
        <v>5304</v>
      </c>
    </row>
    <row r="2160" spans="2:16" x14ac:dyDescent="0.25">
      <c r="B2160" s="95">
        <v>2155</v>
      </c>
      <c r="C2160" s="149" t="s">
        <v>5344</v>
      </c>
      <c r="D2160" s="140" t="s">
        <v>5335</v>
      </c>
      <c r="E2160" s="149" t="s">
        <v>5344</v>
      </c>
      <c r="F2160" s="140" t="s">
        <v>5333</v>
      </c>
      <c r="G2160" s="140">
        <v>1</v>
      </c>
      <c r="H2160" s="140" t="s">
        <v>5345</v>
      </c>
      <c r="I2160" s="147" t="s">
        <v>76</v>
      </c>
      <c r="J2160" s="164">
        <v>150</v>
      </c>
      <c r="K2160" s="111">
        <v>0</v>
      </c>
      <c r="L2160" s="150">
        <v>150</v>
      </c>
      <c r="M2160" s="132"/>
      <c r="N2160" s="141" t="s">
        <v>5304</v>
      </c>
      <c r="O2160" s="156" t="s">
        <v>73</v>
      </c>
      <c r="P2160" s="141" t="s">
        <v>5304</v>
      </c>
    </row>
    <row r="2161" spans="2:16" x14ac:dyDescent="0.25">
      <c r="B2161" s="95">
        <v>2156</v>
      </c>
      <c r="C2161" s="149" t="s">
        <v>5346</v>
      </c>
      <c r="D2161" s="140" t="s">
        <v>5335</v>
      </c>
      <c r="E2161" s="149" t="s">
        <v>5346</v>
      </c>
      <c r="F2161" s="140" t="s">
        <v>5333</v>
      </c>
      <c r="G2161" s="140">
        <v>1</v>
      </c>
      <c r="H2161" s="140" t="s">
        <v>5345</v>
      </c>
      <c r="I2161" s="147" t="s">
        <v>76</v>
      </c>
      <c r="J2161" s="164">
        <v>300</v>
      </c>
      <c r="K2161" s="111">
        <v>0</v>
      </c>
      <c r="L2161" s="150">
        <v>300</v>
      </c>
      <c r="M2161" s="132"/>
      <c r="N2161" s="141" t="s">
        <v>5304</v>
      </c>
      <c r="O2161" s="156" t="s">
        <v>73</v>
      </c>
      <c r="P2161" s="141" t="s">
        <v>5304</v>
      </c>
    </row>
    <row r="2162" spans="2:16" x14ac:dyDescent="0.25">
      <c r="B2162" s="95">
        <v>2157</v>
      </c>
      <c r="C2162" s="149" t="s">
        <v>5347</v>
      </c>
      <c r="D2162" s="140" t="s">
        <v>5335</v>
      </c>
      <c r="E2162" s="149" t="s">
        <v>5347</v>
      </c>
      <c r="F2162" s="140" t="s">
        <v>5333</v>
      </c>
      <c r="G2162" s="140">
        <v>1</v>
      </c>
      <c r="H2162" s="140" t="s">
        <v>5345</v>
      </c>
      <c r="I2162" s="147" t="s">
        <v>76</v>
      </c>
      <c r="J2162" s="164">
        <v>750</v>
      </c>
      <c r="K2162" s="111">
        <v>0</v>
      </c>
      <c r="L2162" s="150">
        <v>750</v>
      </c>
      <c r="M2162" s="132"/>
      <c r="N2162" s="141" t="s">
        <v>5304</v>
      </c>
      <c r="O2162" s="156" t="s">
        <v>73</v>
      </c>
      <c r="P2162" s="141" t="s">
        <v>5304</v>
      </c>
    </row>
    <row r="2163" spans="2:16" ht="38.25" x14ac:dyDescent="0.25">
      <c r="B2163" s="95">
        <v>2158</v>
      </c>
      <c r="C2163" s="149" t="s">
        <v>5348</v>
      </c>
      <c r="D2163" s="140" t="s">
        <v>5335</v>
      </c>
      <c r="E2163" s="149" t="s">
        <v>5348</v>
      </c>
      <c r="F2163" s="140" t="s">
        <v>5333</v>
      </c>
      <c r="G2163" s="140">
        <v>1</v>
      </c>
      <c r="H2163" s="140" t="s">
        <v>5345</v>
      </c>
      <c r="I2163" s="147" t="s">
        <v>76</v>
      </c>
      <c r="J2163" s="165">
        <v>0</v>
      </c>
      <c r="K2163" s="111">
        <v>0</v>
      </c>
      <c r="L2163" s="151">
        <v>0</v>
      </c>
      <c r="M2163" s="132"/>
      <c r="N2163" s="141" t="s">
        <v>5304</v>
      </c>
      <c r="O2163" s="156" t="s">
        <v>73</v>
      </c>
      <c r="P2163" s="141" t="s">
        <v>5304</v>
      </c>
    </row>
    <row r="2164" spans="2:16" ht="38.25" x14ac:dyDescent="0.25">
      <c r="B2164" s="95">
        <v>2159</v>
      </c>
      <c r="C2164" s="149" t="s">
        <v>5349</v>
      </c>
      <c r="D2164" s="140" t="s">
        <v>5335</v>
      </c>
      <c r="E2164" s="149" t="s">
        <v>5349</v>
      </c>
      <c r="F2164" s="140" t="s">
        <v>5333</v>
      </c>
      <c r="G2164" s="140">
        <v>1</v>
      </c>
      <c r="H2164" s="140" t="s">
        <v>5350</v>
      </c>
      <c r="I2164" s="147" t="s">
        <v>5326</v>
      </c>
      <c r="J2164" s="166">
        <v>250</v>
      </c>
      <c r="K2164" s="111">
        <v>0</v>
      </c>
      <c r="L2164" s="152">
        <v>250</v>
      </c>
      <c r="M2164" s="132"/>
      <c r="N2164" s="141" t="s">
        <v>5304</v>
      </c>
      <c r="O2164" s="156" t="s">
        <v>73</v>
      </c>
      <c r="P2164" s="141" t="s">
        <v>5304</v>
      </c>
    </row>
    <row r="2165" spans="2:16" ht="51" x14ac:dyDescent="0.25">
      <c r="B2165" s="95">
        <v>2160</v>
      </c>
      <c r="C2165" s="149" t="s">
        <v>5351</v>
      </c>
      <c r="D2165" s="140" t="s">
        <v>5335</v>
      </c>
      <c r="E2165" s="149" t="s">
        <v>5351</v>
      </c>
      <c r="F2165" s="140" t="s">
        <v>5333</v>
      </c>
      <c r="G2165" s="140">
        <v>1</v>
      </c>
      <c r="H2165" s="140" t="s">
        <v>5350</v>
      </c>
      <c r="I2165" s="147" t="s">
        <v>5326</v>
      </c>
      <c r="J2165" s="164">
        <v>150</v>
      </c>
      <c r="K2165" s="111">
        <v>0</v>
      </c>
      <c r="L2165" s="150">
        <v>150</v>
      </c>
      <c r="M2165" s="132"/>
      <c r="N2165" s="141" t="s">
        <v>5304</v>
      </c>
      <c r="O2165" s="156" t="s">
        <v>73</v>
      </c>
      <c r="P2165" s="141" t="s">
        <v>5304</v>
      </c>
    </row>
    <row r="2166" spans="2:16" ht="51" x14ac:dyDescent="0.25">
      <c r="B2166" s="95">
        <v>2161</v>
      </c>
      <c r="C2166" s="149" t="s">
        <v>5352</v>
      </c>
      <c r="D2166" s="140" t="s">
        <v>5335</v>
      </c>
      <c r="E2166" s="149" t="s">
        <v>5352</v>
      </c>
      <c r="F2166" s="140" t="s">
        <v>5333</v>
      </c>
      <c r="G2166" s="140">
        <v>1</v>
      </c>
      <c r="H2166" s="140" t="s">
        <v>5350</v>
      </c>
      <c r="I2166" s="147" t="s">
        <v>5326</v>
      </c>
      <c r="J2166" s="165">
        <v>0</v>
      </c>
      <c r="K2166" s="111">
        <v>0</v>
      </c>
      <c r="L2166" s="151">
        <v>0</v>
      </c>
      <c r="M2166" s="132"/>
      <c r="N2166" s="141" t="s">
        <v>5304</v>
      </c>
      <c r="O2166" s="156" t="s">
        <v>73</v>
      </c>
      <c r="P2166" s="141" t="s">
        <v>5304</v>
      </c>
    </row>
    <row r="2167" spans="2:16" ht="38.25" x14ac:dyDescent="0.25">
      <c r="B2167" s="95">
        <v>2162</v>
      </c>
      <c r="C2167" s="149" t="s">
        <v>5353</v>
      </c>
      <c r="D2167" s="140" t="s">
        <v>5335</v>
      </c>
      <c r="E2167" s="149" t="s">
        <v>5353</v>
      </c>
      <c r="F2167" s="140" t="s">
        <v>5333</v>
      </c>
      <c r="G2167" s="140">
        <v>1</v>
      </c>
      <c r="H2167" s="140" t="s">
        <v>5350</v>
      </c>
      <c r="I2167" s="147" t="s">
        <v>5326</v>
      </c>
      <c r="J2167" s="165">
        <v>0</v>
      </c>
      <c r="K2167" s="111">
        <v>0</v>
      </c>
      <c r="L2167" s="151">
        <v>0</v>
      </c>
      <c r="M2167" s="132"/>
      <c r="N2167" s="141" t="s">
        <v>5304</v>
      </c>
      <c r="O2167" s="156" t="s">
        <v>73</v>
      </c>
      <c r="P2167" s="141" t="s">
        <v>5304</v>
      </c>
    </row>
    <row r="2168" spans="2:16" ht="38.25" x14ac:dyDescent="0.25">
      <c r="B2168" s="95">
        <v>2163</v>
      </c>
      <c r="C2168" s="149" t="s">
        <v>5354</v>
      </c>
      <c r="D2168" s="140" t="s">
        <v>5335</v>
      </c>
      <c r="E2168" s="149" t="s">
        <v>5354</v>
      </c>
      <c r="F2168" s="140" t="s">
        <v>5333</v>
      </c>
      <c r="G2168" s="140">
        <v>1</v>
      </c>
      <c r="H2168" s="140" t="s">
        <v>5350</v>
      </c>
      <c r="I2168" s="147" t="s">
        <v>5326</v>
      </c>
      <c r="J2168" s="165">
        <v>0</v>
      </c>
      <c r="K2168" s="111">
        <v>0</v>
      </c>
      <c r="L2168" s="151">
        <v>0</v>
      </c>
      <c r="M2168" s="132"/>
      <c r="N2168" s="141" t="s">
        <v>5304</v>
      </c>
      <c r="O2168" s="156" t="s">
        <v>73</v>
      </c>
      <c r="P2168" s="141" t="s">
        <v>5304</v>
      </c>
    </row>
    <row r="2169" spans="2:16" ht="51" x14ac:dyDescent="0.25">
      <c r="B2169" s="95">
        <v>2164</v>
      </c>
      <c r="C2169" s="149" t="s">
        <v>5355</v>
      </c>
      <c r="D2169" s="140" t="s">
        <v>5335</v>
      </c>
      <c r="E2169" s="149" t="s">
        <v>5355</v>
      </c>
      <c r="F2169" s="140" t="s">
        <v>5333</v>
      </c>
      <c r="G2169" s="140">
        <v>1</v>
      </c>
      <c r="H2169" s="140" t="s">
        <v>5350</v>
      </c>
      <c r="I2169" s="147" t="s">
        <v>5326</v>
      </c>
      <c r="J2169" s="165">
        <v>0</v>
      </c>
      <c r="K2169" s="111">
        <v>0</v>
      </c>
      <c r="L2169" s="151">
        <v>0</v>
      </c>
      <c r="M2169" s="132"/>
      <c r="N2169" s="141" t="s">
        <v>5304</v>
      </c>
      <c r="O2169" s="156" t="s">
        <v>73</v>
      </c>
      <c r="P2169" s="141" t="s">
        <v>5304</v>
      </c>
    </row>
    <row r="2170" spans="2:16" x14ac:dyDescent="0.25">
      <c r="B2170" s="95">
        <v>2165</v>
      </c>
      <c r="C2170" s="140" t="s">
        <v>5356</v>
      </c>
      <c r="D2170" s="140" t="s">
        <v>5357</v>
      </c>
      <c r="E2170" s="140" t="s">
        <v>5356</v>
      </c>
      <c r="F2170" s="140" t="s">
        <v>5333</v>
      </c>
      <c r="G2170" s="140">
        <v>1</v>
      </c>
      <c r="H2170" s="140" t="s">
        <v>5345</v>
      </c>
      <c r="I2170" s="147" t="s">
        <v>76</v>
      </c>
      <c r="J2170" s="167">
        <v>0.5</v>
      </c>
      <c r="K2170" s="111">
        <v>0</v>
      </c>
      <c r="L2170" s="153">
        <v>0.5</v>
      </c>
      <c r="M2170" s="132"/>
      <c r="N2170" s="141" t="s">
        <v>5304</v>
      </c>
      <c r="O2170" s="156" t="s">
        <v>73</v>
      </c>
      <c r="P2170" s="141" t="s">
        <v>5304</v>
      </c>
    </row>
    <row r="2171" spans="2:16" x14ac:dyDescent="0.25">
      <c r="B2171" s="95">
        <v>2166</v>
      </c>
      <c r="C2171" s="140" t="s">
        <v>5358</v>
      </c>
      <c r="D2171" s="140" t="s">
        <v>5357</v>
      </c>
      <c r="E2171" s="140" t="s">
        <v>5358</v>
      </c>
      <c r="F2171" s="140" t="s">
        <v>5333</v>
      </c>
      <c r="G2171" s="140">
        <v>1</v>
      </c>
      <c r="H2171" s="140" t="s">
        <v>5345</v>
      </c>
      <c r="I2171" s="147" t="s">
        <v>76</v>
      </c>
      <c r="J2171" s="167">
        <v>205</v>
      </c>
      <c r="K2171" s="111">
        <v>0</v>
      </c>
      <c r="L2171" s="153">
        <v>205</v>
      </c>
      <c r="M2171" s="132"/>
      <c r="N2171" s="141" t="s">
        <v>5304</v>
      </c>
      <c r="O2171" s="156" t="s">
        <v>73</v>
      </c>
      <c r="P2171" s="141" t="s">
        <v>5304</v>
      </c>
    </row>
    <row r="2172" spans="2:16" ht="26.25" x14ac:dyDescent="0.25">
      <c r="B2172" s="95">
        <v>2167</v>
      </c>
      <c r="C2172" s="174" t="s">
        <v>5359</v>
      </c>
      <c r="D2172" s="139" t="s">
        <v>91</v>
      </c>
      <c r="E2172" s="174" t="s">
        <v>5360</v>
      </c>
      <c r="F2172" s="139" t="s">
        <v>73</v>
      </c>
      <c r="G2172" s="139">
        <v>1</v>
      </c>
      <c r="H2172" s="139" t="s">
        <v>5361</v>
      </c>
      <c r="I2172" s="148" t="s">
        <v>5362</v>
      </c>
      <c r="J2172" s="175">
        <v>70</v>
      </c>
      <c r="K2172" s="169">
        <v>0.2</v>
      </c>
      <c r="L2172" s="173">
        <v>56</v>
      </c>
      <c r="N2172" s="141" t="s">
        <v>5304</v>
      </c>
      <c r="O2172" s="156" t="s">
        <v>73</v>
      </c>
      <c r="P2172" s="141" t="s">
        <v>5304</v>
      </c>
    </row>
    <row r="2173" spans="2:16" ht="39" x14ac:dyDescent="0.25">
      <c r="B2173" s="95">
        <v>2168</v>
      </c>
      <c r="C2173" s="115" t="s">
        <v>5363</v>
      </c>
      <c r="D2173" s="139" t="s">
        <v>91</v>
      </c>
      <c r="E2173" s="174" t="s">
        <v>5364</v>
      </c>
      <c r="F2173" s="139" t="s">
        <v>73</v>
      </c>
      <c r="G2173" s="140">
        <v>1</v>
      </c>
      <c r="H2173" s="139" t="s">
        <v>5361</v>
      </c>
      <c r="I2173" s="148" t="s">
        <v>5362</v>
      </c>
      <c r="J2173" s="176">
        <v>38</v>
      </c>
      <c r="K2173" s="170">
        <v>5.5300000000000002E-2</v>
      </c>
      <c r="L2173" s="171">
        <v>35.9</v>
      </c>
      <c r="N2173" s="141" t="s">
        <v>5304</v>
      </c>
      <c r="O2173" s="156" t="s">
        <v>73</v>
      </c>
      <c r="P2173" s="141" t="s">
        <v>5304</v>
      </c>
    </row>
    <row r="2174" spans="2:16" ht="51.75" x14ac:dyDescent="0.25">
      <c r="B2174" s="95">
        <v>2169</v>
      </c>
      <c r="C2174" s="115" t="s">
        <v>5365</v>
      </c>
      <c r="D2174" s="139" t="s">
        <v>91</v>
      </c>
      <c r="E2174" s="115" t="s">
        <v>5366</v>
      </c>
      <c r="F2174" s="139" t="s">
        <v>73</v>
      </c>
      <c r="G2174" s="140">
        <v>1</v>
      </c>
      <c r="H2174" s="139" t="s">
        <v>5361</v>
      </c>
      <c r="I2174" s="148" t="s">
        <v>5362</v>
      </c>
      <c r="J2174" s="177">
        <v>27.5</v>
      </c>
      <c r="K2174" s="170">
        <v>5.2699999999999997E-2</v>
      </c>
      <c r="L2174" s="173">
        <v>26.05</v>
      </c>
      <c r="M2174" s="155"/>
      <c r="N2174" s="228" t="s">
        <v>5304</v>
      </c>
      <c r="O2174" s="156" t="s">
        <v>73</v>
      </c>
      <c r="P2174" s="141" t="s">
        <v>5304</v>
      </c>
    </row>
    <row r="2175" spans="2:16" x14ac:dyDescent="0.25">
      <c r="B2175" s="95">
        <v>2170</v>
      </c>
      <c r="C2175" s="140" t="s">
        <v>5705</v>
      </c>
      <c r="D2175" s="140" t="s">
        <v>5357</v>
      </c>
      <c r="E2175" s="140" t="s">
        <v>5706</v>
      </c>
      <c r="F2175" s="140" t="s">
        <v>92</v>
      </c>
      <c r="G2175" s="147">
        <v>1</v>
      </c>
      <c r="H2175" s="140" t="s">
        <v>5345</v>
      </c>
      <c r="I2175" s="140" t="s">
        <v>76</v>
      </c>
      <c r="J2175" s="229">
        <v>0.5</v>
      </c>
      <c r="K2175" s="170">
        <v>0</v>
      </c>
      <c r="L2175" s="230">
        <v>0.5</v>
      </c>
      <c r="M2175" s="132"/>
      <c r="N2175" s="228" t="s">
        <v>5304</v>
      </c>
      <c r="O2175" s="156" t="s">
        <v>73</v>
      </c>
      <c r="P2175" s="141" t="s">
        <v>5304</v>
      </c>
    </row>
    <row r="2176" spans="2:16" x14ac:dyDescent="0.25">
      <c r="B2176" s="95">
        <v>2171</v>
      </c>
      <c r="C2176" s="140" t="s">
        <v>5705</v>
      </c>
      <c r="D2176" s="140" t="s">
        <v>5357</v>
      </c>
      <c r="E2176" s="140" t="s">
        <v>5707</v>
      </c>
      <c r="F2176" s="140" t="s">
        <v>92</v>
      </c>
      <c r="G2176" s="147">
        <v>1</v>
      </c>
      <c r="H2176" s="140" t="s">
        <v>5345</v>
      </c>
      <c r="I2176" s="140" t="s">
        <v>76</v>
      </c>
      <c r="J2176" s="229">
        <v>205</v>
      </c>
      <c r="K2176" s="170">
        <v>0</v>
      </c>
      <c r="L2176" s="231">
        <v>205</v>
      </c>
      <c r="M2176" s="132"/>
      <c r="N2176" s="228" t="s">
        <v>5304</v>
      </c>
      <c r="O2176" s="156" t="s">
        <v>73</v>
      </c>
      <c r="P2176" s="141" t="s">
        <v>5304</v>
      </c>
    </row>
    <row r="2177" spans="2:16" ht="64.5" x14ac:dyDescent="0.25">
      <c r="B2177" s="95">
        <v>2172</v>
      </c>
      <c r="C2177" s="115" t="s">
        <v>5708</v>
      </c>
      <c r="D2177" s="122" t="s">
        <v>4942</v>
      </c>
      <c r="E2177" s="115" t="s">
        <v>5709</v>
      </c>
      <c r="F2177" s="140" t="s">
        <v>5333</v>
      </c>
      <c r="G2177" s="147">
        <v>1</v>
      </c>
      <c r="H2177" s="140" t="s">
        <v>5345</v>
      </c>
      <c r="I2177" s="147" t="s">
        <v>76</v>
      </c>
      <c r="J2177" s="177">
        <v>2.9</v>
      </c>
      <c r="K2177" s="170">
        <v>0.38</v>
      </c>
      <c r="L2177" s="227">
        <v>1.8</v>
      </c>
      <c r="M2177" s="132"/>
      <c r="N2177" s="228" t="s">
        <v>5304</v>
      </c>
      <c r="O2177" s="156" t="s">
        <v>73</v>
      </c>
      <c r="P2177" s="141" t="s">
        <v>5304</v>
      </c>
    </row>
    <row r="2178" spans="2:16" ht="90" x14ac:dyDescent="0.25">
      <c r="B2178" s="95">
        <v>2173</v>
      </c>
      <c r="C2178" s="115" t="s">
        <v>5710</v>
      </c>
      <c r="D2178" s="122" t="s">
        <v>4942</v>
      </c>
      <c r="E2178" s="115" t="s">
        <v>5711</v>
      </c>
      <c r="F2178" s="140" t="s">
        <v>5333</v>
      </c>
      <c r="G2178" s="147">
        <v>1</v>
      </c>
      <c r="H2178" s="140" t="s">
        <v>5345</v>
      </c>
      <c r="I2178" s="147" t="s">
        <v>76</v>
      </c>
      <c r="J2178" s="177">
        <v>0</v>
      </c>
      <c r="K2178" s="170">
        <v>1</v>
      </c>
      <c r="L2178" s="227">
        <v>0</v>
      </c>
      <c r="M2178" s="132"/>
      <c r="N2178" s="228" t="s">
        <v>5304</v>
      </c>
      <c r="O2178" s="156" t="s">
        <v>73</v>
      </c>
      <c r="P2178" s="141" t="s">
        <v>5304</v>
      </c>
    </row>
    <row r="2179" spans="2:16" ht="90.75" thickBot="1" x14ac:dyDescent="0.3">
      <c r="B2179" s="95">
        <v>2174</v>
      </c>
      <c r="C2179" s="115" t="s">
        <v>5712</v>
      </c>
      <c r="D2179" s="122" t="s">
        <v>4942</v>
      </c>
      <c r="E2179" s="115" t="s">
        <v>5711</v>
      </c>
      <c r="F2179" s="140" t="s">
        <v>5333</v>
      </c>
      <c r="G2179" s="147">
        <v>1</v>
      </c>
      <c r="H2179" s="140" t="s">
        <v>5345</v>
      </c>
      <c r="I2179" s="147" t="s">
        <v>76</v>
      </c>
      <c r="J2179" s="177">
        <v>1</v>
      </c>
      <c r="K2179" s="170">
        <v>0.1</v>
      </c>
      <c r="L2179" s="172">
        <v>0.9</v>
      </c>
      <c r="M2179" s="132"/>
      <c r="N2179" s="228" t="s">
        <v>5304</v>
      </c>
      <c r="O2179" s="156" t="s">
        <v>73</v>
      </c>
      <c r="P2179" s="141" t="s">
        <v>5304</v>
      </c>
    </row>
  </sheetData>
  <sheetProtection algorithmName="SHA-512" hashValue="F/P5Tu/CRsYxSfZWFhz2SBvbpuJ2la6frAEESTneNb2/Sx8cEzh6N1dCLmMq+CFtyzUxdlIOyDWLqmMexsrspg==" saltValue="U5AS6V8heplsMKqn+DJlbA==" spinCount="100000" sheet="1" objects="1" scenarios="1"/>
  <mergeCells count="5">
    <mergeCell ref="C1:E1"/>
    <mergeCell ref="C2:E2"/>
    <mergeCell ref="C3:E3"/>
    <mergeCell ref="G1:L3"/>
    <mergeCell ref="C2136:C2137"/>
  </mergeCells>
  <conditionalFormatting sqref="G1 C1">
    <cfRule type="expression" dxfId="110" priority="80">
      <formula>INDIRECT("f"&amp;ROW())="Wireless Plan Component"</formula>
    </cfRule>
  </conditionalFormatting>
  <conditionalFormatting sqref="C2:C3">
    <cfRule type="expression" dxfId="109" priority="32">
      <formula>INDIRECT("f"&amp;ROW())="Wireless Plan Component"</formula>
    </cfRule>
  </conditionalFormatting>
  <conditionalFormatting sqref="C2:E3">
    <cfRule type="expression" dxfId="108" priority="31">
      <formula>#REF!&lt;&gt;"Yes"</formula>
    </cfRule>
  </conditionalFormatting>
  <conditionalFormatting sqref="L7:L8">
    <cfRule type="expression" dxfId="107" priority="30">
      <formula>#REF!&lt;&gt;"Yes"</formula>
    </cfRule>
  </conditionalFormatting>
  <conditionalFormatting sqref="L9">
    <cfRule type="expression" dxfId="106" priority="29">
      <formula>#REF!&lt;&gt;"Yes"</formula>
    </cfRule>
  </conditionalFormatting>
  <conditionalFormatting sqref="L10 B27:K27 C28:K6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419 B423 B427 B431 B435 B439 B443 B447 B451 B455 B459 B463 B467 B471 B475 B479 B483 B487 B491 B495 B499 B503 B507 B511 B515 B519 B523 B527 B531 B535 B539 B543 B547 B551 B555 B559 B563 B567 B571 B575 B579 B583 B587 B591 B595 B599 B603 B607 B611 B615 B619 B623 B627 B631 B635 B639 B643 B647 B651 B655 B659 B663 B667 B671 B675 B679 B683 B687 B691 B695 B699 B703 B707 B711 B715 B719 B723 B727 B731 B735 B739 B743 B747 B751 B755 B759 B763 B767 B771 B775 B779 B783 B787 B791 B795 B799 B803 B807 B811 B815 B819 B823 B827 B831 B835 B839 B843 B847 B851 B855 B859 B863 B867 B871 B875 B879 B883 B887 B891 B895 B899 B903 B907 B911 B915 B919 B923 B927 B931 B935 B939 B943 B947 B951 B955 B959 B963 B967 B971 B975 B979 B983 B987 B991 B995 B999 B1003 B1007 B1011 B1015 B1019 B1023 B1027 B1031 B1035 B1039 B1043 B1047 B1051 B1055 B1059 B1063 B1067 B1071 B1075 B1079 B1083 B1087 B1091 B1095 B1099 B1103 B1107 B1111 B1115 B1119 B1123 B1127 B1131 B1135 B1139 B1143 B1147 B1151 B1155 B1159 B1163 B1167 B1171 B1175 B1179 B1183 B1187 B1191 B1195 B1199 B1203 B1207 B1211 B1215 B1219 B1223 B1227 B1231 B1235 B1239 B1243 B1247 B1251 B1255 B1259 B1263 B1267 B1271 B1275 B1279 B1283 B1287 B1291 B1295 B1299 B1303 B1307 B1311 B1315 B1319 B1323 B1327 B1331 B1335 B1339 B1343 B1347 B1351 B1355 B1359 B1363 B1367 B1371 B1375 B1379 B1383 B1387 B1391 B1395 B1399 B1403 B1407 B1411 B1415 B1419 B1423 B1427 B1431 B1435 B1439 B1443 B1447 B1451 B1455 B1459 B1463 B1467 B1471 B1475 B1479 B1483 B1487 B1491 B1495 B1499 B1503 B1507 B1511 B1515 B1519 B1523 B1527 B1531 B1535 B1539 B1543 B1547 B1551 B1555 B1559 B1563 B1567 B1571 B1575 B1579 B1583 B1587 B1591 B1595 B1599 B1603 B1607 B1611 B1615 B1619 B1623 B1627 B1631 B1635 B1639 B1643 B1647 B1651 B1655 B1659 B1663 B1667 B1671 B1675 B1679 B1683 B1687 B1691 B1695 B1699 B1703 B1707 B1711 B1715 B1719 B1723 B1727 B1731 B1735 B1739 B1743 B1747 B1751 B1755 B1759 B1763 B1767 B1771 B1775 B1779 B1783 B1787 B1791 B1795 B1799 B1803 B1807 B1811 B1815 B1819 B1823 B1827 B1831 B1835 B1839 B1843 B1847 B1851 B1855 B1859 B1863 B1867 B1871 B1875 B1879 B1883 B1887 B1891 B1895 B1899 B1903 B1907 B1911 B1915 B1919 B1923 B1927 B1931 B1935 B1939 B1943 B1947 B1951 B1955 B1959 B1963 B1967 B1971 B1975 B1979 B1983 B1987 B1991 B1995 B1999 B2003 B2007 B2011 B2015 B2019 B2023 B2027 B2031 B2035 B2039 B2043 B2047 B2051 B2055 B2059 B2063 B2067 B2071 B2075 B2079 B2083 B2087 B2091 B2095 B2099 B2103 B2107 B2111 B2115 B2119 B2123 B2127 B2131 B2135 B2139 B2143 B2147 B2151 B2155 B2159 B2163 B2167 B2171 B2175 B2179">
    <cfRule type="expression" dxfId="105" priority="28">
      <formula>#REF!&lt;&gt;"Yes"</formula>
    </cfRule>
  </conditionalFormatting>
  <conditionalFormatting sqref="L11:L12 L15:L16 L19:L20 L23:L24 L27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L181:L182 L185:L186 L189:L190 L193:L194 L197:L198 L201:L202 L205:L206 L209:L210 L213: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377:L378 L381:L382 L385:L386 L389:L390 L393:L394 L397:L398 L401:L402 L405:L406 L409:L410 L413:L414 L417:L418 L421:L422 L425:L426 L429:L430 L433:L434 L437:L438 L441:L442 L445:L446 L449:L450 L453:L454 L457:L458 L461:L462 L465:L466 L469:L470 L473:L474 L477:L478 L481:L482 L485:L486 L489:L490 L493:L494 L497:L498 L501:L502 L505:L506 L509:L510 L513:L514 L517:L518 L521:L522 L525:L526 L529:L530 L533:L534 L537:L538 L541:L542 L545:L546 L549:L550 L553:L554 L557:L558 L561:L562 L565:L566 L569:L570 L573:L574 L577:L578 L581:L582 L585:L586 L589:L590 L593:L594 L597:L598 L601:L602 L605:L606 L609:L610 L613:L614 L617:L618 L621:L622 L625:L626 L629:L630 L633:L634 L637:L638 L641:L642 L645:L646 L649:L650 L653:L654 L657:L658 L661:L662 L665:L666 L669:L670 L673:L674 L677:L678 L681:L682 L685:L686 L689:L690 L693:L694 L697:L698 L701:L702 L705:L706 L709:L710 L713:L714 L717:L718 L721:L722 L725:L726 L729:L730 L733:L734 L737:L738 L741:L742 L745:L746 L749:L750 L753:L754 L757:L758 L761:L762 L765:L766 L769:L770 L773:L774 L777:L778 L781:L782 L785:L786 L789:L790 L793:L794 L797:L798 L801:L802 L805:L806 L809:L810 L813:L814 L817:L818 L821:L822 L825:L826 L829:L830 L833:L834 L837:L838 L841:L842 L845:L846 L849:L850 L853:L854 L857:L858 L861:L862 L865:L866 L869:L870 L873:L874 L877:L878 L881:L882 L885:L886 L889:L890 L893:L894 L897:L898 L901:L902 L905:L906 L909:L910 L913:L914 L917:L918 L921:L922 L925:L926 L929:L930 L933:L934 L937:L938 L941:L942 L945:L946 L949:L950 L953:L954 L957:L958 L961:L962 L965 L969:L970 L973:L974 L977:L978 L981:L982 L985:L986 L989:L990 L993:L994 L997:L998 L1001:L1002 L1005:L1006 L1009:L1010 L1013:L1014 L1017:L1018 L1021:L1022 L1025:L1026 L1029:L1030 L1033:L1034 L1037:L1038 L1041:L1042 L1045:L1046 L1049:L1050 L1053:L1054 L1057:L1058 L1061:L1062 L1065:L1066 L1069:L1070 L1073:L1074 L1077:L1078 L1081:L1082 L1085:L1086 L1089:L1090 L1093:L1094 L1097:L1098 L1101:L1102 L1105:L1106 L1109:L1110 L1113:L1114 L1117:L1118 L1121:L1122 L1125:L1126 L1129:L1130 L1133:L1134 L1137:L1138 L1141:L1142 L1145:L1146 L1149:L1150 L1153:L1154 L1157:L1158 L1161:L1162 L1165:L1166 L1169:L1170 L1173:L1174 L1177:L1178 L1181:L1182 L1185:L1186 L1189:L1190 L1193:L1194 L1197:L1198 L1201:L1202 L1205:L1206 L1209:L1210 L1213:L1214 L1217:L1218 L1221:L1222 L1225:L1226 L1229:L1230 L1233:L1234 L1237:L1238 L1241:L1242 L1245:L1246 L1249:L1250 L1253:L1254 L1257:L1258 L1261:L1262 L1265:L1266 L1269:L1270 L1273:L1274 L1277:L1278 L1281:L1282 L1285:L1286 L1289:L1290 L1293:L1294 L1297:L1298 L1301:L1302 L1305:L1306 L1309:L1310 L1313:L1314 L1317:L1318 L1321:L1322 L1325:L1326 L1329:L1330 L1333:L1334 L1337:L1338 L1341:L1342 L1345:L1346 L1349:L1350 L1353:L1354 L1357:L1358 L1361:L1362 L1365:L1366 L1369:L1370 L1373:L1374 L1377:L1378 L1381:L1382 L1385:L1386 L1389:L1390 L1393:L1394 L1397:L1398 L1401:L1402 L1405:L1406 L1409:L1410 L1413:L1414 L1417:L1418 L1421:L1422 L1425:L1426 L1429:L1430 L1433:L1434 L1437:L1438 L1441:L1442 L1445:L1446 L1449:L1450 L1453:L1454 L1457:L1458 L1461:L1462 L1465:L1466 L1469:L1470 L1473:L1474 L1477:L1478 L1481:L1482 L1485:L1486 L1489:L1490 L1493:L1494 L1497:L1498 L1501:L1502 L1505:L1506 L1509:L1510 L1513:L1514 L1517:L1518 L1521:L1522 L1525:L1526 L1529:L1530 L1533:L1534 L1537:L1538 L1541:L1542 L1545:L1546 L1549:L1550 L1553:L1554 L1557:L1558 L1561:L1562 L1565:L1566 L1569:L1570 L1573:L1574 L1577:L1578 L1581:L1582 L1585:L1586 L1589:L1590 L1593:L1594 L1597:L1598 L1601:L1602 L1605:L1606 L1609:L1610 L1613:L1614 L1617:L1618 L1621:L1622 L1625:L1626 L1629:L1630 L1633:L1634 L1637:L1638 L1641:L1642 L1645:L1646 L1649:L1650 L1653:L1654 L1657:L1658 L1661:L1662 L1665:L1666 L1669:L1670 L1673:L1674 L1677:L1678 L1681:L1682 L1685:L1686 L1689:L1690 L1693:L1694 L1697:L1698 L1701:L1702 L1705:L1706 L1709:L1710 L1713:L1714 L1717:L1718 L1721:L1722 L1725:L1726 L1729:L1730 L1733:L1734 L1737:L1738 L1741:L1742 L1745:L1746 L1749:L1750 L1753:L1754 L1757:L1758 L1761:L1762 L1765:L1766 L1769:L1770 L1773:L1774 L1777:L1778 L1781:L1782 L1785:L1786 L1789:L1790 L1793:L1794 L1797:L1798 L1801:L1802 L1805:L1806 L1809:L1810 L1813:L1814 L1817:L1818 L1821:L1822 L1825:L1826 L1829:L1830 L1833:L1834 L1837:L1838 L1841:L1842 L1845:L1846 L1849:L1850 L1853:L1854 L1857:L1858 L1861:L1862 L1865:L1866 L1869:L1870 L1873:L1874 L1877:L1878 L1881:L1882 L1885:L1886 L1889:L1890 L1893:L1894 L1897:L1898 L1901:L1902 L1905:L1906 L1909:L1910 L1913:L1914 L1917:L1918 L1921:L1922 L1925:L1926 L1929:L1930 L1933:L1934 L1937:L1938 L1941:L1942 L1945:L1946 L1949:L1950 L1953:L1954 L1957:L1958 L1961:L1962 L1965:L1966 L1969:L1970 L1973:L1974 L1977:L1978 L1981:L1982 L1985:L1986 L1989:L1990 L1993:L1994 L1997:L1998 L2001:L2002 L2005:L2006 L2009:L2010 L2013:L2014 L2017:L2018 L2021:L2022 L2025:L2026 L2029:L2030 L2033:L2034 L2037:L2038 L2041:L2042 L2045:L2046 L2049:L2050 L2053:L2054 L2057:L2058 L2061:L2062 L2065:L2066 L2069:L2070 L2073:L2074 L2077:L2078 L2081:L2082 L2085:L2086 L2089:L2090 L2093:L2094 L2097:L2098 L2101:L2102 L2105:L2106 L2109:L2110">
    <cfRule type="expression" dxfId="104" priority="27">
      <formula>#REF!&lt;&gt;"Yes"</formula>
    </cfRule>
  </conditionalFormatting>
  <conditionalFormatting sqref="L13 L17 L21 L25 L31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L415 L419 L423 L427 L431 L435 L439 L443 L447 L451 L455 L459 L463 L467 L471 L475 L479 L483 L487 L491 L495 L499 L503 L507 L511 L515 L519 L523 L527 L531 L535 L539 L543 L547 L551 L555 L559 L563 L567 L571 L575 L579 L583 L587 L591 L595 L599 L603 L607 L611 L615 L619 L623 L627 L631 L635 L639 L643 L647 L651 L655 L659 L663 L667 L671 L675 L679 L683 L687 L691 L695 L699 L703 L707 L711 L715 L719 L723 L727 L731 L735 L739 L743 L747 L751 L755 L759 L763 L767 L771 L775 L779 L783 L787 L791 L795 L799 L803 L807 L811 L815 L819 L823 L827 L831 L835 L839 L843 L847 L851 L855 L859 L863 L867 L871 L875 L879 L883 L887 L891 L895 L899 L903 L907 L911 L915 L919 L923 L927 L931 L935 L939 L943 L947 L951 L955 L959 L963 L971 L975 L979 L983 L987 L991 L995 L999 L1003 L1007 L1011 L1015 L1019 L1023 L1027 L1031 L1035 L1039 L1043 L1047 L1051 L1055 L1059 L1063 L1067 L1071 L1075 L1079 L1083 L1087 L1091 L1095 L1099 L1103 L1107 L1111 L1115 L1119 L1123 L1127 L1131 L1135 L1139 L1143 L1147 L1151 L1155 L1159 L1163 L1167 L1171 L1175 L1179 L1183 L1187 L1191 L1195 L1199 L1203 L1207 L1211 L1215 L1219 L1223 L1227 L1231 L1235 L1239 L1243 L1247 L1251 L1255 L1259 L1263 L1267 L1271 L1275 L1279 L1283 L1287 L1291 L1295 L1299 L1303 L1307 L1311 L1315 L1319 L1323 L1327 L1331 L1335 L1339 L1343 L1347 L1351 L1355 L1359 L1363 L1367 L1371 L1375 L1379 L1383 L1387 L1391 L1395 L1399 L1403 L1407 L1411 L1415 L1419 L1423 L1427 L1431 L1435 L1439 L1443 L1447 L1451 L1455 L1459 L1463 L1467 L1471 L1475 L1479 L1483 L1487 L1491 L1495 L1499 L1503 L1507 L1511 L1515 L1519 L1523 L1527 L1531 L1535 L1539 L1543 L1547 L1551 L1555 L1559 L1563 L1567 L1571 L1575 L1579 L1583 L1587 L1591 L1595 L1599 L1603 L1607 L1611 L1615 L1619 L1623 L1627 L1631 L1635 L1639 L1643 L1647 L1651 L1655 L1659 L1663 L1667 L1671 L1675 L1679 L1683 L1687 L1691 L1695 L1699 L1703 L1707 L1711 L1715 L1719 L1723 L1727 L1731 L1735 L1739 L1743 L1747 L1751 L1755 L1759 L1763 L1767 L1771 L1775 L1779 L1783 L1787 L1791 L1795 L1799 L1803 L1807 L1811 L1815 L1819 L1823 L1827 L1831 L1835 L1839 L1843 L1847 L1851 L1855 L1859 L1863 L1867 L1871 L1875 L1879 L1883 L1887 L1891 L1895 L1899 L1903 L1907 L1911 L1915 L1919 L1923 L1927 L1931 L1935 L1939 L1943 L1947 L1951 L1955 L1959 L1963 L1967 L1971 L1975 L1979 L1983 L1987 L1991 L1995 L1999 L2003 L2007 L2011 L2015 L2019 L2023 L2027 L2031 L2035 L2039 L2043 L2047 L2051 L2055 L2059 L2063 L2067 L2071 L2075 L2079 L2083 L2087 L2091 L2095 L2099 L2103 L2107 L2111">
    <cfRule type="expression" dxfId="103" priority="26">
      <formula>#REF!&lt;&gt;"Yes"</formula>
    </cfRule>
  </conditionalFormatting>
  <conditionalFormatting sqref="L14 L18 L22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L420 L424 L428 L432 L436 L440 L444 L448 L452 L456 L460 L464 L468 L472 L476 L480 L484 L488 L492 L496 L500 L504 L508 L512 L516 L520 L524 L528 L532 L536 L540 L544 L548 L552 L556 L560 L564 L568 L572 L576 L580 L584 L588 L592 L596 L600 L604 L608 L612 L616 L620 L624 L628 L632 L636 L640 L644 L648 L652 L656 L660 L664 L668 L672 L676 L680 L684 L688 L692 L696 L700 L704 L708 L712 L716 L720 L724 L728 L732 L736 L740 L744 L748 L752 L756 L760 L764 L768 L772 L776 L780 L784 L788 L792 L796 L800 L804 L808 L812 L816 L820 L824 L828 L832 L836 L840 L844 L848 L852 L856 L860 L864 L868 L872 L876 L880 L884 L888 L892 L896 L900 L904 L908 L912 L916 L920 L924 L928 L932 L936 L940 L944 L948 L952 L956 L960 L964 L968 L972 L976 L980 L984 L988 L992 L996 L1000 L1004 L1008 L1012 L1016 L1020 L1024 L1028 L1032 L1036 L1040 L1044 L1048 L1052 L1056 L1060 L1064 L1068 L1072 L1076 L1080 L1084 L1088 L1092 L1096 L1100 L1104 L1108 L1112 L1116 L1120 L1124 L1128 L1132 L1136 L1140 L1144 L1148 L1152 L1156 L1160 L1164 L1168 L1172 L1176 L1180 L1184 L1188 L1192 L1196 L1200 L1204 L1208 L1212 L1216 L1220 L1224 L1228 L1232 L1236 L1240 L1244 L1248 L1252 L1256 L1260 L1264 L1268 L1272 L1276 L1280 L1284 L1288 L1292 L1296 L1300 L1304 L1308 L1312 L1316 L1320 L1324 L1328 L1332 L1336 L1340 L1344 L1348 L1352 L1356 L1360 L1364 L1368 L1372 L1376 L1380 L1384 L1388 L1392 L1396 L1400 L1404 L1408 L1412 L1416 L1420 L1424 L1428 L1432 L1436 L1440 L1444 L1448 L1452 L1456 L1460 L1464 L1468 L1472 L1476 L1480 L1484 L1488 L1492 L1496 L1500 L1504 L1508 L1512 L1516 L1520 L1524 L1528 L1532 L1536 L1540 L1544 L1548 L1552 L1556 L1560 L1564 L1568 L1572 L1576 L1580 L1584 L1588 L1592 L1596 L1600 L1604 L1608 L1612 L1616 L1620 L1624 L1628 L1632 L1636 L1640 L1644 L1648 L1652 L1656 L1660 L1664 L1668 L1672 L1676 L1680 L1684 L1688 L1692 L1696 L1700 L1704 L1708 L1712 L1716 L1720 L1724 L1728 L1732 L1736 L1740 L1744 L1748 L1752 L1756 L1760 L1764 L1768 L1772 L1776 L1780 L1784 L1788 L1792 L1796 L1800 L1804 L1808 L1812 L1816 L1820 L1824 L1828 L1832 L1836 L1840 L1844 L1848 L1852 L1856 L1860 L1864 L1868 L1872 L1876 L1880 L1884 L1888 L1892 L1896 L1900 L1904 L1908 L1912 L1916 L1920 L1924 L1928 L1932 L1936 L1940 L1944 L1948 L1952 L1956 L1960 L1964 L1968 L1972 L1976 L1980 L1984 L1988 L1992 L1996 L2000 L2004 L2008 L2012 L2016 L2020 L2024 L2028 L2032 L2036 L2040 L2044 L2048 L2052 L2056 L2060 L2064 L2068 L2072 L2076 L2080 L2084 L2088 L2092 L2096 L2100 L2104 L2108 L2112">
    <cfRule type="expression" dxfId="102" priority="25">
      <formula>#REF!&lt;&gt;"Yes"</formula>
    </cfRule>
  </conditionalFormatting>
  <conditionalFormatting sqref="C1:E1 B9:K25 I7:K8 C74:K564 I68:K73 C571:K965 I565:K570 C968:K2112 B26:J26 B28:B30 B32:B34 B36:B38 B40:B42 B44:B46 B48:B50 B52:B54 B56:B58 B60:B62 B64:B66 B68:B70 B72:B74 B76:B78 B80:B82 B84:B86 B88:B90 B92:B94 B96:B98 B100:B102 B104:B106 B108:B110 B112:B114 B116:B118 B120:B122 B124:B126 B128:B130 B132:B134 B136:B138 B140:B142 B144:B146 B148:B150 B152:B154 B156:B158 B160:B162 B164:B166 B168:B170 B172:B174 B176:B178 B180:B182 B184:B186 B188:B190 B192:B194 B196:B198 B200:B202 B204:B206 B208:B210 B212:B214 B216:B218 B220:B222 B224:B226 B228:B230 B232:B234 B236:B238 B240:B242 B244:B246 B248:B250 B252:B254 B256:B258 B260:B262 B264:B266 B268:B270 B272:B274 B276:B278 B280:B282 B284:B286 B288:B290 B292:B294 B296:B298 B300:B302 B304:B306 B308:B310 B312:B314 B316:B318 B320:B322 B324:B326 B328:B330 B332:B334 B336:B338 B340:B342 B344:B346 B348:B350 B352:B354 B356:B358 B360:B362 B364:B366 B368:B370 B372:B374 B376:B378 B380:B382 B384:B386 B388:B390 B392:B394 B396:B398 B400:B402 B404:B406 B408:B410 B412:B414 B416:B418 B420:B422 B424:B426 B428:B430 B432:B434 B436:B438 B440:B442 B444:B446 B448:B450 B452:B454 B456:B458 B460:B462 B464:B466 B468:B470 B472:B474 B476:B478 B480:B482 B484:B486 B488:B490 B492:B494 B496:B498 B500:B502 B504:B506 B508:B510 B512:B514 B516:B518 B520:B522 B524:B526 B528:B530 B532:B534 B536:B538 B540:B542 B544:B546 B548:B550 B552:B554 B556:B558 B560:B562 B564:B566 B568:B570 B572:B574 B576:B578 B580:B582 B584:B586 B588:B590 B592:B594 B596:B598 B600:B602 B604:B606 B608:B610 B612:B614 B616:B618 B620:B622 B624:B626 B628:B630 B632:B634 B636:B638 B640:B642 B644:B646 B648:B650 B652:B654 B656:B658 B660:B662 B664:B666 B668:B670 B672:B674 B676:B678 B680:B682 B684:B686 B688:B690 B692:B694 B696:B698 B700:B702 B704:B706 B708:B710 B712:B714 B716:B718 B720:B722 B724:B726 B728:B730 B732:B734 B736:B738 B740:B742 B744:B746 B748:B750 B752:B754 B756:B758 B760:B762 B764:B766 B768:B770 B772:B774 B776:B778 B780:B782 B784:B786 B788:B790 B792:B794 B796:B798 B800:B802 B804:B806 B808:B810 B812:B814 B816:B818 B820:B822 B824:B826 B828:B830 B832:B834 B836:B838 B840:B842 B844:B846 B848:B850 B852:B854 B856:B858 B860:B862 B864:B866 B868:B870 B872:B874 B876:B878 B880:B882 B884:B886 B888:B890 B892:B894 B896:B898 B900:B902 B904:B906 B908:B910 B912:B914 B916:B918 B920:B922 B924:B926 B928:B930 B932:B934 B936:B938 B940:B942 B944:B946 B948:B950 B952:B954 B956:B958 B960:B962 B964:B966 B968:B970 B972:B974 B976:B978 B980:B982 B984:B986 B988:B990 B992:B994 B996:B998 B1000:B1002 B1004:B1006 B1008:B1010 B1012:B1014 B1016:B1018 B1020:B1022 B1024:B1026 B1028:B1030 B1032:B1034 B1036:B1038 B1040:B1042 B1044:B1046 B1048:B1050 B1052:B1054 B1056:B1058 B1060:B1062 B1064:B1066 B1068:B1070 B1072:B1074 B1076:B1078 B1080:B1082 B1084:B1086 B1088:B1090 B1092:B1094 B1096:B1098 B1100:B1102 B1104:B1106 B1108:B1110 B1112:B1114 B1116:B1118 B1120:B1122 B1124:B1126 B1128:B1130 B1132:B1134 B1136:B1138 B1140:B1142 B1144:B1146 B1148:B1150 B1152:B1154 B1156:B1158 B1160:B1162 B1164:B1166 B1168:B1170 B1172:B1174 B1176:B1178 B1180:B1182 B1184:B1186 B1188:B1190 B1192:B1194 B1196:B1198 B1200:B1202 B1204:B1206 B1208:B1210 B1212:B1214 B1216:B1218 B1220:B1222 B1224:B1226 B1228:B1230 B1232:B1234 B1236:B1238 B1240:B1242 B1244:B1246 B1248:B1250 B1252:B1254 B1256:B1258 B1260:B1262 B1264:B1266 B1268:B1270 B1272:B1274 B1276:B1278 B1280:B1282 B1284:B1286 B1288:B1290 B1292:B1294 B1296:B1298 B1300:B1302 B1304:B1306 B1308:B1310 B1312:B1314 B1316:B1318 B1320:B1322 B1324:B1326 B1328:B1330 B1332:B1334 B1336:B1338 B1340:B1342 B1344:B1346 B1348:B1350 B1352:B1354 B1356:B1358 B1360:B1362 B1364:B1366 B1368:B1370 B1372:B1374 B1376:B1378 B1380:B1382 B1384:B1386 B1388:B1390 B1392:B1394 B1396:B1398 B1400:B1402 B1404:B1406 B1408:B1410 B1412:B1414 B1416:B1418 B1420:B1422 B1424:B1426 B1428:B1430 B1432:B1434 B1436:B1438 B1440:B1442 B1444:B1446 B1448:B1450 B1452:B1454 B1456:B1458 B1460:B1462 B1464:B1466 B1468:B1470 B1472:B1474 B1476:B1478 B1480:B1482 B1484:B1486 B1488:B1490 B1492:B1494 B1496:B1498 B1500:B1502 B1504:B1506 B1508:B1510 B1512:B1514 B1516:B1518 B1520:B1522 B1524:B1526 B1528:B1530 B1532:B1534 B1536:B1538 B1540:B1542 B1544:B1546 B1548:B1550 B1552:B1554 B1556:B1558 B1560:B1562 B1564:B1566 B1568:B1570 B1572:B1574 B1576:B1578 B1580:B1582 B1584:B1586 B1588:B1590 B1592:B1594 B1596:B1598 B1600:B1602 B1604:B1606 B1608:B1610 B1612:B1614 B1616:B1618 B1620:B1622 B1624:B1626 B1628:B1630 B1632:B1634 B1636:B1638 B1640:B1642 B1644:B1646 B1648:B1650 B1652:B1654 B1656:B1658 B1660:B1662 B1664:B1666 B1668:B1670 B1672:B1674 B1676:B1678 B1680:B1682 B1684:B1686 B1688:B1690 B1692:B1694 B1696:B1698 B1700:B1702 B1704:B1706 B1708:B1710 B1712:B1714 B1716:B1718 B1720:B1722 B1724:B1726 B1728:B1730 B1732:B1734 B1736:B1738 B1740:B1742 B1744:B1746 B1748:B1750 B1752:B1754 B1756:B1758 B1760:B1762 B1764:B1766 B1768:B1770 B1772:B1774 B1776:B1778 B1780:B1782 B1784:B1786 B1788:B1790 B1792:B1794 B1796:B1798 B1800:B1802 B1804:B1806 B1808:B1810 B1812:B1814 B1816:B1818 B1820:B1822 B1824:B1826 B1828:B1830 B1832:B1834 B1836:B1838 B1840:B1842 B1844:B1846 B1848:B1850 B1852:B1854 B1856:B1858 B1860:B1862 B1864:B1866 B1868:B1870 B1872:B1874 B1876:B1878 B1880:B1882 B1884:B1886 B1888:B1890 B1892:B1894 B1896:B1898 B1900:B1902 B1904:B1906 B1908:B1910 B1912:B1914 B1916:B1918 B1920:B1922 B1924:B1926 B1928:B1930 B1932:B1934 B1936:B1938 B1940:B1942 B1944:B1946 B1948:B1950 B1952:B1954 B1956:B1958 B1960:B1962 B1964:B1966 B1968:B1970 B1972:B1974 B1976:B1978 B1980:B1982 B1984:B1986 B1988:B1990 B1992:B1994 B1996:B1998 B2000:B2002 B2004:B2006 B2008:B2010 B2012:B2014 B2016:B2018 B2020:B2022 B2024:B2026 B2028:B2030 B2032:B2034 B2036:B2038 B2040:B2042 B2044:B2046 B2048:B2050 B2052:B2054 B2056:B2058 B2060:B2062 B2064:B2066 B2068:B2070 B2072:B2074 B2076:B2078 B2080:B2082 B2084:B2086 B2088:B2090 B2092:B2094 B2096:B2098 B2100:B2102 B2104:B2106 B2108:B2110 B2112:B2114 B2116:B2118 B2120:B2122 B2124:B2126 B2128:B2130 B2132:B2134 B2136:B2138 B2140:B2142 B2144:B2146 B2148:B2150 B2152:B2154 B2156:B2158 B2160:B2162 B2164:B2166 B2168:B2170 B2172:B2174 B2176:B2178">
    <cfRule type="expression" dxfId="101" priority="50">
      <formula>#REF!&lt;&gt;"Yes"</formula>
    </cfRule>
  </conditionalFormatting>
  <conditionalFormatting sqref="P3">
    <cfRule type="expression" dxfId="100" priority="24">
      <formula>INDIRECT("f"&amp;ROW())="Main Wireless SKU"</formula>
    </cfRule>
  </conditionalFormatting>
  <conditionalFormatting sqref="B7:H8">
    <cfRule type="expression" dxfId="99" priority="9">
      <formula>#REF!&lt;&gt;"Yes"</formula>
    </cfRule>
  </conditionalFormatting>
  <conditionalFormatting sqref="C68:H73">
    <cfRule type="expression" dxfId="98" priority="8">
      <formula>#REF!&lt;&gt;"Yes"</formula>
    </cfRule>
  </conditionalFormatting>
  <conditionalFormatting sqref="C565:H570">
    <cfRule type="expression" dxfId="97" priority="7">
      <formula>#REF!&lt;&gt;"Yes"</formula>
    </cfRule>
  </conditionalFormatting>
  <conditionalFormatting sqref="L966">
    <cfRule type="expression" dxfId="96" priority="5">
      <formula>#REF!&lt;&gt;"Yes"</formula>
    </cfRule>
  </conditionalFormatting>
  <conditionalFormatting sqref="L967">
    <cfRule type="expression" dxfId="95" priority="4">
      <formula>#REF!&lt;&gt;"Yes"</formula>
    </cfRule>
  </conditionalFormatting>
  <conditionalFormatting sqref="C966:K967">
    <cfRule type="expression" dxfId="94" priority="6">
      <formula>#REF!&lt;&gt;"Yes"</formula>
    </cfRule>
  </conditionalFormatting>
  <conditionalFormatting sqref="L26">
    <cfRule type="expression" dxfId="93" priority="2">
      <formula>#REF!&lt;&gt;"Yes"</formula>
    </cfRule>
  </conditionalFormatting>
  <conditionalFormatting sqref="K26">
    <cfRule type="expression" dxfId="92" priority="3">
      <formula>#REF!&lt;&gt;"Yes"</formula>
    </cfRule>
  </conditionalFormatting>
  <conditionalFormatting sqref="C2113:L2113">
    <cfRule type="expression" dxfId="91" priority="22">
      <formula>#REF!&lt;&gt;"Yes"</formula>
    </cfRule>
  </conditionalFormatting>
  <conditionalFormatting sqref="C2114:L2114">
    <cfRule type="expression" dxfId="90" priority="21">
      <formula>#REF!&lt;&gt;"Yes"</formula>
    </cfRule>
  </conditionalFormatting>
  <conditionalFormatting sqref="C2115:L2115">
    <cfRule type="expression" dxfId="89" priority="20">
      <formula>#REF!&lt;&gt;"Yes"</formula>
    </cfRule>
  </conditionalFormatting>
  <conditionalFormatting sqref="C2116:L2116">
    <cfRule type="expression" dxfId="88" priority="19">
      <formula>#REF!&lt;&gt;"Yes"</formula>
    </cfRule>
  </conditionalFormatting>
  <conditionalFormatting sqref="C2117:L2117">
    <cfRule type="expression" dxfId="87" priority="18">
      <formula>#REF!&lt;&gt;"Yes"</formula>
    </cfRule>
  </conditionalFormatting>
  <conditionalFormatting sqref="C2118:L2118">
    <cfRule type="expression" dxfId="86" priority="17">
      <formula>#REF!&lt;&gt;"Yes"</formula>
    </cfRule>
  </conditionalFormatting>
  <conditionalFormatting sqref="C2119:L2119">
    <cfRule type="expression" dxfId="85" priority="16">
      <formula>#REF!&lt;&gt;"Yes"</formula>
    </cfRule>
  </conditionalFormatting>
  <conditionalFormatting sqref="C2120:L2120">
    <cfRule type="expression" dxfId="84" priority="15">
      <formula>#REF!&lt;&gt;"Yes"</formula>
    </cfRule>
  </conditionalFormatting>
  <conditionalFormatting sqref="C2121:L2121">
    <cfRule type="expression" dxfId="83" priority="14">
      <formula>#REF!&lt;&gt;"Yes"</formula>
    </cfRule>
  </conditionalFormatting>
  <conditionalFormatting sqref="C2122:L2122">
    <cfRule type="expression" dxfId="82" priority="13">
      <formula>#REF!&lt;&gt;"Yes"</formula>
    </cfRule>
  </conditionalFormatting>
  <conditionalFormatting sqref="C2123:L2123">
    <cfRule type="expression" dxfId="81" priority="12">
      <formula>#REF!&lt;&gt;"Yes"</formula>
    </cfRule>
  </conditionalFormatting>
  <conditionalFormatting sqref="C2124:L2124">
    <cfRule type="expression" dxfId="80" priority="11">
      <formula>#REF!&lt;&gt;"Yes"</formula>
    </cfRule>
  </conditionalFormatting>
  <conditionalFormatting sqref="C2125:L2125 K2126:K2171">
    <cfRule type="expression" dxfId="79" priority="10">
      <formula>#REF!&lt;&gt;"Yes"</formula>
    </cfRule>
  </conditionalFormatting>
  <conditionalFormatting sqref="C2146:J2147 L2146:L2147">
    <cfRule type="expression" dxfId="78" priority="1">
      <formula>#REF!&lt;&gt;"Yes"</formula>
    </cfRule>
  </conditionalFormatting>
  <dataValidations count="2">
    <dataValidation type="list" allowBlank="1" showInputMessage="1" showErrorMessage="1" sqref="I2146:I2147 I6:I2125" xr:uid="{00000000-0002-0000-0500-000001000000}">
      <formula1>"Recurring, Non-recurring"</formula1>
    </dataValidation>
    <dataValidation type="decimal" operator="greaterThanOrEqual" allowBlank="1" showInputMessage="1" showErrorMessage="1" sqref="J2146:J2147 J1:J2125" xr:uid="{00000000-0002-0000-0500-000002000000}">
      <formula1>0</formula1>
    </dataValidation>
  </dataValidations>
  <pageMargins left="0.25" right="0.25" top="0.75" bottom="0.75" header="0.3" footer="0.3"/>
  <pageSetup paperSize="5" scale="60" fitToHeight="0" orientation="landscape" horizontalDpi="4294967295" verticalDpi="4294967295" r:id="rId1"/>
  <headerFooter>
    <oddHeader>&amp;L&amp;"Arial,Regular"&amp;8NYS Office of General Services
Procurement Services&amp;C&amp;"Arial,Regular"&amp;8Group 77017 Award 23100
Telecommunication Connectivity Servcies
(Statewide and County)&amp;R&amp;"Arial,Regular"&amp;8&amp;P of &amp;N</oddHeader>
    <oddFooter>&amp;L&amp;"Arial,Regular"&amp;8Sep 2019 v91619&amp;C&amp;"Arial,Regular"&amp;8&amp;A&amp;R&amp;"Arial,Regular"&amp;8Attachment 1 - Pricing</oddFooter>
  </headerFooter>
  <extLst>
    <ext xmlns:x14="http://schemas.microsoft.com/office/spreadsheetml/2009/9/main" uri="{78C0D931-6437-407d-A8EE-F0AAD7539E65}">
      <x14:conditionalFormattings>
        <x14:conditionalFormatting xmlns:xm="http://schemas.microsoft.com/office/excel/2006/main">
          <x14:cfRule type="expression" priority="23" id="{3D0CD9FE-7D13-41C8-8927-FF0003694BC4}">
            <xm:f>'C:\ProcurementServices\PSTm06(Davis)\Telecommunications\77017-23100 TCS\4ConMgmt\Contractors\PS68701_MCI\Contract Mods\Update #1\[Attachment 2 - Pricing_Verizon_09112019_FINAL.xlsx]Bidder Information'!#REF!&lt;&gt;"Yes"</xm:f>
            <x14:dxf>
              <fill>
                <patternFill patternType="darkGray">
                  <fgColor theme="1"/>
                  <bgColor theme="0" tint="-0.499984740745262"/>
                </patternFill>
              </fill>
            </x14:dxf>
          </x14:cfRule>
          <xm:sqref>M6 B6:K6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sheetPr>
  <dimension ref="A1:BM27"/>
  <sheetViews>
    <sheetView showGridLines="0" zoomScaleNormal="100" workbookViewId="0">
      <selection activeCell="A2" sqref="A2"/>
    </sheetView>
  </sheetViews>
  <sheetFormatPr defaultColWidth="9.140625" defaultRowHeight="15" x14ac:dyDescent="0.25"/>
  <cols>
    <col min="1" max="2" width="15.140625" style="94" customWidth="1"/>
    <col min="3" max="3" width="15.85546875" style="94" customWidth="1"/>
    <col min="4" max="5" width="16.140625" style="94" customWidth="1"/>
    <col min="6" max="63" width="15.140625" style="94" customWidth="1"/>
    <col min="64" max="66" width="13" style="94" customWidth="1"/>
    <col min="67" max="16384" width="9.140625" style="94"/>
  </cols>
  <sheetData>
    <row r="1" spans="1:65" s="15" customFormat="1" ht="15" customHeight="1" thickBot="1" x14ac:dyDescent="0.3">
      <c r="A1" s="24" t="s">
        <v>5169</v>
      </c>
      <c r="B1" s="208" t="str">
        <f>'Pricing - Lot 1 Voice'!C1</f>
        <v>MCI Communications Services LLC d/b/a Verizon Business Network Services</v>
      </c>
      <c r="C1" s="209"/>
      <c r="D1" s="209"/>
      <c r="E1" s="210"/>
      <c r="F1" s="80"/>
      <c r="G1" s="5"/>
      <c r="H1" s="5"/>
      <c r="I1" s="5"/>
      <c r="J1" s="5"/>
      <c r="K1" s="7"/>
      <c r="L1" s="13"/>
      <c r="M1" s="6"/>
      <c r="N1" s="6"/>
      <c r="O1" s="6"/>
      <c r="P1" s="6"/>
      <c r="Q1" s="6"/>
      <c r="R1" s="17"/>
      <c r="T1" s="16"/>
      <c r="V1" s="16"/>
    </row>
    <row r="2" spans="1:65" s="15" customFormat="1" ht="15" customHeight="1" thickBot="1" x14ac:dyDescent="0.3">
      <c r="A2" s="25" t="s">
        <v>5047</v>
      </c>
      <c r="B2" s="208" t="str">
        <f>'Pricing - Lot 1 Voice'!C2</f>
        <v>PS68701</v>
      </c>
      <c r="C2" s="209"/>
      <c r="D2" s="209"/>
      <c r="E2" s="210"/>
      <c r="F2" s="80"/>
      <c r="G2" s="5"/>
      <c r="H2" s="5"/>
      <c r="I2" s="5"/>
      <c r="J2" s="5"/>
      <c r="K2" s="7"/>
      <c r="L2" s="13"/>
      <c r="M2" s="6"/>
      <c r="N2" s="6"/>
      <c r="O2" s="6"/>
      <c r="P2" s="6"/>
      <c r="Q2" s="6"/>
      <c r="R2" s="17"/>
      <c r="T2" s="16"/>
      <c r="V2" s="16"/>
    </row>
    <row r="3" spans="1:65" s="26" customFormat="1" ht="15.75" customHeight="1" x14ac:dyDescent="0.2">
      <c r="A3" s="25" t="s">
        <v>66</v>
      </c>
      <c r="B3" s="211">
        <f>'Pricing - Lot 1 Voice'!C3</f>
        <v>45161</v>
      </c>
      <c r="C3" s="212"/>
      <c r="D3" s="212"/>
      <c r="E3" s="213"/>
      <c r="F3" s="34"/>
      <c r="G3" s="34"/>
      <c r="H3" s="34"/>
      <c r="I3" s="34"/>
      <c r="J3" s="34"/>
      <c r="K3" s="34"/>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s="26" customFormat="1" ht="12.75" x14ac:dyDescent="0.2">
      <c r="A4" s="37"/>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row>
    <row r="5" spans="1:65" s="26" customFormat="1" ht="15" customHeight="1" x14ac:dyDescent="0.25">
      <c r="A5" s="38" t="s">
        <v>68</v>
      </c>
      <c r="B5" s="39"/>
      <c r="C5" s="39"/>
      <c r="D5" s="39">
        <f>COUNTIFS(A8:J8,"Yes")+COUNTIFS(A11:J11,"Yes")+COUNTIFS(A14:J14,"Yes")+COUNTIFS(A17:J17,"Yes")+COUNTIFS(A20:J20,"Yes")+COUNTIFS(A23:J23,"Yes")+COUNTIFS(A26:C26,"Yes")</f>
        <v>1</v>
      </c>
      <c r="E5" s="39"/>
      <c r="F5" s="39"/>
      <c r="G5" s="39"/>
      <c r="H5" s="39"/>
      <c r="I5" s="39"/>
      <c r="J5" s="39"/>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65" s="26" customFormat="1" ht="12.75" x14ac:dyDescent="0.2">
      <c r="A6" s="37"/>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row>
    <row r="7" spans="1:65" s="41" customFormat="1" x14ac:dyDescent="0.25">
      <c r="A7" s="40" t="s">
        <v>1</v>
      </c>
      <c r="B7" s="40" t="s">
        <v>2</v>
      </c>
      <c r="C7" s="40" t="s">
        <v>3</v>
      </c>
      <c r="D7" s="40" t="s">
        <v>4</v>
      </c>
      <c r="E7" s="40" t="s">
        <v>5</v>
      </c>
      <c r="F7" s="40" t="s">
        <v>6</v>
      </c>
      <c r="G7" s="40" t="s">
        <v>7</v>
      </c>
      <c r="H7" s="40" t="s">
        <v>8</v>
      </c>
      <c r="I7" s="40" t="s">
        <v>9</v>
      </c>
      <c r="J7" s="40" t="s">
        <v>10</v>
      </c>
    </row>
    <row r="8" spans="1:65" s="26" customFormat="1" ht="21" customHeight="1" x14ac:dyDescent="0.2">
      <c r="A8" s="99" t="s">
        <v>80</v>
      </c>
      <c r="B8" s="99"/>
      <c r="C8" s="99"/>
      <c r="D8" s="99"/>
      <c r="E8" s="99"/>
      <c r="F8" s="99"/>
      <c r="G8" s="99"/>
      <c r="H8" s="99"/>
      <c r="I8" s="99"/>
      <c r="J8" s="99"/>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row>
    <row r="9" spans="1:65" s="26" customFormat="1" ht="12.75" x14ac:dyDescent="0.2">
      <c r="A9" s="37"/>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row>
    <row r="10" spans="1:65" s="26" customFormat="1" x14ac:dyDescent="0.2">
      <c r="A10" s="40" t="s">
        <v>11</v>
      </c>
      <c r="B10" s="40" t="s">
        <v>12</v>
      </c>
      <c r="C10" s="40" t="s">
        <v>13</v>
      </c>
      <c r="D10" s="40" t="s">
        <v>14</v>
      </c>
      <c r="E10" s="40" t="s">
        <v>15</v>
      </c>
      <c r="F10" s="40" t="s">
        <v>16</v>
      </c>
      <c r="G10" s="40" t="s">
        <v>17</v>
      </c>
      <c r="H10" s="40" t="s">
        <v>18</v>
      </c>
      <c r="I10" s="40" t="s">
        <v>19</v>
      </c>
      <c r="J10" s="40" t="s">
        <v>20</v>
      </c>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row>
    <row r="11" spans="1:65" s="26" customFormat="1" ht="21" customHeight="1" x14ac:dyDescent="0.2">
      <c r="A11" s="99"/>
      <c r="B11" s="99"/>
      <c r="C11" s="99"/>
      <c r="D11" s="99"/>
      <c r="E11" s="99"/>
      <c r="F11" s="99"/>
      <c r="G11" s="99"/>
      <c r="H11" s="99"/>
      <c r="I11" s="99"/>
      <c r="J11" s="99"/>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row>
    <row r="12" spans="1:65" s="26" customFormat="1" ht="12.75" x14ac:dyDescent="0.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row>
    <row r="13" spans="1:65" s="26" customFormat="1" x14ac:dyDescent="0.2">
      <c r="A13" s="40" t="s">
        <v>21</v>
      </c>
      <c r="B13" s="40" t="s">
        <v>22</v>
      </c>
      <c r="C13" s="40" t="s">
        <v>23</v>
      </c>
      <c r="D13" s="40" t="s">
        <v>24</v>
      </c>
      <c r="E13" s="40" t="s">
        <v>25</v>
      </c>
      <c r="F13" s="40" t="s">
        <v>26</v>
      </c>
      <c r="G13" s="40" t="s">
        <v>27</v>
      </c>
      <c r="H13" s="40" t="s">
        <v>28</v>
      </c>
      <c r="I13" s="40" t="s">
        <v>29</v>
      </c>
      <c r="J13" s="40" t="s">
        <v>30</v>
      </c>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row>
    <row r="14" spans="1:65" s="26" customFormat="1" ht="21" customHeight="1" x14ac:dyDescent="0.2">
      <c r="A14" s="99"/>
      <c r="B14" s="99"/>
      <c r="C14" s="99"/>
      <c r="D14" s="99"/>
      <c r="E14" s="99"/>
      <c r="F14" s="99"/>
      <c r="G14" s="99"/>
      <c r="H14" s="99"/>
      <c r="I14" s="99"/>
      <c r="J14" s="99"/>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row>
    <row r="15" spans="1:65" s="26" customFormat="1" ht="12.75" x14ac:dyDescent="0.2">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row>
    <row r="16" spans="1:65" s="26" customFormat="1" x14ac:dyDescent="0.2">
      <c r="A16" s="40" t="s">
        <v>31</v>
      </c>
      <c r="B16" s="40" t="s">
        <v>32</v>
      </c>
      <c r="C16" s="40" t="s">
        <v>33</v>
      </c>
      <c r="D16" s="40" t="s">
        <v>34</v>
      </c>
      <c r="E16" s="40" t="s">
        <v>35</v>
      </c>
      <c r="F16" s="40" t="s">
        <v>36</v>
      </c>
      <c r="G16" s="40" t="s">
        <v>37</v>
      </c>
      <c r="H16" s="40" t="s">
        <v>38</v>
      </c>
      <c r="I16" s="40" t="s">
        <v>39</v>
      </c>
      <c r="J16" s="40" t="s">
        <v>40</v>
      </c>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row>
    <row r="17" spans="1:63" s="26" customFormat="1" ht="21" customHeight="1" x14ac:dyDescent="0.2">
      <c r="A17" s="99"/>
      <c r="B17" s="99"/>
      <c r="C17" s="99"/>
      <c r="D17" s="99"/>
      <c r="E17" s="99"/>
      <c r="F17" s="99"/>
      <c r="G17" s="99"/>
      <c r="H17" s="99"/>
      <c r="I17" s="99"/>
      <c r="J17" s="99"/>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row>
    <row r="18" spans="1:63" s="26" customFormat="1" ht="12.75" x14ac:dyDescent="0.2">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row>
    <row r="19" spans="1:63" s="26" customFormat="1" x14ac:dyDescent="0.2">
      <c r="A19" s="40" t="s">
        <v>41</v>
      </c>
      <c r="B19" s="40" t="s">
        <v>42</v>
      </c>
      <c r="C19" s="40" t="s">
        <v>43</v>
      </c>
      <c r="D19" s="40" t="s">
        <v>44</v>
      </c>
      <c r="E19" s="40" t="s">
        <v>45</v>
      </c>
      <c r="F19" s="40" t="s">
        <v>46</v>
      </c>
      <c r="G19" s="40" t="s">
        <v>47</v>
      </c>
      <c r="H19" s="40" t="s">
        <v>48</v>
      </c>
      <c r="I19" s="40" t="s">
        <v>49</v>
      </c>
      <c r="J19" s="40" t="s">
        <v>50</v>
      </c>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row>
    <row r="20" spans="1:63" s="26" customFormat="1" ht="21" customHeight="1" x14ac:dyDescent="0.2">
      <c r="A20" s="99"/>
      <c r="B20" s="99"/>
      <c r="C20" s="99"/>
      <c r="D20" s="99"/>
      <c r="E20" s="99"/>
      <c r="F20" s="99"/>
      <c r="G20" s="99"/>
      <c r="H20" s="99"/>
      <c r="I20" s="99"/>
      <c r="J20" s="99"/>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3" s="26" customFormat="1" ht="12.75" x14ac:dyDescent="0.2">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3" s="26" customFormat="1" x14ac:dyDescent="0.2">
      <c r="A22" s="40" t="s">
        <v>75</v>
      </c>
      <c r="B22" s="40" t="s">
        <v>51</v>
      </c>
      <c r="C22" s="40" t="s">
        <v>52</v>
      </c>
      <c r="D22" s="40" t="s">
        <v>53</v>
      </c>
      <c r="E22" s="40" t="s">
        <v>54</v>
      </c>
      <c r="F22" s="40" t="s">
        <v>55</v>
      </c>
      <c r="G22" s="40" t="s">
        <v>56</v>
      </c>
      <c r="H22" s="40" t="s">
        <v>57</v>
      </c>
      <c r="I22" s="40" t="s">
        <v>58</v>
      </c>
      <c r="J22" s="40" t="s">
        <v>59</v>
      </c>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3" s="26" customFormat="1" ht="21" customHeight="1" x14ac:dyDescent="0.2">
      <c r="A23" s="99"/>
      <c r="B23" s="99"/>
      <c r="C23" s="99"/>
      <c r="D23" s="99"/>
      <c r="E23" s="99"/>
      <c r="F23" s="99"/>
      <c r="G23" s="99"/>
      <c r="H23" s="99"/>
      <c r="I23" s="99"/>
      <c r="J23" s="99"/>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row>
    <row r="24" spans="1:63" s="26" customFormat="1" ht="12.75" x14ac:dyDescent="0.2">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row>
    <row r="25" spans="1:63" s="26" customFormat="1" x14ac:dyDescent="0.2">
      <c r="A25" s="40" t="s">
        <v>60</v>
      </c>
      <c r="B25" s="40" t="s">
        <v>61</v>
      </c>
      <c r="C25" s="40" t="s">
        <v>62</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row>
    <row r="26" spans="1:63" s="26" customFormat="1" ht="21" customHeight="1" x14ac:dyDescent="0.2">
      <c r="A26" s="99"/>
      <c r="B26" s="99"/>
      <c r="C26" s="99"/>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row>
    <row r="27" spans="1:63" s="26" customFormat="1" ht="12.75"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sheetData>
  <sheetProtection algorithmName="SHA-512" hashValue="zuDKqmNzfUnrs71kMFHDKNby62ntG0xfQ/99YVT7xwK0gPH8otR+Fxf54/8SoX7+U64gtEeexx332REoMhxaBw==" saltValue="ULRKTOHxLiYwRt+0X3gtHg==" spinCount="100000" sheet="1" objects="1" scenarios="1"/>
  <mergeCells count="3">
    <mergeCell ref="B1:E1"/>
    <mergeCell ref="B2:E2"/>
    <mergeCell ref="B3:E3"/>
  </mergeCells>
  <conditionalFormatting sqref="B1:B3">
    <cfRule type="expression" dxfId="76" priority="3">
      <formula>INDIRECT("f"&amp;ROW())="Wireless Plan Component"</formula>
    </cfRule>
  </conditionalFormatting>
  <conditionalFormatting sqref="U1:V2 G1:Q2">
    <cfRule type="expression" dxfId="75" priority="5">
      <formula>INDIRECT("f"&amp;ROW())="Main Wireless SKU"</formula>
    </cfRule>
  </conditionalFormatting>
  <conditionalFormatting sqref="R1:T2">
    <cfRule type="expression" dxfId="74" priority="2">
      <formula>INDIRECT("f"&amp;ROW())="Main Wireless SKU"</formula>
    </cfRule>
  </conditionalFormatting>
  <conditionalFormatting sqref="A8:J8 A11:J11 A14:J14 A17:J17 A20:J20 A23:J23 A26:C26 B1:E3">
    <cfRule type="expression" dxfId="73" priority="1">
      <formula>#REF!&lt;&gt;"Yes"</formula>
    </cfRule>
  </conditionalFormatting>
  <dataValidations disablePrompts="1" count="2">
    <dataValidation type="list" allowBlank="1" showInputMessage="1" showErrorMessage="1" sqref="F1:F2" xr:uid="{00000000-0002-0000-0600-000000000000}">
      <formula1>"Main Wireless SKU, Wireless Plan Component"</formula1>
    </dataValidation>
    <dataValidation type="list" allowBlank="1" showInputMessage="1" showErrorMessage="1" sqref="A8:J8 A11:J11 A14:J14 A17:J17 A20:J20 A23:J23 A26:C26" xr:uid="{00000000-0002-0000-0600-000001000000}">
      <formula1>"Yes, No"</formula1>
    </dataValidation>
  </dataValidations>
  <pageMargins left="0.25" right="0.25" top="0.75" bottom="0.75" header="0.3" footer="0.3"/>
  <pageSetup paperSize="5" scale="60" fitToHeight="0" orientation="landscape" r:id="rId1"/>
  <headerFooter>
    <oddHeader>&amp;L&amp;"Arial,Regular"&amp;8NYS Office of General Services
Procurement Services&amp;C&amp;"Arial,Regular"&amp;8Group 77017 Award 23100
Telecommunication Connectivity Servcies
(Statewide and County)&amp;R&amp;"Arial,Regular"&amp;8&amp;P of &amp;N</oddHeader>
    <oddFooter>&amp;L&amp;"Arial,Regular"&amp;8Sep 2019 v91619&amp;C&amp;"Arial,Regular"&amp;8&amp;A&amp;R&amp;"Arial,Regular"&amp;8Attachment 1 - Pricing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sheetPr>
  <dimension ref="A1:G11"/>
  <sheetViews>
    <sheetView showGridLines="0" zoomScale="90" zoomScaleNormal="90" workbookViewId="0">
      <pane xSplit="1" ySplit="5" topLeftCell="B6" activePane="bottomRight" state="frozen"/>
      <selection activeCell="F12" sqref="F12"/>
      <selection pane="topRight" activeCell="F12" sqref="F12"/>
      <selection pane="bottomLeft" activeCell="F12" sqref="F12"/>
      <selection pane="bottomRight" activeCell="C7" sqref="C7"/>
    </sheetView>
  </sheetViews>
  <sheetFormatPr defaultColWidth="8.85546875" defaultRowHeight="12.75" x14ac:dyDescent="0.2"/>
  <cols>
    <col min="1" max="1" width="37.7109375" style="92" customWidth="1"/>
    <col min="2" max="2" width="68.140625" style="44" customWidth="1"/>
    <col min="3" max="3" width="52" style="93" customWidth="1"/>
    <col min="4" max="4" width="47.28515625" style="44" customWidth="1"/>
    <col min="5" max="5" width="62.28515625" style="44" customWidth="1"/>
    <col min="6" max="6" width="39.5703125" style="44" customWidth="1"/>
    <col min="7" max="7" width="48.5703125" style="44" customWidth="1"/>
    <col min="8" max="16384" width="8.85546875" style="44"/>
  </cols>
  <sheetData>
    <row r="1" spans="1:7" x14ac:dyDescent="0.2">
      <c r="A1" s="24" t="s">
        <v>5169</v>
      </c>
      <c r="B1" s="78" t="str">
        <f>'Pricing - Lot 1 Voice'!C1</f>
        <v>MCI Communications Services LLC d/b/a Verizon Business Network Services</v>
      </c>
      <c r="C1" s="214" t="s">
        <v>65</v>
      </c>
      <c r="D1" s="214"/>
      <c r="E1" s="214"/>
      <c r="F1" s="18"/>
      <c r="G1" s="18"/>
    </row>
    <row r="2" spans="1:7" x14ac:dyDescent="0.2">
      <c r="A2" s="25" t="s">
        <v>5047</v>
      </c>
      <c r="B2" s="78" t="str">
        <f>'Pricing - Lot 1 Voice'!C2</f>
        <v>PS68701</v>
      </c>
      <c r="C2" s="214"/>
      <c r="D2" s="214"/>
      <c r="E2" s="214"/>
      <c r="F2" s="18"/>
      <c r="G2" s="18"/>
    </row>
    <row r="3" spans="1:7" x14ac:dyDescent="0.2">
      <c r="A3" s="25" t="s">
        <v>66</v>
      </c>
      <c r="B3" s="79">
        <f>'Pricing - Lot 1 Voice'!C3</f>
        <v>45161</v>
      </c>
      <c r="C3" s="214"/>
      <c r="D3" s="214"/>
      <c r="E3" s="214"/>
      <c r="F3" s="18"/>
      <c r="G3" s="18"/>
    </row>
    <row r="4" spans="1:7" x14ac:dyDescent="0.2">
      <c r="A4" s="29"/>
      <c r="B4" s="29"/>
      <c r="C4" s="33"/>
      <c r="D4" s="29"/>
      <c r="E4" s="30"/>
      <c r="F4" s="30"/>
      <c r="G4" s="31"/>
    </row>
    <row r="5" spans="1:7" s="81" customFormat="1" ht="38.25" x14ac:dyDescent="0.2">
      <c r="A5" s="8" t="s">
        <v>0</v>
      </c>
      <c r="B5" s="8" t="s">
        <v>83</v>
      </c>
      <c r="C5" s="43" t="s">
        <v>84</v>
      </c>
      <c r="D5" s="9" t="s">
        <v>85</v>
      </c>
      <c r="E5" s="9" t="s">
        <v>86</v>
      </c>
      <c r="F5" s="23" t="s">
        <v>87</v>
      </c>
      <c r="G5" s="27" t="s">
        <v>88</v>
      </c>
    </row>
    <row r="6" spans="1:7" ht="114.75" x14ac:dyDescent="0.2">
      <c r="A6" s="82" t="s">
        <v>958</v>
      </c>
      <c r="B6" s="83" t="s">
        <v>4958</v>
      </c>
      <c r="C6" s="84" t="s">
        <v>4959</v>
      </c>
      <c r="D6" s="85" t="s">
        <v>4960</v>
      </c>
      <c r="E6" s="86" t="s">
        <v>4961</v>
      </c>
      <c r="F6" s="87" t="s">
        <v>4962</v>
      </c>
      <c r="G6" s="88" t="s">
        <v>4963</v>
      </c>
    </row>
    <row r="7" spans="1:7" ht="409.5" x14ac:dyDescent="0.2">
      <c r="A7" s="82" t="s">
        <v>1134</v>
      </c>
      <c r="B7" s="83" t="s">
        <v>4964</v>
      </c>
      <c r="C7" s="84" t="s">
        <v>4965</v>
      </c>
      <c r="D7" s="89" t="s">
        <v>4966</v>
      </c>
      <c r="E7" s="87" t="s">
        <v>4967</v>
      </c>
      <c r="F7" s="87"/>
      <c r="G7" s="90" t="s">
        <v>4968</v>
      </c>
    </row>
    <row r="8" spans="1:7" ht="409.5" x14ac:dyDescent="0.2">
      <c r="A8" s="82" t="s">
        <v>4940</v>
      </c>
      <c r="B8" s="83" t="s">
        <v>4969</v>
      </c>
      <c r="C8" s="84" t="s">
        <v>4970</v>
      </c>
      <c r="D8" s="85" t="s">
        <v>4971</v>
      </c>
      <c r="E8" s="87" t="s">
        <v>4972</v>
      </c>
      <c r="F8" s="86"/>
      <c r="G8" s="91" t="s">
        <v>4973</v>
      </c>
    </row>
    <row r="9" spans="1:7" ht="409.5" x14ac:dyDescent="0.2">
      <c r="A9" s="82" t="s">
        <v>4941</v>
      </c>
      <c r="B9" s="83" t="s">
        <v>4974</v>
      </c>
      <c r="C9" s="84" t="s">
        <v>4975</v>
      </c>
      <c r="D9" s="85" t="s">
        <v>4976</v>
      </c>
      <c r="E9" s="86" t="s">
        <v>4977</v>
      </c>
      <c r="F9" s="86"/>
      <c r="G9" s="88" t="s">
        <v>4978</v>
      </c>
    </row>
    <row r="10" spans="1:7" ht="395.25" x14ac:dyDescent="0.2">
      <c r="A10" s="82" t="s">
        <v>91</v>
      </c>
      <c r="B10" s="83" t="s">
        <v>4979</v>
      </c>
      <c r="C10" s="84" t="s">
        <v>4980</v>
      </c>
      <c r="D10" s="85" t="s">
        <v>4960</v>
      </c>
      <c r="E10" s="86" t="s">
        <v>4961</v>
      </c>
      <c r="F10" s="86"/>
      <c r="G10" s="88" t="s">
        <v>4981</v>
      </c>
    </row>
    <row r="11" spans="1:7" ht="409.5" x14ac:dyDescent="0.2">
      <c r="A11" s="82" t="s">
        <v>4942</v>
      </c>
      <c r="B11" s="83" t="s">
        <v>4982</v>
      </c>
      <c r="C11" s="84" t="s">
        <v>4983</v>
      </c>
      <c r="D11" s="85" t="s">
        <v>4984</v>
      </c>
      <c r="E11" s="87" t="s">
        <v>4985</v>
      </c>
      <c r="F11" s="86"/>
      <c r="G11" s="88" t="s">
        <v>4986</v>
      </c>
    </row>
  </sheetData>
  <sheetProtection algorithmName="SHA-512" hashValue="d/dGDSq1mkG18ep9lcijTmMIWKDnuqpD4ZMLN1Z9x26KnujlQbnqk5vsp9dt7gH1dR7/8kKmZKbwE9sbw0k/Xg==" saltValue="XBkXve00FGj2w0Upq6928w==" spinCount="100000" sheet="1" objects="1" scenarios="1"/>
  <dataConsolidate/>
  <mergeCells count="1">
    <mergeCell ref="C1:E3"/>
  </mergeCells>
  <conditionalFormatting sqref="B1:B3">
    <cfRule type="expression" dxfId="72" priority="6">
      <formula>#REF!&lt;&gt;"Yes"</formula>
    </cfRule>
  </conditionalFormatting>
  <dataValidations count="2">
    <dataValidation type="list" allowBlank="1" showInputMessage="1" showErrorMessage="1" sqref="F7:F11" xr:uid="{00000000-0002-0000-0700-000000000000}">
      <formula1>"Recurring, Non-recurring"</formula1>
    </dataValidation>
    <dataValidation operator="greaterThanOrEqual" allowBlank="1" showInputMessage="1" showErrorMessage="1" sqref="G1:G11" xr:uid="{00000000-0002-0000-0700-000001000000}"/>
  </dataValidations>
  <pageMargins left="0.25" right="0.25" top="0.75" bottom="0.75" header="0.3" footer="0.3"/>
  <pageSetup paperSize="5" scale="60" fitToHeight="0" orientation="landscape" r:id="rId1"/>
  <headerFooter>
    <oddHeader>&amp;L&amp;"Arial,Regular"&amp;8NYS Office of General Services
Procurement Services&amp;C&amp;"Arial,Regular"&amp;8Group 77017 Award 23100
Telecommunication Connectivity Servcies
(Statewide and County)&amp;R&amp;"Arial,Regular"&amp;8&amp;P of &amp;N</oddHeader>
    <oddFooter>&amp;L&amp;"Arial,Regular"&amp;8Sep 2019 v91619&amp;C&amp;"Arial,Regular"&amp;8&amp;A&amp;R&amp;"Arial,Regular"&amp;8Attachment 1 - Pricing</oddFooter>
  </headerFooter>
  <extLst>
    <ext xmlns:x14="http://schemas.microsoft.com/office/spreadsheetml/2009/9/main" uri="{78C0D931-6437-407d-A8EE-F0AAD7539E65}">
      <x14:conditionalFormattings>
        <x14:conditionalFormatting xmlns:xm="http://schemas.microsoft.com/office/excel/2006/main">
          <x14:cfRule type="expression" priority="1" id="{F32BBDA1-ACE1-4965-B365-54485FF6BCA8}">
            <xm:f>'C:\Users\V370356\AppData\Local\Microsoft\Windows\INetCache\Content.Outlook\MK6V1XAT\[TCS Sales Pricing v4  plus product desciptions 06032019.xlsx]Bidder Information'!#REF!&lt;&gt;"Yes"</xm:f>
            <x14:dxf>
              <fill>
                <patternFill patternType="darkGray">
                  <fgColor theme="1"/>
                  <bgColor theme="0" tint="-0.499984740745262"/>
                </patternFill>
              </fill>
            </x14:dxf>
          </x14:cfRule>
          <xm:sqref>A6:G11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autoPageBreaks="0"/>
  </sheetPr>
  <dimension ref="B1:AW2793"/>
  <sheetViews>
    <sheetView showGridLines="0" zoomScaleNormal="100" zoomScaleSheetLayoutView="100" workbookViewId="0">
      <pane xSplit="5" ySplit="5" topLeftCell="F6" activePane="bottomRight" state="frozen"/>
      <selection activeCell="F12" sqref="F12"/>
      <selection pane="topRight" activeCell="F12" sqref="F12"/>
      <selection pane="bottomLeft" activeCell="F12" sqref="F12"/>
      <selection pane="bottomRight" activeCell="B5" sqref="B5"/>
    </sheetView>
  </sheetViews>
  <sheetFormatPr defaultColWidth="9.140625" defaultRowHeight="15" x14ac:dyDescent="0.25"/>
  <cols>
    <col min="1" max="1" width="1.85546875" style="94" customWidth="1"/>
    <col min="2" max="2" width="11" style="94" customWidth="1"/>
    <col min="3" max="3" width="17" style="94" customWidth="1"/>
    <col min="4" max="4" width="24.140625" style="94" customWidth="1"/>
    <col min="5" max="5" width="35.140625" style="94" customWidth="1"/>
    <col min="6" max="6" width="24.140625" style="94" customWidth="1"/>
    <col min="7" max="7" width="15.28515625" style="94" customWidth="1"/>
    <col min="8" max="12" width="17" style="94" customWidth="1"/>
    <col min="13" max="13" width="4.5703125" style="94" customWidth="1"/>
    <col min="14" max="15" width="17" style="94" customWidth="1"/>
    <col min="16" max="16" width="26.5703125" style="94" customWidth="1"/>
    <col min="17" max="16384" width="9.140625" style="94"/>
  </cols>
  <sheetData>
    <row r="1" spans="2:49" s="28" customFormat="1" ht="15" customHeight="1" x14ac:dyDescent="0.25">
      <c r="B1" s="24" t="s">
        <v>5169</v>
      </c>
      <c r="C1" s="215" t="str">
        <f>'Pricing - Lot 1 Voice'!C1</f>
        <v>MCI Communications Services LLC d/b/a Verizon Business Network Services</v>
      </c>
      <c r="D1" s="216"/>
      <c r="E1" s="217"/>
      <c r="F1" s="18"/>
      <c r="G1" s="206" t="s">
        <v>65</v>
      </c>
      <c r="H1" s="206"/>
      <c r="I1" s="206"/>
      <c r="J1" s="206"/>
      <c r="K1" s="206"/>
      <c r="L1" s="206"/>
      <c r="M1" s="94"/>
      <c r="N1" s="19"/>
      <c r="O1" s="19"/>
      <c r="P1" s="22"/>
    </row>
    <row r="2" spans="2:49" s="28" customFormat="1" ht="15.75" customHeight="1" thickBot="1" x14ac:dyDescent="0.3">
      <c r="B2" s="25" t="s">
        <v>5047</v>
      </c>
      <c r="C2" s="215" t="s">
        <v>5189</v>
      </c>
      <c r="D2" s="216"/>
      <c r="E2" s="217"/>
      <c r="F2" s="18"/>
      <c r="G2" s="206"/>
      <c r="H2" s="206"/>
      <c r="I2" s="206"/>
      <c r="J2" s="206"/>
      <c r="K2" s="206"/>
      <c r="L2" s="206"/>
      <c r="M2" s="94"/>
      <c r="N2" s="19"/>
      <c r="O2" s="19"/>
      <c r="P2" s="47" t="s">
        <v>5085</v>
      </c>
    </row>
    <row r="3" spans="2:49" s="28" customFormat="1" ht="15" customHeight="1" thickBot="1" x14ac:dyDescent="0.3">
      <c r="B3" s="25" t="s">
        <v>66</v>
      </c>
      <c r="C3" s="218">
        <v>45161</v>
      </c>
      <c r="D3" s="219"/>
      <c r="E3" s="220"/>
      <c r="F3" s="18"/>
      <c r="G3" s="206"/>
      <c r="H3" s="206"/>
      <c r="I3" s="206"/>
      <c r="J3" s="206"/>
      <c r="K3" s="206"/>
      <c r="L3" s="206"/>
      <c r="M3" s="94"/>
      <c r="N3" s="19"/>
      <c r="O3" s="19"/>
      <c r="P3" s="49">
        <f>COUNTA(C6:C9907)</f>
        <v>2788</v>
      </c>
    </row>
    <row r="4" spans="2:49" s="14" customFormat="1" ht="15" customHeight="1" x14ac:dyDescent="0.25">
      <c r="B4" s="29"/>
      <c r="C4" s="29"/>
      <c r="D4" s="29"/>
      <c r="E4" s="29"/>
      <c r="F4" s="29"/>
      <c r="G4" s="29"/>
      <c r="H4" s="29"/>
      <c r="I4" s="30"/>
      <c r="J4" s="45"/>
      <c r="K4" s="32"/>
      <c r="L4" s="45"/>
      <c r="M4" s="94"/>
      <c r="N4" s="32"/>
      <c r="O4" s="32"/>
      <c r="P4" s="33"/>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row>
    <row r="5" spans="2:49" s="11" customFormat="1" ht="51" x14ac:dyDescent="0.25">
      <c r="B5" s="8" t="s">
        <v>67</v>
      </c>
      <c r="C5" s="8" t="s">
        <v>74</v>
      </c>
      <c r="D5" s="8" t="s">
        <v>0</v>
      </c>
      <c r="E5" s="8" t="s">
        <v>79</v>
      </c>
      <c r="F5" s="8" t="s">
        <v>72</v>
      </c>
      <c r="G5" s="9" t="s">
        <v>70</v>
      </c>
      <c r="H5" s="9" t="s">
        <v>71</v>
      </c>
      <c r="I5" s="23" t="s">
        <v>82</v>
      </c>
      <c r="J5" s="46" t="s">
        <v>64</v>
      </c>
      <c r="K5" s="10" t="s">
        <v>78</v>
      </c>
      <c r="L5" s="46" t="s">
        <v>63</v>
      </c>
      <c r="M5" s="94"/>
      <c r="N5" s="10" t="s">
        <v>5050</v>
      </c>
      <c r="O5" s="10" t="s">
        <v>5179</v>
      </c>
      <c r="P5" s="21" t="s">
        <v>5180</v>
      </c>
    </row>
    <row r="6" spans="2:49" s="12" customFormat="1" ht="63.75" x14ac:dyDescent="0.25">
      <c r="B6" s="95">
        <v>1</v>
      </c>
      <c r="C6" s="83" t="s">
        <v>2313</v>
      </c>
      <c r="D6" s="83" t="s">
        <v>2314</v>
      </c>
      <c r="E6" s="83" t="s">
        <v>2315</v>
      </c>
      <c r="F6" s="83" t="s">
        <v>69</v>
      </c>
      <c r="G6" s="85" t="s">
        <v>81</v>
      </c>
      <c r="H6" s="85" t="s">
        <v>2316</v>
      </c>
      <c r="I6" s="86" t="s">
        <v>77</v>
      </c>
      <c r="J6" s="158">
        <v>585</v>
      </c>
      <c r="K6" s="96">
        <v>1</v>
      </c>
      <c r="L6" s="48">
        <f t="shared" ref="L6:L45" si="0">IF(J6="","",(J6-(J6*K6)))</f>
        <v>0</v>
      </c>
      <c r="M6" s="94"/>
      <c r="N6" s="100" t="s">
        <v>73</v>
      </c>
      <c r="O6" s="100" t="s">
        <v>73</v>
      </c>
      <c r="P6" s="100" t="s">
        <v>73</v>
      </c>
    </row>
    <row r="7" spans="2:49" s="12" customFormat="1" ht="63.75" x14ac:dyDescent="0.25">
      <c r="B7" s="95">
        <v>2</v>
      </c>
      <c r="C7" s="83" t="s">
        <v>2317</v>
      </c>
      <c r="D7" s="83" t="s">
        <v>2314</v>
      </c>
      <c r="E7" s="83" t="s">
        <v>2315</v>
      </c>
      <c r="F7" s="83" t="s">
        <v>69</v>
      </c>
      <c r="G7" s="85" t="s">
        <v>81</v>
      </c>
      <c r="H7" s="85" t="s">
        <v>2316</v>
      </c>
      <c r="I7" s="86" t="s">
        <v>76</v>
      </c>
      <c r="J7" s="158">
        <v>825.73</v>
      </c>
      <c r="K7" s="96">
        <v>0.78411829532655952</v>
      </c>
      <c r="L7" s="48">
        <f t="shared" si="0"/>
        <v>178.26</v>
      </c>
      <c r="M7" s="94"/>
      <c r="N7" s="100" t="s">
        <v>73</v>
      </c>
      <c r="O7" s="100" t="s">
        <v>73</v>
      </c>
      <c r="P7" s="100" t="s">
        <v>73</v>
      </c>
    </row>
    <row r="8" spans="2:49" s="12" customFormat="1" ht="63.75" x14ac:dyDescent="0.25">
      <c r="B8" s="95">
        <v>3</v>
      </c>
      <c r="C8" s="83" t="s">
        <v>2318</v>
      </c>
      <c r="D8" s="83" t="s">
        <v>2314</v>
      </c>
      <c r="E8" s="83" t="s">
        <v>2319</v>
      </c>
      <c r="F8" s="83" t="s">
        <v>69</v>
      </c>
      <c r="G8" s="85" t="s">
        <v>81</v>
      </c>
      <c r="H8" s="85" t="s">
        <v>2320</v>
      </c>
      <c r="I8" s="86" t="s">
        <v>77</v>
      </c>
      <c r="J8" s="158">
        <v>525</v>
      </c>
      <c r="K8" s="96">
        <v>1</v>
      </c>
      <c r="L8" s="48">
        <f t="shared" si="0"/>
        <v>0</v>
      </c>
      <c r="M8" s="94"/>
      <c r="N8" s="100" t="s">
        <v>73</v>
      </c>
      <c r="O8" s="100" t="s">
        <v>73</v>
      </c>
      <c r="P8" s="100" t="s">
        <v>73</v>
      </c>
    </row>
    <row r="9" spans="2:49" s="12" customFormat="1" ht="63.75" x14ac:dyDescent="0.25">
      <c r="B9" s="95">
        <v>4</v>
      </c>
      <c r="C9" s="83" t="s">
        <v>2321</v>
      </c>
      <c r="D9" s="83" t="s">
        <v>2314</v>
      </c>
      <c r="E9" s="83" t="s">
        <v>2319</v>
      </c>
      <c r="F9" s="83" t="s">
        <v>69</v>
      </c>
      <c r="G9" s="85" t="s">
        <v>81</v>
      </c>
      <c r="H9" s="85" t="s">
        <v>2320</v>
      </c>
      <c r="I9" s="86" t="s">
        <v>76</v>
      </c>
      <c r="J9" s="158">
        <v>397.03</v>
      </c>
      <c r="K9" s="96">
        <v>0.82059290229957427</v>
      </c>
      <c r="L9" s="48">
        <f t="shared" si="0"/>
        <v>71.230000000000018</v>
      </c>
      <c r="M9" s="94"/>
      <c r="N9" s="100" t="s">
        <v>73</v>
      </c>
      <c r="O9" s="100" t="s">
        <v>73</v>
      </c>
      <c r="P9" s="100" t="s">
        <v>73</v>
      </c>
    </row>
    <row r="10" spans="2:49" s="12" customFormat="1" ht="63.75" x14ac:dyDescent="0.25">
      <c r="B10" s="95">
        <v>5</v>
      </c>
      <c r="C10" s="83" t="s">
        <v>2322</v>
      </c>
      <c r="D10" s="83" t="s">
        <v>2314</v>
      </c>
      <c r="E10" s="83" t="s">
        <v>2323</v>
      </c>
      <c r="F10" s="83" t="s">
        <v>69</v>
      </c>
      <c r="G10" s="85" t="s">
        <v>81</v>
      </c>
      <c r="H10" s="85" t="s">
        <v>2320</v>
      </c>
      <c r="I10" s="86" t="s">
        <v>76</v>
      </c>
      <c r="J10" s="158">
        <v>127.03</v>
      </c>
      <c r="K10" s="96">
        <v>0.82019995276706292</v>
      </c>
      <c r="L10" s="48">
        <f t="shared" si="0"/>
        <v>22.840000000000003</v>
      </c>
      <c r="M10" s="94"/>
      <c r="N10" s="100" t="s">
        <v>73</v>
      </c>
      <c r="O10" s="100" t="s">
        <v>73</v>
      </c>
      <c r="P10" s="100" t="s">
        <v>73</v>
      </c>
    </row>
    <row r="11" spans="2:49" s="12" customFormat="1" ht="63.75" x14ac:dyDescent="0.25">
      <c r="B11" s="95">
        <v>6</v>
      </c>
      <c r="C11" s="83" t="s">
        <v>2324</v>
      </c>
      <c r="D11" s="83" t="s">
        <v>2314</v>
      </c>
      <c r="E11" s="83" t="s">
        <v>2325</v>
      </c>
      <c r="F11" s="83" t="s">
        <v>69</v>
      </c>
      <c r="G11" s="85" t="s">
        <v>81</v>
      </c>
      <c r="H11" s="85" t="s">
        <v>2316</v>
      </c>
      <c r="I11" s="86" t="s">
        <v>77</v>
      </c>
      <c r="J11" s="158">
        <v>1323.71</v>
      </c>
      <c r="K11" s="96">
        <v>1</v>
      </c>
      <c r="L11" s="48">
        <f t="shared" si="0"/>
        <v>0</v>
      </c>
      <c r="M11" s="94"/>
      <c r="N11" s="100" t="s">
        <v>73</v>
      </c>
      <c r="O11" s="100" t="s">
        <v>73</v>
      </c>
      <c r="P11" s="100" t="s">
        <v>73</v>
      </c>
    </row>
    <row r="12" spans="2:49" s="12" customFormat="1" ht="63.75" x14ac:dyDescent="0.25">
      <c r="B12" s="95">
        <v>7</v>
      </c>
      <c r="C12" s="83" t="s">
        <v>2326</v>
      </c>
      <c r="D12" s="83" t="s">
        <v>2314</v>
      </c>
      <c r="E12" s="83" t="s">
        <v>2325</v>
      </c>
      <c r="F12" s="83" t="s">
        <v>69</v>
      </c>
      <c r="G12" s="85" t="s">
        <v>81</v>
      </c>
      <c r="H12" s="85" t="s">
        <v>2316</v>
      </c>
      <c r="I12" s="86" t="s">
        <v>76</v>
      </c>
      <c r="J12" s="158">
        <v>2115.85</v>
      </c>
      <c r="K12" s="96">
        <v>0.47598364723397213</v>
      </c>
      <c r="L12" s="48">
        <f t="shared" si="0"/>
        <v>1108.74</v>
      </c>
      <c r="M12" s="94"/>
      <c r="N12" s="100" t="s">
        <v>73</v>
      </c>
      <c r="O12" s="100" t="s">
        <v>73</v>
      </c>
      <c r="P12" s="100" t="s">
        <v>73</v>
      </c>
    </row>
    <row r="13" spans="2:49" s="12" customFormat="1" ht="63.75" x14ac:dyDescent="0.25">
      <c r="B13" s="95">
        <v>8</v>
      </c>
      <c r="C13" s="83" t="s">
        <v>2327</v>
      </c>
      <c r="D13" s="83" t="s">
        <v>2314</v>
      </c>
      <c r="E13" s="83" t="s">
        <v>2328</v>
      </c>
      <c r="F13" s="83" t="s">
        <v>69</v>
      </c>
      <c r="G13" s="85" t="s">
        <v>81</v>
      </c>
      <c r="H13" s="85" t="s">
        <v>2320</v>
      </c>
      <c r="I13" s="86" t="s">
        <v>76</v>
      </c>
      <c r="J13" s="158">
        <v>1073.5</v>
      </c>
      <c r="K13" s="96">
        <v>0.50019562179785748</v>
      </c>
      <c r="L13" s="48">
        <f t="shared" si="0"/>
        <v>536.54</v>
      </c>
      <c r="M13" s="94"/>
      <c r="N13" s="100" t="s">
        <v>73</v>
      </c>
      <c r="O13" s="100" t="s">
        <v>73</v>
      </c>
      <c r="P13" s="100" t="s">
        <v>73</v>
      </c>
    </row>
    <row r="14" spans="2:49" s="12" customFormat="1" ht="63.75" x14ac:dyDescent="0.25">
      <c r="B14" s="95">
        <v>9</v>
      </c>
      <c r="C14" s="83" t="s">
        <v>2329</v>
      </c>
      <c r="D14" s="83" t="s">
        <v>2314</v>
      </c>
      <c r="E14" s="83" t="s">
        <v>2330</v>
      </c>
      <c r="F14" s="83" t="s">
        <v>69</v>
      </c>
      <c r="G14" s="85" t="s">
        <v>81</v>
      </c>
      <c r="H14" s="85" t="s">
        <v>2320</v>
      </c>
      <c r="I14" s="86" t="s">
        <v>76</v>
      </c>
      <c r="J14" s="158">
        <v>168.19</v>
      </c>
      <c r="K14" s="96">
        <v>0</v>
      </c>
      <c r="L14" s="48">
        <f t="shared" si="0"/>
        <v>168.19</v>
      </c>
      <c r="M14" s="94"/>
      <c r="N14" s="100" t="s">
        <v>73</v>
      </c>
      <c r="O14" s="100" t="s">
        <v>73</v>
      </c>
      <c r="P14" s="100" t="s">
        <v>73</v>
      </c>
    </row>
    <row r="15" spans="2:49" s="12" customFormat="1" ht="51" x14ac:dyDescent="0.25">
      <c r="B15" s="95">
        <v>10</v>
      </c>
      <c r="C15" s="83" t="s">
        <v>2331</v>
      </c>
      <c r="D15" s="83" t="s">
        <v>2314</v>
      </c>
      <c r="E15" s="83" t="s">
        <v>2331</v>
      </c>
      <c r="F15" s="83" t="s">
        <v>69</v>
      </c>
      <c r="G15" s="85" t="s">
        <v>81</v>
      </c>
      <c r="H15" s="85" t="s">
        <v>2332</v>
      </c>
      <c r="I15" s="86" t="s">
        <v>76</v>
      </c>
      <c r="J15" s="158">
        <v>500</v>
      </c>
      <c r="K15" s="96">
        <v>0.6</v>
      </c>
      <c r="L15" s="48">
        <f t="shared" si="0"/>
        <v>200</v>
      </c>
      <c r="M15" s="94"/>
      <c r="N15" s="100" t="s">
        <v>73</v>
      </c>
      <c r="O15" s="100" t="s">
        <v>73</v>
      </c>
      <c r="P15" s="100" t="s">
        <v>73</v>
      </c>
    </row>
    <row r="16" spans="2:49" s="12" customFormat="1" ht="63.75" x14ac:dyDescent="0.25">
      <c r="B16" s="95">
        <v>11</v>
      </c>
      <c r="C16" s="83" t="s">
        <v>2333</v>
      </c>
      <c r="D16" s="83" t="s">
        <v>2314</v>
      </c>
      <c r="E16" s="83" t="s">
        <v>2334</v>
      </c>
      <c r="F16" s="83" t="s">
        <v>69</v>
      </c>
      <c r="G16" s="85" t="s">
        <v>81</v>
      </c>
      <c r="H16" s="85" t="s">
        <v>2320</v>
      </c>
      <c r="I16" s="86" t="s">
        <v>76</v>
      </c>
      <c r="J16" s="158">
        <v>0</v>
      </c>
      <c r="K16" s="96">
        <v>0</v>
      </c>
      <c r="L16" s="48">
        <f t="shared" si="0"/>
        <v>0</v>
      </c>
      <c r="M16" s="94"/>
      <c r="N16" s="100" t="s">
        <v>73</v>
      </c>
      <c r="O16" s="100" t="s">
        <v>73</v>
      </c>
      <c r="P16" s="100" t="s">
        <v>73</v>
      </c>
    </row>
    <row r="17" spans="2:16" s="12" customFormat="1" ht="63.75" x14ac:dyDescent="0.25">
      <c r="B17" s="95">
        <v>12</v>
      </c>
      <c r="C17" s="83" t="s">
        <v>2335</v>
      </c>
      <c r="D17" s="83" t="s">
        <v>2314</v>
      </c>
      <c r="E17" s="83" t="s">
        <v>2335</v>
      </c>
      <c r="F17" s="83" t="s">
        <v>69</v>
      </c>
      <c r="G17" s="85" t="s">
        <v>81</v>
      </c>
      <c r="H17" s="85" t="s">
        <v>2332</v>
      </c>
      <c r="I17" s="86" t="s">
        <v>76</v>
      </c>
      <c r="J17" s="158">
        <v>0</v>
      </c>
      <c r="K17" s="96">
        <v>0</v>
      </c>
      <c r="L17" s="48">
        <f t="shared" si="0"/>
        <v>0</v>
      </c>
      <c r="M17" s="94"/>
      <c r="N17" s="100" t="s">
        <v>73</v>
      </c>
      <c r="O17" s="100" t="s">
        <v>73</v>
      </c>
      <c r="P17" s="100" t="s">
        <v>73</v>
      </c>
    </row>
    <row r="18" spans="2:16" s="12" customFormat="1" ht="63.75" x14ac:dyDescent="0.25">
      <c r="B18" s="95">
        <v>13</v>
      </c>
      <c r="C18" s="83" t="s">
        <v>2336</v>
      </c>
      <c r="D18" s="83" t="s">
        <v>2314</v>
      </c>
      <c r="E18" s="83" t="s">
        <v>2336</v>
      </c>
      <c r="F18" s="83" t="s">
        <v>69</v>
      </c>
      <c r="G18" s="85" t="s">
        <v>81</v>
      </c>
      <c r="H18" s="85" t="s">
        <v>2332</v>
      </c>
      <c r="I18" s="86" t="s">
        <v>76</v>
      </c>
      <c r="J18" s="158">
        <v>0</v>
      </c>
      <c r="K18" s="96">
        <v>0</v>
      </c>
      <c r="L18" s="48">
        <f t="shared" si="0"/>
        <v>0</v>
      </c>
      <c r="M18" s="94"/>
      <c r="N18" s="100" t="s">
        <v>73</v>
      </c>
      <c r="O18" s="100" t="s">
        <v>73</v>
      </c>
      <c r="P18" s="100" t="s">
        <v>73</v>
      </c>
    </row>
    <row r="19" spans="2:16" s="12" customFormat="1" ht="63.75" x14ac:dyDescent="0.25">
      <c r="B19" s="95">
        <v>14</v>
      </c>
      <c r="C19" s="83" t="s">
        <v>2337</v>
      </c>
      <c r="D19" s="83" t="s">
        <v>2314</v>
      </c>
      <c r="E19" s="83" t="s">
        <v>2337</v>
      </c>
      <c r="F19" s="83" t="s">
        <v>69</v>
      </c>
      <c r="G19" s="85" t="s">
        <v>81</v>
      </c>
      <c r="H19" s="85" t="s">
        <v>2332</v>
      </c>
      <c r="I19" s="86" t="s">
        <v>76</v>
      </c>
      <c r="J19" s="158">
        <v>0</v>
      </c>
      <c r="K19" s="96">
        <v>0</v>
      </c>
      <c r="L19" s="48">
        <f t="shared" si="0"/>
        <v>0</v>
      </c>
      <c r="M19" s="94"/>
      <c r="N19" s="100" t="s">
        <v>73</v>
      </c>
      <c r="O19" s="100" t="s">
        <v>73</v>
      </c>
      <c r="P19" s="100" t="s">
        <v>73</v>
      </c>
    </row>
    <row r="20" spans="2:16" s="12" customFormat="1" ht="63.75" x14ac:dyDescent="0.25">
      <c r="B20" s="95">
        <v>15</v>
      </c>
      <c r="C20" s="83" t="s">
        <v>2338</v>
      </c>
      <c r="D20" s="83" t="s">
        <v>2314</v>
      </c>
      <c r="E20" s="83" t="s">
        <v>2338</v>
      </c>
      <c r="F20" s="83" t="s">
        <v>69</v>
      </c>
      <c r="G20" s="85" t="s">
        <v>81</v>
      </c>
      <c r="H20" s="85" t="s">
        <v>2332</v>
      </c>
      <c r="I20" s="86" t="s">
        <v>76</v>
      </c>
      <c r="J20" s="158">
        <v>0</v>
      </c>
      <c r="K20" s="96">
        <v>0</v>
      </c>
      <c r="L20" s="48">
        <f t="shared" si="0"/>
        <v>0</v>
      </c>
      <c r="M20" s="94"/>
      <c r="N20" s="100" t="s">
        <v>73</v>
      </c>
      <c r="O20" s="100" t="s">
        <v>73</v>
      </c>
      <c r="P20" s="100" t="s">
        <v>73</v>
      </c>
    </row>
    <row r="21" spans="2:16" s="12" customFormat="1" ht="51" x14ac:dyDescent="0.25">
      <c r="B21" s="95">
        <v>16</v>
      </c>
      <c r="C21" s="83" t="s">
        <v>2339</v>
      </c>
      <c r="D21" s="83" t="s">
        <v>2314</v>
      </c>
      <c r="E21" s="83" t="s">
        <v>2339</v>
      </c>
      <c r="F21" s="83" t="s">
        <v>69</v>
      </c>
      <c r="G21" s="85" t="s">
        <v>81</v>
      </c>
      <c r="H21" s="85" t="s">
        <v>2332</v>
      </c>
      <c r="I21" s="86" t="s">
        <v>76</v>
      </c>
      <c r="J21" s="158">
        <v>2000</v>
      </c>
      <c r="K21" s="96">
        <v>0.05</v>
      </c>
      <c r="L21" s="48">
        <f t="shared" si="0"/>
        <v>1900</v>
      </c>
      <c r="M21" s="94"/>
      <c r="N21" s="100" t="s">
        <v>73</v>
      </c>
      <c r="O21" s="100" t="s">
        <v>73</v>
      </c>
      <c r="P21" s="100" t="s">
        <v>73</v>
      </c>
    </row>
    <row r="22" spans="2:16" s="12" customFormat="1" ht="63.75" x14ac:dyDescent="0.25">
      <c r="B22" s="95">
        <v>17</v>
      </c>
      <c r="C22" s="83" t="s">
        <v>2340</v>
      </c>
      <c r="D22" s="83" t="s">
        <v>2314</v>
      </c>
      <c r="E22" s="83" t="s">
        <v>2340</v>
      </c>
      <c r="F22" s="83" t="s">
        <v>69</v>
      </c>
      <c r="G22" s="85" t="s">
        <v>81</v>
      </c>
      <c r="H22" s="85" t="s">
        <v>2320</v>
      </c>
      <c r="I22" s="86" t="s">
        <v>76</v>
      </c>
      <c r="J22" s="158">
        <v>0</v>
      </c>
      <c r="K22" s="96">
        <v>0</v>
      </c>
      <c r="L22" s="48">
        <f t="shared" si="0"/>
        <v>0</v>
      </c>
      <c r="M22" s="94"/>
      <c r="N22" s="100" t="s">
        <v>73</v>
      </c>
      <c r="O22" s="100" t="s">
        <v>73</v>
      </c>
      <c r="P22" s="100" t="s">
        <v>73</v>
      </c>
    </row>
    <row r="23" spans="2:16" s="12" customFormat="1" ht="51" x14ac:dyDescent="0.25">
      <c r="B23" s="95">
        <v>18</v>
      </c>
      <c r="C23" s="83" t="s">
        <v>2341</v>
      </c>
      <c r="D23" s="83" t="s">
        <v>2314</v>
      </c>
      <c r="E23" s="83" t="s">
        <v>2341</v>
      </c>
      <c r="F23" s="83" t="s">
        <v>69</v>
      </c>
      <c r="G23" s="85" t="s">
        <v>81</v>
      </c>
      <c r="H23" s="85" t="s">
        <v>2332</v>
      </c>
      <c r="I23" s="86" t="s">
        <v>76</v>
      </c>
      <c r="J23" s="158">
        <v>1500</v>
      </c>
      <c r="K23" s="96">
        <v>0.05</v>
      </c>
      <c r="L23" s="48">
        <f t="shared" si="0"/>
        <v>1425</v>
      </c>
      <c r="M23" s="94"/>
      <c r="N23" s="100" t="s">
        <v>73</v>
      </c>
      <c r="O23" s="100" t="s">
        <v>73</v>
      </c>
      <c r="P23" s="100" t="s">
        <v>73</v>
      </c>
    </row>
    <row r="24" spans="2:16" s="12" customFormat="1" ht="63.75" x14ac:dyDescent="0.25">
      <c r="B24" s="95">
        <v>19</v>
      </c>
      <c r="C24" s="83" t="s">
        <v>2342</v>
      </c>
      <c r="D24" s="83" t="s">
        <v>2314</v>
      </c>
      <c r="E24" s="83" t="s">
        <v>2342</v>
      </c>
      <c r="F24" s="83" t="s">
        <v>69</v>
      </c>
      <c r="G24" s="85" t="s">
        <v>81</v>
      </c>
      <c r="H24" s="85" t="s">
        <v>2320</v>
      </c>
      <c r="I24" s="86" t="s">
        <v>76</v>
      </c>
      <c r="J24" s="158">
        <v>11</v>
      </c>
      <c r="K24" s="96">
        <v>0.05</v>
      </c>
      <c r="L24" s="48">
        <f t="shared" si="0"/>
        <v>10.45</v>
      </c>
      <c r="M24" s="94"/>
      <c r="N24" s="100" t="s">
        <v>73</v>
      </c>
      <c r="O24" s="100" t="s">
        <v>73</v>
      </c>
      <c r="P24" s="100" t="s">
        <v>73</v>
      </c>
    </row>
    <row r="25" spans="2:16" s="12" customFormat="1" ht="63.75" x14ac:dyDescent="0.25">
      <c r="B25" s="95">
        <v>20</v>
      </c>
      <c r="C25" s="83" t="s">
        <v>2343</v>
      </c>
      <c r="D25" s="83" t="s">
        <v>2314</v>
      </c>
      <c r="E25" s="83" t="s">
        <v>2343</v>
      </c>
      <c r="F25" s="83" t="s">
        <v>69</v>
      </c>
      <c r="G25" s="85" t="s">
        <v>81</v>
      </c>
      <c r="H25" s="85" t="s">
        <v>2332</v>
      </c>
      <c r="I25" s="86" t="s">
        <v>76</v>
      </c>
      <c r="J25" s="158">
        <v>0</v>
      </c>
      <c r="K25" s="96">
        <v>0</v>
      </c>
      <c r="L25" s="48">
        <f t="shared" si="0"/>
        <v>0</v>
      </c>
      <c r="M25" s="94"/>
      <c r="N25" s="100" t="s">
        <v>73</v>
      </c>
      <c r="O25" s="100" t="s">
        <v>73</v>
      </c>
      <c r="P25" s="100" t="s">
        <v>73</v>
      </c>
    </row>
    <row r="26" spans="2:16" s="12" customFormat="1" ht="63.75" x14ac:dyDescent="0.25">
      <c r="B26" s="95">
        <v>21</v>
      </c>
      <c r="C26" s="83" t="s">
        <v>2344</v>
      </c>
      <c r="D26" s="83" t="s">
        <v>2314</v>
      </c>
      <c r="E26" s="83" t="s">
        <v>2344</v>
      </c>
      <c r="F26" s="83" t="s">
        <v>69</v>
      </c>
      <c r="G26" s="85" t="s">
        <v>81</v>
      </c>
      <c r="H26" s="85" t="s">
        <v>2320</v>
      </c>
      <c r="I26" s="86" t="s">
        <v>76</v>
      </c>
      <c r="J26" s="158">
        <v>9</v>
      </c>
      <c r="K26" s="96">
        <v>0.05</v>
      </c>
      <c r="L26" s="48">
        <f t="shared" si="0"/>
        <v>8.5500000000000007</v>
      </c>
      <c r="M26" s="94"/>
      <c r="N26" s="100" t="s">
        <v>73</v>
      </c>
      <c r="O26" s="100" t="s">
        <v>73</v>
      </c>
      <c r="P26" s="100" t="s">
        <v>73</v>
      </c>
    </row>
    <row r="27" spans="2:16" s="12" customFormat="1" ht="63.75" x14ac:dyDescent="0.25">
      <c r="B27" s="95">
        <v>22</v>
      </c>
      <c r="C27" s="83" t="s">
        <v>2345</v>
      </c>
      <c r="D27" s="83" t="s">
        <v>2314</v>
      </c>
      <c r="E27" s="83" t="s">
        <v>2345</v>
      </c>
      <c r="F27" s="83" t="s">
        <v>69</v>
      </c>
      <c r="G27" s="85" t="s">
        <v>81</v>
      </c>
      <c r="H27" s="85" t="s">
        <v>2332</v>
      </c>
      <c r="I27" s="86" t="s">
        <v>76</v>
      </c>
      <c r="J27" s="158">
        <v>0</v>
      </c>
      <c r="K27" s="96">
        <v>0</v>
      </c>
      <c r="L27" s="48">
        <f t="shared" si="0"/>
        <v>0</v>
      </c>
      <c r="M27" s="94"/>
      <c r="N27" s="100" t="s">
        <v>73</v>
      </c>
      <c r="O27" s="100" t="s">
        <v>73</v>
      </c>
      <c r="P27" s="100" t="s">
        <v>73</v>
      </c>
    </row>
    <row r="28" spans="2:16" s="12" customFormat="1" ht="63.75" x14ac:dyDescent="0.25">
      <c r="B28" s="95">
        <v>23</v>
      </c>
      <c r="C28" s="83" t="s">
        <v>2346</v>
      </c>
      <c r="D28" s="83" t="s">
        <v>2314</v>
      </c>
      <c r="E28" s="83" t="s">
        <v>2346</v>
      </c>
      <c r="F28" s="83" t="s">
        <v>69</v>
      </c>
      <c r="G28" s="85" t="s">
        <v>81</v>
      </c>
      <c r="H28" s="85" t="s">
        <v>2320</v>
      </c>
      <c r="I28" s="86" t="s">
        <v>76</v>
      </c>
      <c r="J28" s="158">
        <v>8</v>
      </c>
      <c r="K28" s="96">
        <v>0.05</v>
      </c>
      <c r="L28" s="48">
        <f t="shared" si="0"/>
        <v>7.6</v>
      </c>
      <c r="M28" s="94"/>
      <c r="N28" s="100" t="s">
        <v>73</v>
      </c>
      <c r="O28" s="100" t="s">
        <v>73</v>
      </c>
      <c r="P28" s="100" t="s">
        <v>73</v>
      </c>
    </row>
    <row r="29" spans="2:16" s="12" customFormat="1" ht="63.75" x14ac:dyDescent="0.25">
      <c r="B29" s="95">
        <v>24</v>
      </c>
      <c r="C29" s="83" t="s">
        <v>2347</v>
      </c>
      <c r="D29" s="83" t="s">
        <v>2314</v>
      </c>
      <c r="E29" s="83" t="s">
        <v>2347</v>
      </c>
      <c r="F29" s="83" t="s">
        <v>69</v>
      </c>
      <c r="G29" s="85" t="s">
        <v>81</v>
      </c>
      <c r="H29" s="85" t="s">
        <v>2332</v>
      </c>
      <c r="I29" s="86" t="s">
        <v>76</v>
      </c>
      <c r="J29" s="158">
        <v>0</v>
      </c>
      <c r="K29" s="96">
        <v>0</v>
      </c>
      <c r="L29" s="48">
        <f t="shared" si="0"/>
        <v>0</v>
      </c>
      <c r="M29" s="94"/>
      <c r="N29" s="100" t="s">
        <v>73</v>
      </c>
      <c r="O29" s="100" t="s">
        <v>73</v>
      </c>
      <c r="P29" s="100" t="s">
        <v>73</v>
      </c>
    </row>
    <row r="30" spans="2:16" s="12" customFormat="1" ht="63.75" x14ac:dyDescent="0.25">
      <c r="B30" s="95">
        <v>25</v>
      </c>
      <c r="C30" s="83" t="s">
        <v>2348</v>
      </c>
      <c r="D30" s="83" t="s">
        <v>2314</v>
      </c>
      <c r="E30" s="83" t="s">
        <v>2348</v>
      </c>
      <c r="F30" s="83" t="s">
        <v>69</v>
      </c>
      <c r="G30" s="85" t="s">
        <v>81</v>
      </c>
      <c r="H30" s="85" t="s">
        <v>2320</v>
      </c>
      <c r="I30" s="86" t="s">
        <v>76</v>
      </c>
      <c r="J30" s="158">
        <v>6.5</v>
      </c>
      <c r="K30" s="96">
        <v>0.05</v>
      </c>
      <c r="L30" s="48">
        <f t="shared" si="0"/>
        <v>6.1749999999999998</v>
      </c>
      <c r="M30" s="94"/>
      <c r="N30" s="100" t="s">
        <v>73</v>
      </c>
      <c r="O30" s="100" t="s">
        <v>73</v>
      </c>
      <c r="P30" s="100" t="s">
        <v>73</v>
      </c>
    </row>
    <row r="31" spans="2:16" s="12" customFormat="1" ht="63.75" x14ac:dyDescent="0.25">
      <c r="B31" s="95">
        <v>26</v>
      </c>
      <c r="C31" s="83" t="s">
        <v>2349</v>
      </c>
      <c r="D31" s="83" t="s">
        <v>2314</v>
      </c>
      <c r="E31" s="83" t="s">
        <v>2349</v>
      </c>
      <c r="F31" s="83" t="s">
        <v>69</v>
      </c>
      <c r="G31" s="85" t="s">
        <v>81</v>
      </c>
      <c r="H31" s="85" t="s">
        <v>2332</v>
      </c>
      <c r="I31" s="86" t="s">
        <v>76</v>
      </c>
      <c r="J31" s="158">
        <v>0</v>
      </c>
      <c r="K31" s="96">
        <v>0</v>
      </c>
      <c r="L31" s="48">
        <f t="shared" si="0"/>
        <v>0</v>
      </c>
      <c r="M31" s="94"/>
      <c r="N31" s="100" t="s">
        <v>73</v>
      </c>
      <c r="O31" s="100" t="s">
        <v>73</v>
      </c>
      <c r="P31" s="100" t="s">
        <v>73</v>
      </c>
    </row>
    <row r="32" spans="2:16" s="12" customFormat="1" ht="63.75" x14ac:dyDescent="0.25">
      <c r="B32" s="95">
        <v>27</v>
      </c>
      <c r="C32" s="83" t="s">
        <v>2350</v>
      </c>
      <c r="D32" s="83" t="s">
        <v>2314</v>
      </c>
      <c r="E32" s="83" t="s">
        <v>2350</v>
      </c>
      <c r="F32" s="83" t="s">
        <v>69</v>
      </c>
      <c r="G32" s="85" t="s">
        <v>81</v>
      </c>
      <c r="H32" s="85" t="s">
        <v>2320</v>
      </c>
      <c r="I32" s="86" t="s">
        <v>76</v>
      </c>
      <c r="J32" s="158">
        <v>6</v>
      </c>
      <c r="K32" s="96">
        <v>0.05</v>
      </c>
      <c r="L32" s="48">
        <f t="shared" si="0"/>
        <v>5.7</v>
      </c>
      <c r="M32" s="94"/>
      <c r="N32" s="100" t="s">
        <v>73</v>
      </c>
      <c r="O32" s="100" t="s">
        <v>73</v>
      </c>
      <c r="P32" s="100" t="s">
        <v>73</v>
      </c>
    </row>
    <row r="33" spans="2:16" s="12" customFormat="1" ht="38.25" x14ac:dyDescent="0.25">
      <c r="B33" s="95">
        <v>28</v>
      </c>
      <c r="C33" s="83" t="s">
        <v>2351</v>
      </c>
      <c r="D33" s="83" t="s">
        <v>2314</v>
      </c>
      <c r="E33" s="83" t="s">
        <v>2351</v>
      </c>
      <c r="F33" s="83" t="s">
        <v>69</v>
      </c>
      <c r="G33" s="85" t="s">
        <v>81</v>
      </c>
      <c r="H33" s="85" t="s">
        <v>2332</v>
      </c>
      <c r="I33" s="86" t="s">
        <v>77</v>
      </c>
      <c r="J33" s="158">
        <v>200</v>
      </c>
      <c r="K33" s="96">
        <v>0.99400000000000011</v>
      </c>
      <c r="L33" s="48">
        <f t="shared" si="0"/>
        <v>1.1999999999999886</v>
      </c>
      <c r="M33" s="94"/>
      <c r="N33" s="100" t="s">
        <v>73</v>
      </c>
      <c r="O33" s="100" t="s">
        <v>73</v>
      </c>
      <c r="P33" s="100" t="s">
        <v>73</v>
      </c>
    </row>
    <row r="34" spans="2:16" s="12" customFormat="1" ht="38.25" x14ac:dyDescent="0.25">
      <c r="B34" s="95">
        <v>29</v>
      </c>
      <c r="C34" s="83" t="s">
        <v>2352</v>
      </c>
      <c r="D34" s="83" t="s">
        <v>2314</v>
      </c>
      <c r="E34" s="83" t="s">
        <v>2352</v>
      </c>
      <c r="F34" s="83" t="s">
        <v>69</v>
      </c>
      <c r="G34" s="85" t="s">
        <v>81</v>
      </c>
      <c r="H34" s="85" t="s">
        <v>2332</v>
      </c>
      <c r="I34" s="86" t="s">
        <v>77</v>
      </c>
      <c r="J34" s="158">
        <v>600</v>
      </c>
      <c r="K34" s="96">
        <v>0</v>
      </c>
      <c r="L34" s="48">
        <f t="shared" si="0"/>
        <v>600</v>
      </c>
      <c r="M34" s="94"/>
      <c r="N34" s="100" t="s">
        <v>73</v>
      </c>
      <c r="O34" s="100" t="s">
        <v>73</v>
      </c>
      <c r="P34" s="100" t="s">
        <v>73</v>
      </c>
    </row>
    <row r="35" spans="2:16" s="12" customFormat="1" ht="76.5" x14ac:dyDescent="0.25">
      <c r="B35" s="95">
        <v>30</v>
      </c>
      <c r="C35" s="83" t="s">
        <v>2353</v>
      </c>
      <c r="D35" s="83" t="s">
        <v>2314</v>
      </c>
      <c r="E35" s="83" t="s">
        <v>2353</v>
      </c>
      <c r="F35" s="83" t="s">
        <v>69</v>
      </c>
      <c r="G35" s="85" t="s">
        <v>81</v>
      </c>
      <c r="H35" s="85" t="s">
        <v>2332</v>
      </c>
      <c r="I35" s="86" t="s">
        <v>77</v>
      </c>
      <c r="J35" s="158">
        <v>200</v>
      </c>
      <c r="K35" s="96">
        <v>0</v>
      </c>
      <c r="L35" s="48">
        <f t="shared" si="0"/>
        <v>200</v>
      </c>
      <c r="M35" s="94"/>
      <c r="N35" s="100" t="s">
        <v>73</v>
      </c>
      <c r="O35" s="100" t="s">
        <v>73</v>
      </c>
      <c r="P35" s="100" t="s">
        <v>73</v>
      </c>
    </row>
    <row r="36" spans="2:16" s="12" customFormat="1" ht="63.75" x14ac:dyDescent="0.25">
      <c r="B36" s="95">
        <v>31</v>
      </c>
      <c r="C36" s="83" t="s">
        <v>2354</v>
      </c>
      <c r="D36" s="83" t="s">
        <v>2314</v>
      </c>
      <c r="E36" s="83" t="s">
        <v>2354</v>
      </c>
      <c r="F36" s="83" t="s">
        <v>69</v>
      </c>
      <c r="G36" s="85" t="s">
        <v>81</v>
      </c>
      <c r="H36" s="85" t="s">
        <v>2332</v>
      </c>
      <c r="I36" s="86" t="s">
        <v>77</v>
      </c>
      <c r="J36" s="158">
        <v>200</v>
      </c>
      <c r="K36" s="96">
        <v>0</v>
      </c>
      <c r="L36" s="48">
        <f t="shared" si="0"/>
        <v>200</v>
      </c>
      <c r="M36" s="94"/>
      <c r="N36" s="100" t="s">
        <v>73</v>
      </c>
      <c r="O36" s="100" t="s">
        <v>73</v>
      </c>
      <c r="P36" s="100" t="s">
        <v>73</v>
      </c>
    </row>
    <row r="37" spans="2:16" s="12" customFormat="1" ht="165.75" x14ac:dyDescent="0.25">
      <c r="B37" s="95">
        <v>32</v>
      </c>
      <c r="C37" s="83" t="s">
        <v>2355</v>
      </c>
      <c r="D37" s="83" t="s">
        <v>2356</v>
      </c>
      <c r="E37" s="83" t="s">
        <v>2357</v>
      </c>
      <c r="F37" s="83" t="s">
        <v>69</v>
      </c>
      <c r="G37" s="85" t="s">
        <v>81</v>
      </c>
      <c r="H37" s="85" t="s">
        <v>2332</v>
      </c>
      <c r="I37" s="86" t="s">
        <v>77</v>
      </c>
      <c r="J37" s="158">
        <v>460</v>
      </c>
      <c r="K37" s="96">
        <v>0</v>
      </c>
      <c r="L37" s="48">
        <f t="shared" si="0"/>
        <v>460</v>
      </c>
      <c r="M37" s="94"/>
      <c r="N37" s="100" t="s">
        <v>73</v>
      </c>
      <c r="O37" s="100" t="s">
        <v>73</v>
      </c>
      <c r="P37" s="100" t="s">
        <v>73</v>
      </c>
    </row>
    <row r="38" spans="2:16" s="12" customFormat="1" ht="165.75" x14ac:dyDescent="0.25">
      <c r="B38" s="95">
        <v>33</v>
      </c>
      <c r="C38" s="83" t="s">
        <v>2358</v>
      </c>
      <c r="D38" s="83" t="s">
        <v>2356</v>
      </c>
      <c r="E38" s="83" t="s">
        <v>2359</v>
      </c>
      <c r="F38" s="83" t="s">
        <v>69</v>
      </c>
      <c r="G38" s="85" t="s">
        <v>81</v>
      </c>
      <c r="H38" s="85" t="s">
        <v>2332</v>
      </c>
      <c r="I38" s="86" t="s">
        <v>77</v>
      </c>
      <c r="J38" s="158">
        <v>715</v>
      </c>
      <c r="K38" s="96">
        <v>0</v>
      </c>
      <c r="L38" s="48">
        <f t="shared" si="0"/>
        <v>715</v>
      </c>
      <c r="M38" s="94"/>
      <c r="N38" s="100" t="s">
        <v>73</v>
      </c>
      <c r="O38" s="100" t="s">
        <v>73</v>
      </c>
      <c r="P38" s="100" t="s">
        <v>73</v>
      </c>
    </row>
    <row r="39" spans="2:16" s="12" customFormat="1" ht="165.75" x14ac:dyDescent="0.25">
      <c r="B39" s="95">
        <v>34</v>
      </c>
      <c r="C39" s="83" t="s">
        <v>2360</v>
      </c>
      <c r="D39" s="83" t="s">
        <v>2356</v>
      </c>
      <c r="E39" s="83" t="s">
        <v>2361</v>
      </c>
      <c r="F39" s="83" t="s">
        <v>69</v>
      </c>
      <c r="G39" s="85" t="s">
        <v>81</v>
      </c>
      <c r="H39" s="85" t="s">
        <v>2332</v>
      </c>
      <c r="I39" s="86" t="s">
        <v>77</v>
      </c>
      <c r="J39" s="158">
        <v>715</v>
      </c>
      <c r="K39" s="96">
        <v>0</v>
      </c>
      <c r="L39" s="48">
        <f t="shared" si="0"/>
        <v>715</v>
      </c>
      <c r="M39" s="94"/>
      <c r="N39" s="100" t="s">
        <v>73</v>
      </c>
      <c r="O39" s="100" t="s">
        <v>73</v>
      </c>
      <c r="P39" s="100" t="s">
        <v>73</v>
      </c>
    </row>
    <row r="40" spans="2:16" s="12" customFormat="1" ht="127.5" x14ac:dyDescent="0.25">
      <c r="B40" s="95">
        <v>35</v>
      </c>
      <c r="C40" s="83" t="s">
        <v>2362</v>
      </c>
      <c r="D40" s="83" t="s">
        <v>2356</v>
      </c>
      <c r="E40" s="83" t="s">
        <v>2363</v>
      </c>
      <c r="F40" s="83" t="s">
        <v>69</v>
      </c>
      <c r="G40" s="85" t="s">
        <v>81</v>
      </c>
      <c r="H40" s="85" t="s">
        <v>2332</v>
      </c>
      <c r="I40" s="86" t="s">
        <v>77</v>
      </c>
      <c r="J40" s="158">
        <v>305</v>
      </c>
      <c r="K40" s="96">
        <v>0</v>
      </c>
      <c r="L40" s="48">
        <f t="shared" si="0"/>
        <v>305</v>
      </c>
      <c r="M40" s="94"/>
      <c r="N40" s="100" t="s">
        <v>73</v>
      </c>
      <c r="O40" s="100" t="s">
        <v>73</v>
      </c>
      <c r="P40" s="100" t="s">
        <v>73</v>
      </c>
    </row>
    <row r="41" spans="2:16" s="12" customFormat="1" ht="127.5" x14ac:dyDescent="0.25">
      <c r="B41" s="95">
        <v>36</v>
      </c>
      <c r="C41" s="83" t="s">
        <v>2364</v>
      </c>
      <c r="D41" s="83" t="s">
        <v>2356</v>
      </c>
      <c r="E41" s="83" t="s">
        <v>2365</v>
      </c>
      <c r="F41" s="83" t="s">
        <v>69</v>
      </c>
      <c r="G41" s="85" t="s">
        <v>81</v>
      </c>
      <c r="H41" s="85" t="s">
        <v>2332</v>
      </c>
      <c r="I41" s="86" t="s">
        <v>77</v>
      </c>
      <c r="J41" s="158">
        <v>710</v>
      </c>
      <c r="K41" s="96">
        <v>0</v>
      </c>
      <c r="L41" s="48">
        <f t="shared" si="0"/>
        <v>710</v>
      </c>
      <c r="M41" s="94"/>
      <c r="N41" s="100" t="s">
        <v>73</v>
      </c>
      <c r="O41" s="100" t="s">
        <v>73</v>
      </c>
      <c r="P41" s="100" t="s">
        <v>73</v>
      </c>
    </row>
    <row r="42" spans="2:16" s="12" customFormat="1" ht="127.5" x14ac:dyDescent="0.25">
      <c r="B42" s="95">
        <v>37</v>
      </c>
      <c r="C42" s="83" t="s">
        <v>2366</v>
      </c>
      <c r="D42" s="83" t="s">
        <v>2356</v>
      </c>
      <c r="E42" s="83" t="s">
        <v>2367</v>
      </c>
      <c r="F42" s="83" t="s">
        <v>69</v>
      </c>
      <c r="G42" s="85" t="s">
        <v>81</v>
      </c>
      <c r="H42" s="85" t="s">
        <v>2332</v>
      </c>
      <c r="I42" s="86" t="s">
        <v>77</v>
      </c>
      <c r="J42" s="158">
        <v>710</v>
      </c>
      <c r="K42" s="96">
        <v>0</v>
      </c>
      <c r="L42" s="48">
        <f t="shared" si="0"/>
        <v>710</v>
      </c>
      <c r="M42" s="94"/>
      <c r="N42" s="100" t="s">
        <v>73</v>
      </c>
      <c r="O42" s="100" t="s">
        <v>73</v>
      </c>
      <c r="P42" s="100" t="s">
        <v>73</v>
      </c>
    </row>
    <row r="43" spans="2:16" s="12" customFormat="1" ht="114.75" x14ac:dyDescent="0.25">
      <c r="B43" s="95">
        <v>38</v>
      </c>
      <c r="C43" s="83" t="s">
        <v>2368</v>
      </c>
      <c r="D43" s="83" t="s">
        <v>2356</v>
      </c>
      <c r="E43" s="83" t="s">
        <v>2369</v>
      </c>
      <c r="F43" s="83" t="s">
        <v>69</v>
      </c>
      <c r="G43" s="85" t="s">
        <v>81</v>
      </c>
      <c r="H43" s="85" t="s">
        <v>2332</v>
      </c>
      <c r="I43" s="86" t="s">
        <v>77</v>
      </c>
      <c r="J43" s="158">
        <v>205.58</v>
      </c>
      <c r="K43" s="96">
        <v>0</v>
      </c>
      <c r="L43" s="48">
        <f t="shared" si="0"/>
        <v>205.58</v>
      </c>
      <c r="M43" s="94"/>
      <c r="N43" s="100" t="s">
        <v>73</v>
      </c>
      <c r="O43" s="100" t="s">
        <v>73</v>
      </c>
      <c r="P43" s="100" t="s">
        <v>73</v>
      </c>
    </row>
    <row r="44" spans="2:16" s="12" customFormat="1" ht="89.25" x14ac:dyDescent="0.25">
      <c r="B44" s="95">
        <v>39</v>
      </c>
      <c r="C44" s="83" t="s">
        <v>2370</v>
      </c>
      <c r="D44" s="83" t="s">
        <v>2314</v>
      </c>
      <c r="E44" s="83" t="s">
        <v>2371</v>
      </c>
      <c r="F44" s="83" t="s">
        <v>69</v>
      </c>
      <c r="G44" s="85" t="s">
        <v>81</v>
      </c>
      <c r="H44" s="85" t="s">
        <v>2332</v>
      </c>
      <c r="I44" s="86" t="s">
        <v>77</v>
      </c>
      <c r="J44" s="158">
        <v>201.31</v>
      </c>
      <c r="K44" s="96">
        <v>0</v>
      </c>
      <c r="L44" s="48">
        <f t="shared" si="0"/>
        <v>201.31</v>
      </c>
      <c r="M44" s="94"/>
      <c r="N44" s="100" t="s">
        <v>73</v>
      </c>
      <c r="O44" s="100" t="s">
        <v>73</v>
      </c>
      <c r="P44" s="100" t="s">
        <v>73</v>
      </c>
    </row>
    <row r="45" spans="2:16" s="12" customFormat="1" ht="89.25" x14ac:dyDescent="0.25">
      <c r="B45" s="95">
        <v>40</v>
      </c>
      <c r="C45" s="83" t="s">
        <v>2372</v>
      </c>
      <c r="D45" s="83" t="s">
        <v>2314</v>
      </c>
      <c r="E45" s="83" t="s">
        <v>2371</v>
      </c>
      <c r="F45" s="83" t="s">
        <v>69</v>
      </c>
      <c r="G45" s="85" t="s">
        <v>81</v>
      </c>
      <c r="H45" s="85" t="s">
        <v>2332</v>
      </c>
      <c r="I45" s="86" t="s">
        <v>76</v>
      </c>
      <c r="J45" s="158">
        <v>16</v>
      </c>
      <c r="K45" s="96">
        <v>0</v>
      </c>
      <c r="L45" s="48">
        <f t="shared" si="0"/>
        <v>16</v>
      </c>
      <c r="M45" s="94"/>
      <c r="N45" s="100" t="s">
        <v>73</v>
      </c>
      <c r="O45" s="100" t="s">
        <v>73</v>
      </c>
      <c r="P45" s="100" t="s">
        <v>73</v>
      </c>
    </row>
    <row r="46" spans="2:16" s="12" customFormat="1" ht="102" x14ac:dyDescent="0.25">
      <c r="B46" s="95">
        <v>41</v>
      </c>
      <c r="C46" s="83" t="s">
        <v>2373</v>
      </c>
      <c r="D46" s="83" t="s">
        <v>2314</v>
      </c>
      <c r="E46" s="83" t="s">
        <v>2373</v>
      </c>
      <c r="F46" s="83" t="s">
        <v>69</v>
      </c>
      <c r="G46" s="85" t="s">
        <v>81</v>
      </c>
      <c r="H46" s="85" t="s">
        <v>2332</v>
      </c>
      <c r="I46" s="86" t="s">
        <v>76</v>
      </c>
      <c r="J46" s="158">
        <v>1.5</v>
      </c>
      <c r="K46" s="96">
        <v>0.05</v>
      </c>
      <c r="L46" s="48">
        <f t="shared" ref="L46:L98" si="1">IF(J46="","",(J46-(J46*K46)))</f>
        <v>1.425</v>
      </c>
      <c r="M46" s="94"/>
      <c r="N46" s="100" t="s">
        <v>73</v>
      </c>
      <c r="O46" s="100" t="s">
        <v>73</v>
      </c>
      <c r="P46" s="100" t="s">
        <v>73</v>
      </c>
    </row>
    <row r="47" spans="2:16" s="12" customFormat="1" ht="51" x14ac:dyDescent="0.25">
      <c r="B47" s="95">
        <v>42</v>
      </c>
      <c r="C47" s="83" t="s">
        <v>2374</v>
      </c>
      <c r="D47" s="83" t="s">
        <v>2375</v>
      </c>
      <c r="E47" s="83" t="s">
        <v>2374</v>
      </c>
      <c r="F47" s="83" t="s">
        <v>69</v>
      </c>
      <c r="G47" s="85" t="s">
        <v>81</v>
      </c>
      <c r="H47" s="85" t="s">
        <v>2332</v>
      </c>
      <c r="I47" s="86" t="s">
        <v>77</v>
      </c>
      <c r="J47" s="158">
        <v>1400</v>
      </c>
      <c r="K47" s="96">
        <v>1</v>
      </c>
      <c r="L47" s="48">
        <f t="shared" si="1"/>
        <v>0</v>
      </c>
      <c r="M47" s="94"/>
      <c r="N47" s="100" t="s">
        <v>73</v>
      </c>
      <c r="O47" s="100" t="s">
        <v>73</v>
      </c>
      <c r="P47" s="100" t="s">
        <v>73</v>
      </c>
    </row>
    <row r="48" spans="2:16" s="12" customFormat="1" ht="51" x14ac:dyDescent="0.25">
      <c r="B48" s="95">
        <v>43</v>
      </c>
      <c r="C48" s="83" t="s">
        <v>2376</v>
      </c>
      <c r="D48" s="83" t="s">
        <v>2375</v>
      </c>
      <c r="E48" s="83" t="s">
        <v>2376</v>
      </c>
      <c r="F48" s="83" t="s">
        <v>69</v>
      </c>
      <c r="G48" s="85" t="s">
        <v>81</v>
      </c>
      <c r="H48" s="85" t="s">
        <v>2332</v>
      </c>
      <c r="I48" s="86" t="s">
        <v>76</v>
      </c>
      <c r="J48" s="158">
        <v>22213</v>
      </c>
      <c r="K48" s="96">
        <v>1</v>
      </c>
      <c r="L48" s="48">
        <f t="shared" si="1"/>
        <v>0</v>
      </c>
      <c r="M48" s="94"/>
      <c r="N48" s="100" t="s">
        <v>73</v>
      </c>
      <c r="O48" s="100" t="s">
        <v>73</v>
      </c>
      <c r="P48" s="100" t="s">
        <v>73</v>
      </c>
    </row>
    <row r="49" spans="2:16" s="12" customFormat="1" ht="51" x14ac:dyDescent="0.25">
      <c r="B49" s="95">
        <v>44</v>
      </c>
      <c r="C49" s="83" t="s">
        <v>2377</v>
      </c>
      <c r="D49" s="83" t="s">
        <v>2375</v>
      </c>
      <c r="E49" s="83" t="s">
        <v>2377</v>
      </c>
      <c r="F49" s="83" t="s">
        <v>69</v>
      </c>
      <c r="G49" s="85" t="s">
        <v>81</v>
      </c>
      <c r="H49" s="85" t="s">
        <v>2332</v>
      </c>
      <c r="I49" s="86" t="s">
        <v>77</v>
      </c>
      <c r="J49" s="158">
        <v>1400</v>
      </c>
      <c r="K49" s="96">
        <v>0</v>
      </c>
      <c r="L49" s="48">
        <f t="shared" si="1"/>
        <v>1400</v>
      </c>
      <c r="M49" s="94"/>
      <c r="N49" s="100" t="s">
        <v>73</v>
      </c>
      <c r="O49" s="100" t="s">
        <v>73</v>
      </c>
      <c r="P49" s="100" t="s">
        <v>73</v>
      </c>
    </row>
    <row r="50" spans="2:16" s="12" customFormat="1" ht="51" x14ac:dyDescent="0.25">
      <c r="B50" s="95">
        <v>45</v>
      </c>
      <c r="C50" s="83" t="s">
        <v>2378</v>
      </c>
      <c r="D50" s="83" t="s">
        <v>2375</v>
      </c>
      <c r="E50" s="83" t="s">
        <v>2378</v>
      </c>
      <c r="F50" s="83" t="s">
        <v>69</v>
      </c>
      <c r="G50" s="85" t="s">
        <v>81</v>
      </c>
      <c r="H50" s="85" t="s">
        <v>2332</v>
      </c>
      <c r="I50" s="86" t="s">
        <v>77</v>
      </c>
      <c r="J50" s="158">
        <v>1000</v>
      </c>
      <c r="K50" s="96">
        <v>0</v>
      </c>
      <c r="L50" s="48">
        <f t="shared" si="1"/>
        <v>1000</v>
      </c>
      <c r="M50" s="94"/>
      <c r="N50" s="100" t="s">
        <v>73</v>
      </c>
      <c r="O50" s="100" t="s">
        <v>73</v>
      </c>
      <c r="P50" s="100" t="s">
        <v>73</v>
      </c>
    </row>
    <row r="51" spans="2:16" s="12" customFormat="1" ht="63.75" x14ac:dyDescent="0.25">
      <c r="B51" s="95">
        <v>46</v>
      </c>
      <c r="C51" s="83" t="s">
        <v>2379</v>
      </c>
      <c r="D51" s="83" t="s">
        <v>2375</v>
      </c>
      <c r="E51" s="83" t="s">
        <v>2379</v>
      </c>
      <c r="F51" s="83" t="s">
        <v>69</v>
      </c>
      <c r="G51" s="85" t="s">
        <v>81</v>
      </c>
      <c r="H51" s="85" t="s">
        <v>2332</v>
      </c>
      <c r="I51" s="86" t="s">
        <v>76</v>
      </c>
      <c r="J51" s="158">
        <v>1225</v>
      </c>
      <c r="K51" s="96">
        <v>0.35</v>
      </c>
      <c r="L51" s="48">
        <f t="shared" si="1"/>
        <v>796.25</v>
      </c>
      <c r="M51" s="94"/>
      <c r="N51" s="100" t="s">
        <v>73</v>
      </c>
      <c r="O51" s="100" t="s">
        <v>73</v>
      </c>
      <c r="P51" s="100" t="s">
        <v>73</v>
      </c>
    </row>
    <row r="52" spans="2:16" s="12" customFormat="1" ht="51" x14ac:dyDescent="0.25">
      <c r="B52" s="95">
        <v>47</v>
      </c>
      <c r="C52" s="83" t="s">
        <v>2380</v>
      </c>
      <c r="D52" s="83" t="s">
        <v>2375</v>
      </c>
      <c r="E52" s="83" t="s">
        <v>2380</v>
      </c>
      <c r="F52" s="83" t="s">
        <v>69</v>
      </c>
      <c r="G52" s="85" t="s">
        <v>2381</v>
      </c>
      <c r="H52" s="85" t="s">
        <v>2320</v>
      </c>
      <c r="I52" s="86" t="s">
        <v>76</v>
      </c>
      <c r="J52" s="158">
        <v>0</v>
      </c>
      <c r="K52" s="96">
        <v>0</v>
      </c>
      <c r="L52" s="48">
        <f t="shared" si="1"/>
        <v>0</v>
      </c>
      <c r="M52" s="94"/>
      <c r="N52" s="100" t="s">
        <v>73</v>
      </c>
      <c r="O52" s="100" t="s">
        <v>73</v>
      </c>
      <c r="P52" s="100" t="s">
        <v>73</v>
      </c>
    </row>
    <row r="53" spans="2:16" s="12" customFormat="1" ht="51" x14ac:dyDescent="0.25">
      <c r="B53" s="95">
        <v>48</v>
      </c>
      <c r="C53" s="83" t="s">
        <v>2382</v>
      </c>
      <c r="D53" s="83" t="s">
        <v>2375</v>
      </c>
      <c r="E53" s="83" t="s">
        <v>2382</v>
      </c>
      <c r="F53" s="83" t="s">
        <v>69</v>
      </c>
      <c r="G53" s="85" t="s">
        <v>81</v>
      </c>
      <c r="H53" s="85" t="s">
        <v>2332</v>
      </c>
      <c r="I53" s="86" t="s">
        <v>77</v>
      </c>
      <c r="J53" s="158">
        <v>1000</v>
      </c>
      <c r="K53" s="96">
        <v>0</v>
      </c>
      <c r="L53" s="48">
        <f t="shared" si="1"/>
        <v>1000</v>
      </c>
      <c r="M53" s="94"/>
      <c r="N53" s="100" t="s">
        <v>73</v>
      </c>
      <c r="O53" s="100" t="s">
        <v>73</v>
      </c>
      <c r="P53" s="100" t="s">
        <v>73</v>
      </c>
    </row>
    <row r="54" spans="2:16" s="12" customFormat="1" ht="63.75" x14ac:dyDescent="0.25">
      <c r="B54" s="95">
        <v>49</v>
      </c>
      <c r="C54" s="83" t="s">
        <v>2383</v>
      </c>
      <c r="D54" s="83" t="s">
        <v>2375</v>
      </c>
      <c r="E54" s="83" t="s">
        <v>2383</v>
      </c>
      <c r="F54" s="83" t="s">
        <v>69</v>
      </c>
      <c r="G54" s="85" t="s">
        <v>81</v>
      </c>
      <c r="H54" s="85" t="s">
        <v>2332</v>
      </c>
      <c r="I54" s="86" t="s">
        <v>76</v>
      </c>
      <c r="J54" s="158">
        <v>900</v>
      </c>
      <c r="K54" s="96">
        <v>0.35</v>
      </c>
      <c r="L54" s="48">
        <f t="shared" si="1"/>
        <v>585</v>
      </c>
      <c r="M54" s="94"/>
      <c r="N54" s="100" t="s">
        <v>73</v>
      </c>
      <c r="O54" s="100" t="s">
        <v>73</v>
      </c>
      <c r="P54" s="100" t="s">
        <v>73</v>
      </c>
    </row>
    <row r="55" spans="2:16" s="12" customFormat="1" ht="63.75" x14ac:dyDescent="0.25">
      <c r="B55" s="95">
        <v>50</v>
      </c>
      <c r="C55" s="83" t="s">
        <v>2384</v>
      </c>
      <c r="D55" s="83" t="s">
        <v>2375</v>
      </c>
      <c r="E55" s="83" t="s">
        <v>2384</v>
      </c>
      <c r="F55" s="83" t="s">
        <v>69</v>
      </c>
      <c r="G55" s="85" t="s">
        <v>2381</v>
      </c>
      <c r="H55" s="85" t="s">
        <v>2320</v>
      </c>
      <c r="I55" s="86" t="s">
        <v>76</v>
      </c>
      <c r="J55" s="158">
        <v>6.65</v>
      </c>
      <c r="K55" s="96">
        <v>0.35037593984962406</v>
      </c>
      <c r="L55" s="48">
        <f t="shared" si="1"/>
        <v>4.32</v>
      </c>
      <c r="M55" s="94"/>
      <c r="N55" s="100" t="s">
        <v>73</v>
      </c>
      <c r="O55" s="100" t="s">
        <v>73</v>
      </c>
      <c r="P55" s="100" t="s">
        <v>73</v>
      </c>
    </row>
    <row r="56" spans="2:16" s="12" customFormat="1" ht="51" x14ac:dyDescent="0.25">
      <c r="B56" s="95">
        <v>51</v>
      </c>
      <c r="C56" s="83" t="s">
        <v>2385</v>
      </c>
      <c r="D56" s="83" t="s">
        <v>2375</v>
      </c>
      <c r="E56" s="83" t="s">
        <v>2385</v>
      </c>
      <c r="F56" s="83" t="s">
        <v>69</v>
      </c>
      <c r="G56" s="85" t="s">
        <v>81</v>
      </c>
      <c r="H56" s="85" t="s">
        <v>2332</v>
      </c>
      <c r="I56" s="86" t="s">
        <v>77</v>
      </c>
      <c r="J56" s="158">
        <v>1000</v>
      </c>
      <c r="K56" s="96">
        <v>0</v>
      </c>
      <c r="L56" s="48">
        <f t="shared" si="1"/>
        <v>1000</v>
      </c>
      <c r="M56" s="94"/>
      <c r="N56" s="100" t="s">
        <v>73</v>
      </c>
      <c r="O56" s="100" t="s">
        <v>73</v>
      </c>
      <c r="P56" s="100" t="s">
        <v>73</v>
      </c>
    </row>
    <row r="57" spans="2:16" s="12" customFormat="1" ht="63.75" x14ac:dyDescent="0.25">
      <c r="B57" s="95">
        <v>52</v>
      </c>
      <c r="C57" s="83" t="s">
        <v>2386</v>
      </c>
      <c r="D57" s="83" t="s">
        <v>2375</v>
      </c>
      <c r="E57" s="83" t="s">
        <v>2386</v>
      </c>
      <c r="F57" s="83" t="s">
        <v>69</v>
      </c>
      <c r="G57" s="85" t="s">
        <v>81</v>
      </c>
      <c r="H57" s="85" t="s">
        <v>2332</v>
      </c>
      <c r="I57" s="86" t="s">
        <v>76</v>
      </c>
      <c r="J57" s="158">
        <v>0</v>
      </c>
      <c r="K57" s="96">
        <v>0</v>
      </c>
      <c r="L57" s="48">
        <f t="shared" si="1"/>
        <v>0</v>
      </c>
      <c r="M57" s="94"/>
      <c r="N57" s="100" t="s">
        <v>73</v>
      </c>
      <c r="O57" s="100" t="s">
        <v>73</v>
      </c>
      <c r="P57" s="100" t="s">
        <v>73</v>
      </c>
    </row>
    <row r="58" spans="2:16" s="12" customFormat="1" ht="63.75" x14ac:dyDescent="0.25">
      <c r="B58" s="95">
        <v>53</v>
      </c>
      <c r="C58" s="83" t="s">
        <v>2387</v>
      </c>
      <c r="D58" s="83" t="s">
        <v>2375</v>
      </c>
      <c r="E58" s="83" t="s">
        <v>2387</v>
      </c>
      <c r="F58" s="83" t="s">
        <v>69</v>
      </c>
      <c r="G58" s="85" t="s">
        <v>2381</v>
      </c>
      <c r="H58" s="85" t="s">
        <v>2320</v>
      </c>
      <c r="I58" s="86" t="s">
        <v>76</v>
      </c>
      <c r="J58" s="158">
        <v>5.45</v>
      </c>
      <c r="K58" s="96">
        <v>0.35045871559633029</v>
      </c>
      <c r="L58" s="48">
        <f t="shared" si="1"/>
        <v>3.54</v>
      </c>
      <c r="M58" s="94"/>
      <c r="N58" s="100" t="s">
        <v>73</v>
      </c>
      <c r="O58" s="100" t="s">
        <v>73</v>
      </c>
      <c r="P58" s="100" t="s">
        <v>73</v>
      </c>
    </row>
    <row r="59" spans="2:16" s="12" customFormat="1" ht="51" x14ac:dyDescent="0.25">
      <c r="B59" s="95">
        <v>54</v>
      </c>
      <c r="C59" s="83" t="s">
        <v>2388</v>
      </c>
      <c r="D59" s="83" t="s">
        <v>2375</v>
      </c>
      <c r="E59" s="83" t="s">
        <v>2388</v>
      </c>
      <c r="F59" s="83" t="s">
        <v>69</v>
      </c>
      <c r="G59" s="85" t="s">
        <v>81</v>
      </c>
      <c r="H59" s="85" t="s">
        <v>2332</v>
      </c>
      <c r="I59" s="86" t="s">
        <v>77</v>
      </c>
      <c r="J59" s="158">
        <v>1000</v>
      </c>
      <c r="K59" s="96">
        <v>0</v>
      </c>
      <c r="L59" s="48">
        <f t="shared" si="1"/>
        <v>1000</v>
      </c>
      <c r="M59" s="94"/>
      <c r="N59" s="100" t="s">
        <v>73</v>
      </c>
      <c r="O59" s="100" t="s">
        <v>73</v>
      </c>
      <c r="P59" s="100" t="s">
        <v>73</v>
      </c>
    </row>
    <row r="60" spans="2:16" s="12" customFormat="1" ht="63.75" x14ac:dyDescent="0.25">
      <c r="B60" s="95">
        <v>55</v>
      </c>
      <c r="C60" s="83" t="s">
        <v>2389</v>
      </c>
      <c r="D60" s="83" t="s">
        <v>2375</v>
      </c>
      <c r="E60" s="83" t="s">
        <v>2389</v>
      </c>
      <c r="F60" s="83" t="s">
        <v>69</v>
      </c>
      <c r="G60" s="85" t="s">
        <v>81</v>
      </c>
      <c r="H60" s="85" t="s">
        <v>2332</v>
      </c>
      <c r="I60" s="86" t="s">
        <v>76</v>
      </c>
      <c r="J60" s="158">
        <v>0</v>
      </c>
      <c r="K60" s="96">
        <v>0</v>
      </c>
      <c r="L60" s="48">
        <f t="shared" si="1"/>
        <v>0</v>
      </c>
      <c r="M60" s="94"/>
      <c r="N60" s="100" t="s">
        <v>73</v>
      </c>
      <c r="O60" s="100" t="s">
        <v>73</v>
      </c>
      <c r="P60" s="100" t="s">
        <v>73</v>
      </c>
    </row>
    <row r="61" spans="2:16" s="12" customFormat="1" ht="63.75" x14ac:dyDescent="0.25">
      <c r="B61" s="95">
        <v>56</v>
      </c>
      <c r="C61" s="83" t="s">
        <v>2390</v>
      </c>
      <c r="D61" s="83" t="s">
        <v>2375</v>
      </c>
      <c r="E61" s="83" t="s">
        <v>2390</v>
      </c>
      <c r="F61" s="83" t="s">
        <v>69</v>
      </c>
      <c r="G61" s="85" t="s">
        <v>2381</v>
      </c>
      <c r="H61" s="85" t="s">
        <v>2320</v>
      </c>
      <c r="I61" s="86" t="s">
        <v>76</v>
      </c>
      <c r="J61" s="158">
        <v>4.8499999999999996</v>
      </c>
      <c r="K61" s="96">
        <v>0.35051546391752575</v>
      </c>
      <c r="L61" s="48">
        <f t="shared" si="1"/>
        <v>3.15</v>
      </c>
      <c r="M61" s="94"/>
      <c r="N61" s="100" t="s">
        <v>73</v>
      </c>
      <c r="O61" s="100" t="s">
        <v>73</v>
      </c>
      <c r="P61" s="100" t="s">
        <v>73</v>
      </c>
    </row>
    <row r="62" spans="2:16" s="12" customFormat="1" ht="51" x14ac:dyDescent="0.25">
      <c r="B62" s="95">
        <v>57</v>
      </c>
      <c r="C62" s="83" t="s">
        <v>2391</v>
      </c>
      <c r="D62" s="83" t="s">
        <v>2375</v>
      </c>
      <c r="E62" s="83" t="s">
        <v>2391</v>
      </c>
      <c r="F62" s="83" t="s">
        <v>69</v>
      </c>
      <c r="G62" s="85" t="s">
        <v>81</v>
      </c>
      <c r="H62" s="85" t="s">
        <v>2332</v>
      </c>
      <c r="I62" s="86" t="s">
        <v>77</v>
      </c>
      <c r="J62" s="158">
        <v>1000</v>
      </c>
      <c r="K62" s="96">
        <v>0</v>
      </c>
      <c r="L62" s="48">
        <f t="shared" si="1"/>
        <v>1000</v>
      </c>
      <c r="M62" s="94"/>
      <c r="N62" s="100" t="s">
        <v>73</v>
      </c>
      <c r="O62" s="100" t="s">
        <v>73</v>
      </c>
      <c r="P62" s="100" t="s">
        <v>73</v>
      </c>
    </row>
    <row r="63" spans="2:16" s="12" customFormat="1" ht="63.75" x14ac:dyDescent="0.25">
      <c r="B63" s="95">
        <v>58</v>
      </c>
      <c r="C63" s="83" t="s">
        <v>2392</v>
      </c>
      <c r="D63" s="83" t="s">
        <v>2375</v>
      </c>
      <c r="E63" s="83" t="s">
        <v>2392</v>
      </c>
      <c r="F63" s="83" t="s">
        <v>69</v>
      </c>
      <c r="G63" s="85" t="s">
        <v>81</v>
      </c>
      <c r="H63" s="85" t="s">
        <v>2332</v>
      </c>
      <c r="I63" s="86" t="s">
        <v>76</v>
      </c>
      <c r="J63" s="158">
        <v>0</v>
      </c>
      <c r="K63" s="96">
        <v>0</v>
      </c>
      <c r="L63" s="48">
        <f t="shared" si="1"/>
        <v>0</v>
      </c>
      <c r="M63" s="94"/>
      <c r="N63" s="100" t="s">
        <v>73</v>
      </c>
      <c r="O63" s="100" t="s">
        <v>73</v>
      </c>
      <c r="P63" s="100" t="s">
        <v>73</v>
      </c>
    </row>
    <row r="64" spans="2:16" s="12" customFormat="1" ht="63.75" x14ac:dyDescent="0.25">
      <c r="B64" s="95">
        <v>59</v>
      </c>
      <c r="C64" s="83" t="s">
        <v>2393</v>
      </c>
      <c r="D64" s="83" t="s">
        <v>2375</v>
      </c>
      <c r="E64" s="83" t="s">
        <v>2393</v>
      </c>
      <c r="F64" s="83" t="s">
        <v>69</v>
      </c>
      <c r="G64" s="85" t="s">
        <v>2381</v>
      </c>
      <c r="H64" s="85" t="s">
        <v>2320</v>
      </c>
      <c r="I64" s="86" t="s">
        <v>76</v>
      </c>
      <c r="J64" s="158">
        <v>3.95</v>
      </c>
      <c r="K64" s="96">
        <v>0.34936708860759502</v>
      </c>
      <c r="L64" s="48">
        <f t="shared" si="1"/>
        <v>2.57</v>
      </c>
      <c r="M64" s="94"/>
      <c r="N64" s="100" t="s">
        <v>73</v>
      </c>
      <c r="O64" s="100" t="s">
        <v>73</v>
      </c>
      <c r="P64" s="100" t="s">
        <v>73</v>
      </c>
    </row>
    <row r="65" spans="2:16" s="12" customFormat="1" ht="51" x14ac:dyDescent="0.25">
      <c r="B65" s="95">
        <v>60</v>
      </c>
      <c r="C65" s="83" t="s">
        <v>2394</v>
      </c>
      <c r="D65" s="83" t="s">
        <v>2375</v>
      </c>
      <c r="E65" s="83" t="s">
        <v>2394</v>
      </c>
      <c r="F65" s="83" t="s">
        <v>69</v>
      </c>
      <c r="G65" s="85" t="s">
        <v>81</v>
      </c>
      <c r="H65" s="85" t="s">
        <v>2332</v>
      </c>
      <c r="I65" s="86" t="s">
        <v>77</v>
      </c>
      <c r="J65" s="158">
        <v>1000</v>
      </c>
      <c r="K65" s="96">
        <v>0</v>
      </c>
      <c r="L65" s="48">
        <f t="shared" si="1"/>
        <v>1000</v>
      </c>
      <c r="M65" s="94"/>
      <c r="N65" s="100" t="s">
        <v>73</v>
      </c>
      <c r="O65" s="100" t="s">
        <v>73</v>
      </c>
      <c r="P65" s="100" t="s">
        <v>73</v>
      </c>
    </row>
    <row r="66" spans="2:16" s="12" customFormat="1" ht="63.75" x14ac:dyDescent="0.25">
      <c r="B66" s="95">
        <v>61</v>
      </c>
      <c r="C66" s="83" t="s">
        <v>2395</v>
      </c>
      <c r="D66" s="83" t="s">
        <v>2375</v>
      </c>
      <c r="E66" s="83" t="s">
        <v>2395</v>
      </c>
      <c r="F66" s="83" t="s">
        <v>69</v>
      </c>
      <c r="G66" s="85" t="s">
        <v>81</v>
      </c>
      <c r="H66" s="85" t="s">
        <v>2332</v>
      </c>
      <c r="I66" s="86" t="s">
        <v>76</v>
      </c>
      <c r="J66" s="158">
        <v>0</v>
      </c>
      <c r="K66" s="96">
        <v>0</v>
      </c>
      <c r="L66" s="48">
        <f t="shared" si="1"/>
        <v>0</v>
      </c>
      <c r="M66" s="94"/>
      <c r="N66" s="100" t="s">
        <v>73</v>
      </c>
      <c r="O66" s="100" t="s">
        <v>73</v>
      </c>
      <c r="P66" s="100" t="s">
        <v>73</v>
      </c>
    </row>
    <row r="67" spans="2:16" s="12" customFormat="1" ht="63.75" x14ac:dyDescent="0.25">
      <c r="B67" s="95">
        <v>62</v>
      </c>
      <c r="C67" s="83" t="s">
        <v>2396</v>
      </c>
      <c r="D67" s="83" t="s">
        <v>2375</v>
      </c>
      <c r="E67" s="83" t="s">
        <v>2396</v>
      </c>
      <c r="F67" s="83" t="s">
        <v>69</v>
      </c>
      <c r="G67" s="85" t="s">
        <v>2381</v>
      </c>
      <c r="H67" s="85" t="s">
        <v>2320</v>
      </c>
      <c r="I67" s="86" t="s">
        <v>76</v>
      </c>
      <c r="J67" s="158">
        <v>3.6</v>
      </c>
      <c r="K67" s="96">
        <v>0.35000000000000003</v>
      </c>
      <c r="L67" s="48">
        <f t="shared" si="1"/>
        <v>2.34</v>
      </c>
      <c r="M67" s="94"/>
      <c r="N67" s="100" t="s">
        <v>73</v>
      </c>
      <c r="O67" s="100" t="s">
        <v>73</v>
      </c>
      <c r="P67" s="100" t="s">
        <v>73</v>
      </c>
    </row>
    <row r="68" spans="2:16" s="12" customFormat="1" ht="51" x14ac:dyDescent="0.25">
      <c r="B68" s="95">
        <v>63</v>
      </c>
      <c r="C68" s="83" t="s">
        <v>2397</v>
      </c>
      <c r="D68" s="83" t="s">
        <v>2375</v>
      </c>
      <c r="E68" s="83" t="s">
        <v>2397</v>
      </c>
      <c r="F68" s="83" t="s">
        <v>69</v>
      </c>
      <c r="G68" s="85" t="s">
        <v>81</v>
      </c>
      <c r="H68" s="85" t="s">
        <v>2332</v>
      </c>
      <c r="I68" s="86" t="s">
        <v>77</v>
      </c>
      <c r="J68" s="158">
        <v>1000</v>
      </c>
      <c r="K68" s="96">
        <v>0</v>
      </c>
      <c r="L68" s="48">
        <f t="shared" si="1"/>
        <v>1000</v>
      </c>
      <c r="M68" s="94"/>
      <c r="N68" s="100" t="s">
        <v>73</v>
      </c>
      <c r="O68" s="100" t="s">
        <v>73</v>
      </c>
      <c r="P68" s="100" t="s">
        <v>73</v>
      </c>
    </row>
    <row r="69" spans="2:16" s="12" customFormat="1" ht="63.75" x14ac:dyDescent="0.25">
      <c r="B69" s="95">
        <v>64</v>
      </c>
      <c r="C69" s="83" t="s">
        <v>2398</v>
      </c>
      <c r="D69" s="83" t="s">
        <v>2375</v>
      </c>
      <c r="E69" s="83" t="s">
        <v>2398</v>
      </c>
      <c r="F69" s="83" t="s">
        <v>69</v>
      </c>
      <c r="G69" s="85" t="s">
        <v>81</v>
      </c>
      <c r="H69" s="85" t="s">
        <v>2332</v>
      </c>
      <c r="I69" s="86" t="s">
        <v>76</v>
      </c>
      <c r="J69" s="158">
        <v>1800</v>
      </c>
      <c r="K69" s="96">
        <v>0.35</v>
      </c>
      <c r="L69" s="48">
        <f t="shared" si="1"/>
        <v>1170</v>
      </c>
      <c r="M69" s="94"/>
      <c r="N69" s="100" t="s">
        <v>73</v>
      </c>
      <c r="O69" s="100" t="s">
        <v>73</v>
      </c>
      <c r="P69" s="100" t="s">
        <v>73</v>
      </c>
    </row>
    <row r="70" spans="2:16" s="12" customFormat="1" ht="51" x14ac:dyDescent="0.25">
      <c r="B70" s="95">
        <v>65</v>
      </c>
      <c r="C70" s="83" t="s">
        <v>2399</v>
      </c>
      <c r="D70" s="83" t="s">
        <v>2375</v>
      </c>
      <c r="E70" s="83" t="s">
        <v>2399</v>
      </c>
      <c r="F70" s="83" t="s">
        <v>69</v>
      </c>
      <c r="G70" s="85" t="s">
        <v>2381</v>
      </c>
      <c r="H70" s="85" t="s">
        <v>2320</v>
      </c>
      <c r="I70" s="86" t="s">
        <v>76</v>
      </c>
      <c r="J70" s="158">
        <v>0</v>
      </c>
      <c r="K70" s="96">
        <v>0</v>
      </c>
      <c r="L70" s="48">
        <f t="shared" si="1"/>
        <v>0</v>
      </c>
      <c r="M70" s="94"/>
      <c r="N70" s="100" t="s">
        <v>73</v>
      </c>
      <c r="O70" s="100" t="s">
        <v>73</v>
      </c>
      <c r="P70" s="100" t="s">
        <v>73</v>
      </c>
    </row>
    <row r="71" spans="2:16" s="12" customFormat="1" ht="51" x14ac:dyDescent="0.25">
      <c r="B71" s="95">
        <v>66</v>
      </c>
      <c r="C71" s="83" t="s">
        <v>2400</v>
      </c>
      <c r="D71" s="83" t="s">
        <v>2375</v>
      </c>
      <c r="E71" s="83" t="s">
        <v>2400</v>
      </c>
      <c r="F71" s="83" t="s">
        <v>69</v>
      </c>
      <c r="G71" s="85" t="s">
        <v>81</v>
      </c>
      <c r="H71" s="85" t="s">
        <v>2332</v>
      </c>
      <c r="I71" s="86" t="s">
        <v>77</v>
      </c>
      <c r="J71" s="158">
        <v>1000</v>
      </c>
      <c r="K71" s="96">
        <v>0</v>
      </c>
      <c r="L71" s="48">
        <f t="shared" si="1"/>
        <v>1000</v>
      </c>
      <c r="M71" s="94"/>
      <c r="N71" s="100" t="s">
        <v>73</v>
      </c>
      <c r="O71" s="100" t="s">
        <v>73</v>
      </c>
      <c r="P71" s="100" t="s">
        <v>73</v>
      </c>
    </row>
    <row r="72" spans="2:16" s="12" customFormat="1" ht="63.75" x14ac:dyDescent="0.25">
      <c r="B72" s="95">
        <v>67</v>
      </c>
      <c r="C72" s="83" t="s">
        <v>2401</v>
      </c>
      <c r="D72" s="83" t="s">
        <v>2375</v>
      </c>
      <c r="E72" s="83" t="s">
        <v>2401</v>
      </c>
      <c r="F72" s="83" t="s">
        <v>69</v>
      </c>
      <c r="G72" s="85" t="s">
        <v>81</v>
      </c>
      <c r="H72" s="85" t="s">
        <v>2332</v>
      </c>
      <c r="I72" s="86" t="s">
        <v>76</v>
      </c>
      <c r="J72" s="158">
        <v>1350</v>
      </c>
      <c r="K72" s="96">
        <v>0.35</v>
      </c>
      <c r="L72" s="48">
        <f t="shared" si="1"/>
        <v>877.5</v>
      </c>
      <c r="M72" s="94"/>
      <c r="N72" s="100" t="s">
        <v>73</v>
      </c>
      <c r="O72" s="100" t="s">
        <v>73</v>
      </c>
      <c r="P72" s="100" t="s">
        <v>73</v>
      </c>
    </row>
    <row r="73" spans="2:16" s="12" customFormat="1" ht="63.75" x14ac:dyDescent="0.25">
      <c r="B73" s="95">
        <v>68</v>
      </c>
      <c r="C73" s="83" t="s">
        <v>2402</v>
      </c>
      <c r="D73" s="83" t="s">
        <v>2375</v>
      </c>
      <c r="E73" s="83" t="s">
        <v>2402</v>
      </c>
      <c r="F73" s="83" t="s">
        <v>69</v>
      </c>
      <c r="G73" s="85" t="s">
        <v>2381</v>
      </c>
      <c r="H73" s="85" t="s">
        <v>2320</v>
      </c>
      <c r="I73" s="86" t="s">
        <v>76</v>
      </c>
      <c r="J73" s="158">
        <v>9.9</v>
      </c>
      <c r="K73" s="96">
        <v>0.34949494949494947</v>
      </c>
      <c r="L73" s="48">
        <f t="shared" si="1"/>
        <v>6.44</v>
      </c>
      <c r="M73" s="94"/>
      <c r="N73" s="100" t="s">
        <v>73</v>
      </c>
      <c r="O73" s="100" t="s">
        <v>73</v>
      </c>
      <c r="P73" s="100" t="s">
        <v>73</v>
      </c>
    </row>
    <row r="74" spans="2:16" s="12" customFormat="1" ht="51" x14ac:dyDescent="0.25">
      <c r="B74" s="95">
        <v>69</v>
      </c>
      <c r="C74" s="83" t="s">
        <v>2403</v>
      </c>
      <c r="D74" s="83" t="s">
        <v>2375</v>
      </c>
      <c r="E74" s="83" t="s">
        <v>2403</v>
      </c>
      <c r="F74" s="83" t="s">
        <v>69</v>
      </c>
      <c r="G74" s="85" t="s">
        <v>81</v>
      </c>
      <c r="H74" s="85" t="s">
        <v>2332</v>
      </c>
      <c r="I74" s="86" t="s">
        <v>77</v>
      </c>
      <c r="J74" s="158">
        <v>1000</v>
      </c>
      <c r="K74" s="96">
        <v>0</v>
      </c>
      <c r="L74" s="48">
        <f t="shared" si="1"/>
        <v>1000</v>
      </c>
      <c r="M74" s="94"/>
      <c r="N74" s="100" t="s">
        <v>73</v>
      </c>
      <c r="O74" s="100" t="s">
        <v>73</v>
      </c>
      <c r="P74" s="100" t="s">
        <v>73</v>
      </c>
    </row>
    <row r="75" spans="2:16" s="12" customFormat="1" ht="63.75" x14ac:dyDescent="0.25">
      <c r="B75" s="95">
        <v>70</v>
      </c>
      <c r="C75" s="83" t="s">
        <v>2404</v>
      </c>
      <c r="D75" s="83" t="s">
        <v>2375</v>
      </c>
      <c r="E75" s="83" t="s">
        <v>2404</v>
      </c>
      <c r="F75" s="83" t="s">
        <v>69</v>
      </c>
      <c r="G75" s="85" t="s">
        <v>81</v>
      </c>
      <c r="H75" s="85" t="s">
        <v>2332</v>
      </c>
      <c r="I75" s="86" t="s">
        <v>76</v>
      </c>
      <c r="J75" s="158">
        <v>0</v>
      </c>
      <c r="K75" s="96">
        <v>0</v>
      </c>
      <c r="L75" s="48">
        <f t="shared" si="1"/>
        <v>0</v>
      </c>
      <c r="M75" s="94"/>
      <c r="N75" s="100" t="s">
        <v>73</v>
      </c>
      <c r="O75" s="100" t="s">
        <v>73</v>
      </c>
      <c r="P75" s="100" t="s">
        <v>73</v>
      </c>
    </row>
    <row r="76" spans="2:16" s="12" customFormat="1" ht="63.75" x14ac:dyDescent="0.25">
      <c r="B76" s="95">
        <v>71</v>
      </c>
      <c r="C76" s="83" t="s">
        <v>2405</v>
      </c>
      <c r="D76" s="83" t="s">
        <v>2375</v>
      </c>
      <c r="E76" s="83" t="s">
        <v>2405</v>
      </c>
      <c r="F76" s="83" t="s">
        <v>69</v>
      </c>
      <c r="G76" s="85" t="s">
        <v>2381</v>
      </c>
      <c r="H76" s="85" t="s">
        <v>2320</v>
      </c>
      <c r="I76" s="86" t="s">
        <v>76</v>
      </c>
      <c r="J76" s="158">
        <v>8.1</v>
      </c>
      <c r="K76" s="96">
        <v>0.34938271604938276</v>
      </c>
      <c r="L76" s="48">
        <f t="shared" si="1"/>
        <v>5.27</v>
      </c>
      <c r="M76" s="94"/>
      <c r="N76" s="100" t="s">
        <v>73</v>
      </c>
      <c r="O76" s="100" t="s">
        <v>73</v>
      </c>
      <c r="P76" s="100" t="s">
        <v>73</v>
      </c>
    </row>
    <row r="77" spans="2:16" s="12" customFormat="1" ht="51" x14ac:dyDescent="0.25">
      <c r="B77" s="95">
        <v>72</v>
      </c>
      <c r="C77" s="83" t="s">
        <v>2406</v>
      </c>
      <c r="D77" s="83" t="s">
        <v>2375</v>
      </c>
      <c r="E77" s="83" t="s">
        <v>2406</v>
      </c>
      <c r="F77" s="83" t="s">
        <v>69</v>
      </c>
      <c r="G77" s="85" t="s">
        <v>81</v>
      </c>
      <c r="H77" s="85" t="s">
        <v>2332</v>
      </c>
      <c r="I77" s="86" t="s">
        <v>77</v>
      </c>
      <c r="J77" s="158">
        <v>1000</v>
      </c>
      <c r="K77" s="96">
        <v>0</v>
      </c>
      <c r="L77" s="48">
        <f t="shared" si="1"/>
        <v>1000</v>
      </c>
      <c r="M77" s="94"/>
      <c r="N77" s="100" t="s">
        <v>73</v>
      </c>
      <c r="O77" s="100" t="s">
        <v>73</v>
      </c>
      <c r="P77" s="100" t="s">
        <v>73</v>
      </c>
    </row>
    <row r="78" spans="2:16" s="12" customFormat="1" ht="63.75" x14ac:dyDescent="0.25">
      <c r="B78" s="95">
        <v>73</v>
      </c>
      <c r="C78" s="83" t="s">
        <v>2407</v>
      </c>
      <c r="D78" s="83" t="s">
        <v>2375</v>
      </c>
      <c r="E78" s="83" t="s">
        <v>2407</v>
      </c>
      <c r="F78" s="83" t="s">
        <v>69</v>
      </c>
      <c r="G78" s="85" t="s">
        <v>81</v>
      </c>
      <c r="H78" s="85" t="s">
        <v>2332</v>
      </c>
      <c r="I78" s="86" t="s">
        <v>76</v>
      </c>
      <c r="J78" s="158">
        <v>0</v>
      </c>
      <c r="K78" s="96">
        <v>0</v>
      </c>
      <c r="L78" s="48">
        <f t="shared" si="1"/>
        <v>0</v>
      </c>
      <c r="M78" s="94"/>
      <c r="N78" s="100" t="s">
        <v>73</v>
      </c>
      <c r="O78" s="100" t="s">
        <v>73</v>
      </c>
      <c r="P78" s="100" t="s">
        <v>73</v>
      </c>
    </row>
    <row r="79" spans="2:16" s="12" customFormat="1" ht="63.75" x14ac:dyDescent="0.25">
      <c r="B79" s="95">
        <v>74</v>
      </c>
      <c r="C79" s="83" t="s">
        <v>2408</v>
      </c>
      <c r="D79" s="83" t="s">
        <v>2375</v>
      </c>
      <c r="E79" s="83" t="s">
        <v>2408</v>
      </c>
      <c r="F79" s="83" t="s">
        <v>69</v>
      </c>
      <c r="G79" s="85" t="s">
        <v>2381</v>
      </c>
      <c r="H79" s="85" t="s">
        <v>2320</v>
      </c>
      <c r="I79" s="86" t="s">
        <v>76</v>
      </c>
      <c r="J79" s="158">
        <v>7.2</v>
      </c>
      <c r="K79" s="96">
        <v>0.35000000000000003</v>
      </c>
      <c r="L79" s="48">
        <f t="shared" si="1"/>
        <v>4.68</v>
      </c>
      <c r="M79" s="94"/>
      <c r="N79" s="100" t="s">
        <v>73</v>
      </c>
      <c r="O79" s="100" t="s">
        <v>73</v>
      </c>
      <c r="P79" s="100" t="s">
        <v>73</v>
      </c>
    </row>
    <row r="80" spans="2:16" s="12" customFormat="1" ht="51" x14ac:dyDescent="0.25">
      <c r="B80" s="95">
        <v>75</v>
      </c>
      <c r="C80" s="83" t="s">
        <v>2409</v>
      </c>
      <c r="D80" s="83" t="s">
        <v>2375</v>
      </c>
      <c r="E80" s="83" t="s">
        <v>2409</v>
      </c>
      <c r="F80" s="83" t="s">
        <v>69</v>
      </c>
      <c r="G80" s="85" t="s">
        <v>81</v>
      </c>
      <c r="H80" s="85" t="s">
        <v>2332</v>
      </c>
      <c r="I80" s="86" t="s">
        <v>77</v>
      </c>
      <c r="J80" s="158">
        <v>1000</v>
      </c>
      <c r="K80" s="96">
        <v>0</v>
      </c>
      <c r="L80" s="48">
        <f t="shared" si="1"/>
        <v>1000</v>
      </c>
      <c r="M80" s="94"/>
      <c r="N80" s="100" t="s">
        <v>73</v>
      </c>
      <c r="O80" s="100" t="s">
        <v>73</v>
      </c>
      <c r="P80" s="100" t="s">
        <v>73</v>
      </c>
    </row>
    <row r="81" spans="2:16" s="12" customFormat="1" ht="63.75" x14ac:dyDescent="0.25">
      <c r="B81" s="95">
        <v>76</v>
      </c>
      <c r="C81" s="83" t="s">
        <v>2410</v>
      </c>
      <c r="D81" s="83" t="s">
        <v>2375</v>
      </c>
      <c r="E81" s="83" t="s">
        <v>2410</v>
      </c>
      <c r="F81" s="83" t="s">
        <v>69</v>
      </c>
      <c r="G81" s="85" t="s">
        <v>81</v>
      </c>
      <c r="H81" s="85" t="s">
        <v>2332</v>
      </c>
      <c r="I81" s="86" t="s">
        <v>76</v>
      </c>
      <c r="J81" s="158">
        <v>0</v>
      </c>
      <c r="K81" s="96">
        <v>0</v>
      </c>
      <c r="L81" s="48">
        <f t="shared" si="1"/>
        <v>0</v>
      </c>
      <c r="M81" s="94"/>
      <c r="N81" s="100" t="s">
        <v>73</v>
      </c>
      <c r="O81" s="100" t="s">
        <v>73</v>
      </c>
      <c r="P81" s="100" t="s">
        <v>73</v>
      </c>
    </row>
    <row r="82" spans="2:16" s="12" customFormat="1" ht="63.75" x14ac:dyDescent="0.25">
      <c r="B82" s="95">
        <v>77</v>
      </c>
      <c r="C82" s="83" t="s">
        <v>2411</v>
      </c>
      <c r="D82" s="83" t="s">
        <v>2375</v>
      </c>
      <c r="E82" s="83" t="s">
        <v>2411</v>
      </c>
      <c r="F82" s="83" t="s">
        <v>69</v>
      </c>
      <c r="G82" s="85" t="s">
        <v>2381</v>
      </c>
      <c r="H82" s="85" t="s">
        <v>2320</v>
      </c>
      <c r="I82" s="86" t="s">
        <v>76</v>
      </c>
      <c r="J82" s="158">
        <v>5.85</v>
      </c>
      <c r="K82" s="96">
        <v>0.3504273504273504</v>
      </c>
      <c r="L82" s="48">
        <f t="shared" si="1"/>
        <v>3.8</v>
      </c>
      <c r="M82" s="94"/>
      <c r="N82" s="100" t="s">
        <v>73</v>
      </c>
      <c r="O82" s="100" t="s">
        <v>73</v>
      </c>
      <c r="P82" s="100" t="s">
        <v>73</v>
      </c>
    </row>
    <row r="83" spans="2:16" s="12" customFormat="1" ht="51" x14ac:dyDescent="0.25">
      <c r="B83" s="95">
        <v>78</v>
      </c>
      <c r="C83" s="83" t="s">
        <v>2412</v>
      </c>
      <c r="D83" s="83" t="s">
        <v>2375</v>
      </c>
      <c r="E83" s="83" t="s">
        <v>2412</v>
      </c>
      <c r="F83" s="83" t="s">
        <v>69</v>
      </c>
      <c r="G83" s="85" t="s">
        <v>81</v>
      </c>
      <c r="H83" s="85" t="s">
        <v>2332</v>
      </c>
      <c r="I83" s="86" t="s">
        <v>77</v>
      </c>
      <c r="J83" s="158">
        <v>1000</v>
      </c>
      <c r="K83" s="96">
        <v>0</v>
      </c>
      <c r="L83" s="48">
        <f t="shared" si="1"/>
        <v>1000</v>
      </c>
      <c r="M83" s="94"/>
      <c r="N83" s="100" t="s">
        <v>73</v>
      </c>
      <c r="O83" s="100" t="s">
        <v>73</v>
      </c>
      <c r="P83" s="100" t="s">
        <v>73</v>
      </c>
    </row>
    <row r="84" spans="2:16" s="12" customFormat="1" ht="63.75" x14ac:dyDescent="0.25">
      <c r="B84" s="95">
        <v>79</v>
      </c>
      <c r="C84" s="83" t="s">
        <v>2413</v>
      </c>
      <c r="D84" s="83" t="s">
        <v>2375</v>
      </c>
      <c r="E84" s="83" t="s">
        <v>2413</v>
      </c>
      <c r="F84" s="83" t="s">
        <v>69</v>
      </c>
      <c r="G84" s="85" t="s">
        <v>81</v>
      </c>
      <c r="H84" s="85" t="s">
        <v>2332</v>
      </c>
      <c r="I84" s="86" t="s">
        <v>76</v>
      </c>
      <c r="J84" s="158">
        <v>0</v>
      </c>
      <c r="K84" s="96">
        <v>0</v>
      </c>
      <c r="L84" s="48">
        <f t="shared" si="1"/>
        <v>0</v>
      </c>
      <c r="M84" s="94"/>
      <c r="N84" s="100" t="s">
        <v>73</v>
      </c>
      <c r="O84" s="100" t="s">
        <v>73</v>
      </c>
      <c r="P84" s="100" t="s">
        <v>73</v>
      </c>
    </row>
    <row r="85" spans="2:16" s="12" customFormat="1" ht="63.75" x14ac:dyDescent="0.25">
      <c r="B85" s="95">
        <v>80</v>
      </c>
      <c r="C85" s="83" t="s">
        <v>2414</v>
      </c>
      <c r="D85" s="83" t="s">
        <v>2375</v>
      </c>
      <c r="E85" s="83" t="s">
        <v>2414</v>
      </c>
      <c r="F85" s="83" t="s">
        <v>69</v>
      </c>
      <c r="G85" s="85" t="s">
        <v>2381</v>
      </c>
      <c r="H85" s="85" t="s">
        <v>2320</v>
      </c>
      <c r="I85" s="86" t="s">
        <v>76</v>
      </c>
      <c r="J85" s="158">
        <v>5.4</v>
      </c>
      <c r="K85" s="96">
        <v>0.35000000000000009</v>
      </c>
      <c r="L85" s="48">
        <f t="shared" si="1"/>
        <v>3.51</v>
      </c>
      <c r="M85" s="94"/>
      <c r="N85" s="100" t="s">
        <v>73</v>
      </c>
      <c r="O85" s="100" t="s">
        <v>73</v>
      </c>
      <c r="P85" s="100" t="s">
        <v>73</v>
      </c>
    </row>
    <row r="86" spans="2:16" s="12" customFormat="1" ht="51" x14ac:dyDescent="0.25">
      <c r="B86" s="95">
        <v>81</v>
      </c>
      <c r="C86" s="83" t="s">
        <v>2415</v>
      </c>
      <c r="D86" s="83" t="s">
        <v>2375</v>
      </c>
      <c r="E86" s="83" t="s">
        <v>2415</v>
      </c>
      <c r="F86" s="83" t="s">
        <v>69</v>
      </c>
      <c r="G86" s="85" t="s">
        <v>81</v>
      </c>
      <c r="H86" s="85" t="s">
        <v>2332</v>
      </c>
      <c r="I86" s="86" t="s">
        <v>77</v>
      </c>
      <c r="J86" s="158">
        <v>1000</v>
      </c>
      <c r="K86" s="96">
        <v>0</v>
      </c>
      <c r="L86" s="48">
        <f t="shared" si="1"/>
        <v>1000</v>
      </c>
      <c r="M86" s="94"/>
      <c r="N86" s="100" t="s">
        <v>73</v>
      </c>
      <c r="O86" s="100" t="s">
        <v>73</v>
      </c>
      <c r="P86" s="100" t="s">
        <v>73</v>
      </c>
    </row>
    <row r="87" spans="2:16" s="12" customFormat="1" ht="63.75" x14ac:dyDescent="0.25">
      <c r="B87" s="95">
        <v>82</v>
      </c>
      <c r="C87" s="83" t="s">
        <v>2416</v>
      </c>
      <c r="D87" s="83" t="s">
        <v>2375</v>
      </c>
      <c r="E87" s="83" t="s">
        <v>2416</v>
      </c>
      <c r="F87" s="83" t="s">
        <v>69</v>
      </c>
      <c r="G87" s="85" t="s">
        <v>81</v>
      </c>
      <c r="H87" s="85" t="s">
        <v>2332</v>
      </c>
      <c r="I87" s="86" t="s">
        <v>76</v>
      </c>
      <c r="J87" s="158">
        <v>2400</v>
      </c>
      <c r="K87" s="96">
        <v>0.35</v>
      </c>
      <c r="L87" s="48">
        <f t="shared" si="1"/>
        <v>1560</v>
      </c>
      <c r="M87" s="94"/>
      <c r="N87" s="100" t="s">
        <v>73</v>
      </c>
      <c r="O87" s="100" t="s">
        <v>73</v>
      </c>
      <c r="P87" s="100" t="s">
        <v>73</v>
      </c>
    </row>
    <row r="88" spans="2:16" s="12" customFormat="1" ht="51" x14ac:dyDescent="0.25">
      <c r="B88" s="95">
        <v>83</v>
      </c>
      <c r="C88" s="83" t="s">
        <v>2417</v>
      </c>
      <c r="D88" s="83" t="s">
        <v>2375</v>
      </c>
      <c r="E88" s="83" t="s">
        <v>2417</v>
      </c>
      <c r="F88" s="83" t="s">
        <v>69</v>
      </c>
      <c r="G88" s="85" t="s">
        <v>2381</v>
      </c>
      <c r="H88" s="85" t="s">
        <v>2320</v>
      </c>
      <c r="I88" s="86" t="s">
        <v>76</v>
      </c>
      <c r="J88" s="158">
        <v>0</v>
      </c>
      <c r="K88" s="96">
        <v>0</v>
      </c>
      <c r="L88" s="48">
        <f t="shared" si="1"/>
        <v>0</v>
      </c>
      <c r="M88" s="94"/>
      <c r="N88" s="100" t="s">
        <v>73</v>
      </c>
      <c r="O88" s="100" t="s">
        <v>73</v>
      </c>
      <c r="P88" s="100" t="s">
        <v>73</v>
      </c>
    </row>
    <row r="89" spans="2:16" s="12" customFormat="1" ht="51" x14ac:dyDescent="0.25">
      <c r="B89" s="95">
        <v>84</v>
      </c>
      <c r="C89" s="83" t="s">
        <v>2418</v>
      </c>
      <c r="D89" s="83" t="s">
        <v>2375</v>
      </c>
      <c r="E89" s="83" t="s">
        <v>2418</v>
      </c>
      <c r="F89" s="83" t="s">
        <v>69</v>
      </c>
      <c r="G89" s="85" t="s">
        <v>81</v>
      </c>
      <c r="H89" s="85" t="s">
        <v>2332</v>
      </c>
      <c r="I89" s="86" t="s">
        <v>77</v>
      </c>
      <c r="J89" s="158">
        <v>1000</v>
      </c>
      <c r="K89" s="96">
        <v>0</v>
      </c>
      <c r="L89" s="48">
        <f t="shared" si="1"/>
        <v>1000</v>
      </c>
      <c r="M89" s="94"/>
      <c r="N89" s="100" t="s">
        <v>73</v>
      </c>
      <c r="O89" s="100" t="s">
        <v>73</v>
      </c>
      <c r="P89" s="100" t="s">
        <v>73</v>
      </c>
    </row>
    <row r="90" spans="2:16" s="12" customFormat="1" ht="63.75" x14ac:dyDescent="0.25">
      <c r="B90" s="95">
        <v>85</v>
      </c>
      <c r="C90" s="83" t="s">
        <v>2419</v>
      </c>
      <c r="D90" s="83" t="s">
        <v>2375</v>
      </c>
      <c r="E90" s="83" t="s">
        <v>2419</v>
      </c>
      <c r="F90" s="83" t="s">
        <v>69</v>
      </c>
      <c r="G90" s="85" t="s">
        <v>81</v>
      </c>
      <c r="H90" s="85" t="s">
        <v>2332</v>
      </c>
      <c r="I90" s="86" t="s">
        <v>76</v>
      </c>
      <c r="J90" s="158">
        <v>1950</v>
      </c>
      <c r="K90" s="96">
        <v>0.35</v>
      </c>
      <c r="L90" s="48">
        <f t="shared" si="1"/>
        <v>1267.5</v>
      </c>
      <c r="M90" s="94"/>
      <c r="N90" s="100" t="s">
        <v>73</v>
      </c>
      <c r="O90" s="100" t="s">
        <v>73</v>
      </c>
      <c r="P90" s="100" t="s">
        <v>73</v>
      </c>
    </row>
    <row r="91" spans="2:16" s="12" customFormat="1" ht="63.75" x14ac:dyDescent="0.25">
      <c r="B91" s="95">
        <v>86</v>
      </c>
      <c r="C91" s="83" t="s">
        <v>2420</v>
      </c>
      <c r="D91" s="83" t="s">
        <v>2375</v>
      </c>
      <c r="E91" s="83" t="s">
        <v>2420</v>
      </c>
      <c r="F91" s="83" t="s">
        <v>69</v>
      </c>
      <c r="G91" s="85" t="s">
        <v>2381</v>
      </c>
      <c r="H91" s="85" t="s">
        <v>2320</v>
      </c>
      <c r="I91" s="86" t="s">
        <v>76</v>
      </c>
      <c r="J91" s="158">
        <v>11.65</v>
      </c>
      <c r="K91" s="96">
        <v>0.3502145922746781</v>
      </c>
      <c r="L91" s="48">
        <f t="shared" si="1"/>
        <v>7.57</v>
      </c>
      <c r="M91" s="94"/>
      <c r="N91" s="100" t="s">
        <v>73</v>
      </c>
      <c r="O91" s="100" t="s">
        <v>73</v>
      </c>
      <c r="P91" s="100" t="s">
        <v>73</v>
      </c>
    </row>
    <row r="92" spans="2:16" s="12" customFormat="1" ht="51" x14ac:dyDescent="0.25">
      <c r="B92" s="95">
        <v>87</v>
      </c>
      <c r="C92" s="83" t="s">
        <v>2421</v>
      </c>
      <c r="D92" s="83" t="s">
        <v>2375</v>
      </c>
      <c r="E92" s="83" t="s">
        <v>2421</v>
      </c>
      <c r="F92" s="83" t="s">
        <v>69</v>
      </c>
      <c r="G92" s="85" t="s">
        <v>81</v>
      </c>
      <c r="H92" s="85" t="s">
        <v>2332</v>
      </c>
      <c r="I92" s="86" t="s">
        <v>77</v>
      </c>
      <c r="J92" s="158">
        <v>1000</v>
      </c>
      <c r="K92" s="96">
        <v>0</v>
      </c>
      <c r="L92" s="48">
        <f t="shared" si="1"/>
        <v>1000</v>
      </c>
      <c r="M92" s="94"/>
      <c r="N92" s="100" t="s">
        <v>73</v>
      </c>
      <c r="O92" s="100" t="s">
        <v>73</v>
      </c>
      <c r="P92" s="100" t="s">
        <v>73</v>
      </c>
    </row>
    <row r="93" spans="2:16" s="12" customFormat="1" ht="63.75" x14ac:dyDescent="0.25">
      <c r="B93" s="95">
        <v>88</v>
      </c>
      <c r="C93" s="83" t="s">
        <v>2422</v>
      </c>
      <c r="D93" s="83" t="s">
        <v>2375</v>
      </c>
      <c r="E93" s="83" t="s">
        <v>2422</v>
      </c>
      <c r="F93" s="83" t="s">
        <v>69</v>
      </c>
      <c r="G93" s="85" t="s">
        <v>81</v>
      </c>
      <c r="H93" s="85" t="s">
        <v>2332</v>
      </c>
      <c r="I93" s="86" t="s">
        <v>76</v>
      </c>
      <c r="J93" s="158">
        <v>0</v>
      </c>
      <c r="K93" s="96">
        <v>0</v>
      </c>
      <c r="L93" s="48">
        <f t="shared" si="1"/>
        <v>0</v>
      </c>
      <c r="M93" s="94"/>
      <c r="N93" s="100" t="s">
        <v>73</v>
      </c>
      <c r="O93" s="100" t="s">
        <v>73</v>
      </c>
      <c r="P93" s="100" t="s">
        <v>73</v>
      </c>
    </row>
    <row r="94" spans="2:16" s="12" customFormat="1" ht="63.75" x14ac:dyDescent="0.25">
      <c r="B94" s="95">
        <v>89</v>
      </c>
      <c r="C94" s="83" t="s">
        <v>2423</v>
      </c>
      <c r="D94" s="83" t="s">
        <v>2375</v>
      </c>
      <c r="E94" s="83" t="s">
        <v>2423</v>
      </c>
      <c r="F94" s="83" t="s">
        <v>69</v>
      </c>
      <c r="G94" s="85" t="s">
        <v>2381</v>
      </c>
      <c r="H94" s="85" t="s">
        <v>2320</v>
      </c>
      <c r="I94" s="86" t="s">
        <v>76</v>
      </c>
      <c r="J94" s="158">
        <v>10.4</v>
      </c>
      <c r="K94" s="96">
        <v>0.35000000000000003</v>
      </c>
      <c r="L94" s="48">
        <f t="shared" si="1"/>
        <v>6.76</v>
      </c>
      <c r="M94" s="94"/>
      <c r="N94" s="100" t="s">
        <v>73</v>
      </c>
      <c r="O94" s="100" t="s">
        <v>73</v>
      </c>
      <c r="P94" s="100" t="s">
        <v>73</v>
      </c>
    </row>
    <row r="95" spans="2:16" s="12" customFormat="1" ht="51" x14ac:dyDescent="0.25">
      <c r="B95" s="95">
        <v>90</v>
      </c>
      <c r="C95" s="83" t="s">
        <v>2424</v>
      </c>
      <c r="D95" s="83" t="s">
        <v>2375</v>
      </c>
      <c r="E95" s="83" t="s">
        <v>2424</v>
      </c>
      <c r="F95" s="83" t="s">
        <v>69</v>
      </c>
      <c r="G95" s="85" t="s">
        <v>81</v>
      </c>
      <c r="H95" s="85" t="s">
        <v>2332</v>
      </c>
      <c r="I95" s="86" t="s">
        <v>77</v>
      </c>
      <c r="J95" s="158">
        <v>1000</v>
      </c>
      <c r="K95" s="96">
        <v>0</v>
      </c>
      <c r="L95" s="48">
        <f t="shared" si="1"/>
        <v>1000</v>
      </c>
      <c r="M95" s="94"/>
      <c r="N95" s="100" t="s">
        <v>73</v>
      </c>
      <c r="O95" s="100" t="s">
        <v>73</v>
      </c>
      <c r="P95" s="100" t="s">
        <v>73</v>
      </c>
    </row>
    <row r="96" spans="2:16" s="12" customFormat="1" ht="63.75" x14ac:dyDescent="0.25">
      <c r="B96" s="95">
        <v>91</v>
      </c>
      <c r="C96" s="83" t="s">
        <v>2425</v>
      </c>
      <c r="D96" s="83" t="s">
        <v>2375</v>
      </c>
      <c r="E96" s="83" t="s">
        <v>2425</v>
      </c>
      <c r="F96" s="83" t="s">
        <v>69</v>
      </c>
      <c r="G96" s="85" t="s">
        <v>81</v>
      </c>
      <c r="H96" s="85" t="s">
        <v>2332</v>
      </c>
      <c r="I96" s="86" t="s">
        <v>76</v>
      </c>
      <c r="J96" s="158">
        <v>0</v>
      </c>
      <c r="K96" s="96">
        <v>0</v>
      </c>
      <c r="L96" s="48">
        <f t="shared" si="1"/>
        <v>0</v>
      </c>
      <c r="M96" s="94"/>
      <c r="N96" s="100" t="s">
        <v>73</v>
      </c>
      <c r="O96" s="100" t="s">
        <v>73</v>
      </c>
      <c r="P96" s="100" t="s">
        <v>73</v>
      </c>
    </row>
    <row r="97" spans="2:16" s="12" customFormat="1" ht="63.75" x14ac:dyDescent="0.25">
      <c r="B97" s="95">
        <v>92</v>
      </c>
      <c r="C97" s="83" t="s">
        <v>2426</v>
      </c>
      <c r="D97" s="83" t="s">
        <v>2375</v>
      </c>
      <c r="E97" s="83" t="s">
        <v>2426</v>
      </c>
      <c r="F97" s="83" t="s">
        <v>69</v>
      </c>
      <c r="G97" s="85" t="s">
        <v>2381</v>
      </c>
      <c r="H97" s="85" t="s">
        <v>2320</v>
      </c>
      <c r="I97" s="86" t="s">
        <v>76</v>
      </c>
      <c r="J97" s="158">
        <v>7.8</v>
      </c>
      <c r="K97" s="96">
        <v>0.34999999999999992</v>
      </c>
      <c r="L97" s="48">
        <f t="shared" si="1"/>
        <v>5.07</v>
      </c>
      <c r="M97" s="94"/>
      <c r="N97" s="100" t="s">
        <v>73</v>
      </c>
      <c r="O97" s="100" t="s">
        <v>73</v>
      </c>
      <c r="P97" s="100" t="s">
        <v>73</v>
      </c>
    </row>
    <row r="98" spans="2:16" s="12" customFormat="1" ht="51" x14ac:dyDescent="0.25">
      <c r="B98" s="95">
        <v>93</v>
      </c>
      <c r="C98" s="83" t="s">
        <v>2427</v>
      </c>
      <c r="D98" s="83" t="s">
        <v>2375</v>
      </c>
      <c r="E98" s="83" t="s">
        <v>2427</v>
      </c>
      <c r="F98" s="83" t="s">
        <v>69</v>
      </c>
      <c r="G98" s="85" t="s">
        <v>81</v>
      </c>
      <c r="H98" s="85" t="s">
        <v>2332</v>
      </c>
      <c r="I98" s="86" t="s">
        <v>77</v>
      </c>
      <c r="J98" s="158">
        <v>1000</v>
      </c>
      <c r="K98" s="96">
        <v>0</v>
      </c>
      <c r="L98" s="48">
        <f t="shared" si="1"/>
        <v>1000</v>
      </c>
      <c r="M98" s="94"/>
      <c r="N98" s="100" t="s">
        <v>73</v>
      </c>
      <c r="O98" s="100" t="s">
        <v>73</v>
      </c>
      <c r="P98" s="100" t="s">
        <v>73</v>
      </c>
    </row>
    <row r="99" spans="2:16" s="12" customFormat="1" ht="63.75" x14ac:dyDescent="0.25">
      <c r="B99" s="95">
        <v>94</v>
      </c>
      <c r="C99" s="83" t="s">
        <v>2428</v>
      </c>
      <c r="D99" s="83" t="s">
        <v>2375</v>
      </c>
      <c r="E99" s="83" t="s">
        <v>2428</v>
      </c>
      <c r="F99" s="83" t="s">
        <v>69</v>
      </c>
      <c r="G99" s="85" t="s">
        <v>81</v>
      </c>
      <c r="H99" s="85" t="s">
        <v>2332</v>
      </c>
      <c r="I99" s="86" t="s">
        <v>76</v>
      </c>
      <c r="J99" s="158">
        <v>0</v>
      </c>
      <c r="K99" s="96">
        <v>0</v>
      </c>
      <c r="L99" s="48">
        <f t="shared" ref="L99:L162" si="2">IF(J99="","",(J99-(J99*K99)))</f>
        <v>0</v>
      </c>
      <c r="M99" s="94"/>
      <c r="N99" s="100" t="s">
        <v>73</v>
      </c>
      <c r="O99" s="100" t="s">
        <v>73</v>
      </c>
      <c r="P99" s="100" t="s">
        <v>73</v>
      </c>
    </row>
    <row r="100" spans="2:16" s="12" customFormat="1" ht="63.75" x14ac:dyDescent="0.25">
      <c r="B100" s="95">
        <v>95</v>
      </c>
      <c r="C100" s="83" t="s">
        <v>2429</v>
      </c>
      <c r="D100" s="83" t="s">
        <v>2375</v>
      </c>
      <c r="E100" s="83" t="s">
        <v>2429</v>
      </c>
      <c r="F100" s="83" t="s">
        <v>69</v>
      </c>
      <c r="G100" s="85" t="s">
        <v>2381</v>
      </c>
      <c r="H100" s="85" t="s">
        <v>2320</v>
      </c>
      <c r="I100" s="86" t="s">
        <v>76</v>
      </c>
      <c r="J100" s="158">
        <v>6.75</v>
      </c>
      <c r="K100" s="96">
        <v>0.34962962962962968</v>
      </c>
      <c r="L100" s="48">
        <f t="shared" si="2"/>
        <v>4.3899999999999997</v>
      </c>
      <c r="M100" s="94"/>
      <c r="N100" s="100" t="s">
        <v>73</v>
      </c>
      <c r="O100" s="100" t="s">
        <v>73</v>
      </c>
      <c r="P100" s="100" t="s">
        <v>73</v>
      </c>
    </row>
    <row r="101" spans="2:16" s="12" customFormat="1" ht="51" x14ac:dyDescent="0.25">
      <c r="B101" s="95">
        <v>96</v>
      </c>
      <c r="C101" s="83" t="s">
        <v>2430</v>
      </c>
      <c r="D101" s="83" t="s">
        <v>2375</v>
      </c>
      <c r="E101" s="83" t="s">
        <v>2430</v>
      </c>
      <c r="F101" s="83" t="s">
        <v>69</v>
      </c>
      <c r="G101" s="85" t="s">
        <v>81</v>
      </c>
      <c r="H101" s="85" t="s">
        <v>2332</v>
      </c>
      <c r="I101" s="86" t="s">
        <v>77</v>
      </c>
      <c r="J101" s="158">
        <v>1000</v>
      </c>
      <c r="K101" s="96">
        <v>0</v>
      </c>
      <c r="L101" s="48">
        <f t="shared" si="2"/>
        <v>1000</v>
      </c>
      <c r="M101" s="94"/>
      <c r="N101" s="100" t="s">
        <v>73</v>
      </c>
      <c r="O101" s="100" t="s">
        <v>73</v>
      </c>
      <c r="P101" s="100" t="s">
        <v>73</v>
      </c>
    </row>
    <row r="102" spans="2:16" s="12" customFormat="1" ht="63.75" x14ac:dyDescent="0.25">
      <c r="B102" s="95">
        <v>97</v>
      </c>
      <c r="C102" s="83" t="s">
        <v>2431</v>
      </c>
      <c r="D102" s="83" t="s">
        <v>2375</v>
      </c>
      <c r="E102" s="83" t="s">
        <v>2431</v>
      </c>
      <c r="F102" s="83" t="s">
        <v>69</v>
      </c>
      <c r="G102" s="85" t="s">
        <v>81</v>
      </c>
      <c r="H102" s="85" t="s">
        <v>2332</v>
      </c>
      <c r="I102" s="86" t="s">
        <v>76</v>
      </c>
      <c r="J102" s="158">
        <v>0</v>
      </c>
      <c r="K102" s="96">
        <v>0</v>
      </c>
      <c r="L102" s="48">
        <f t="shared" si="2"/>
        <v>0</v>
      </c>
      <c r="M102" s="94"/>
      <c r="N102" s="100" t="s">
        <v>73</v>
      </c>
      <c r="O102" s="100" t="s">
        <v>73</v>
      </c>
      <c r="P102" s="100" t="s">
        <v>73</v>
      </c>
    </row>
    <row r="103" spans="2:16" s="12" customFormat="1" ht="63.75" x14ac:dyDescent="0.25">
      <c r="B103" s="95">
        <v>98</v>
      </c>
      <c r="C103" s="83" t="s">
        <v>2432</v>
      </c>
      <c r="D103" s="83" t="s">
        <v>2375</v>
      </c>
      <c r="E103" s="83" t="s">
        <v>2432</v>
      </c>
      <c r="F103" s="83" t="s">
        <v>69</v>
      </c>
      <c r="G103" s="85" t="s">
        <v>2381</v>
      </c>
      <c r="H103" s="85" t="s">
        <v>2320</v>
      </c>
      <c r="I103" s="86" t="s">
        <v>76</v>
      </c>
      <c r="J103" s="158">
        <v>6</v>
      </c>
      <c r="K103" s="96">
        <v>0.35000000000000003</v>
      </c>
      <c r="L103" s="48">
        <f t="shared" si="2"/>
        <v>3.9</v>
      </c>
      <c r="M103" s="94"/>
      <c r="N103" s="100" t="s">
        <v>73</v>
      </c>
      <c r="O103" s="100" t="s">
        <v>73</v>
      </c>
      <c r="P103" s="100" t="s">
        <v>73</v>
      </c>
    </row>
    <row r="104" spans="2:16" s="12" customFormat="1" ht="51" x14ac:dyDescent="0.25">
      <c r="B104" s="95">
        <v>99</v>
      </c>
      <c r="C104" s="83" t="s">
        <v>2433</v>
      </c>
      <c r="D104" s="83" t="s">
        <v>2375</v>
      </c>
      <c r="E104" s="83" t="s">
        <v>2433</v>
      </c>
      <c r="F104" s="83" t="s">
        <v>69</v>
      </c>
      <c r="G104" s="85" t="s">
        <v>81</v>
      </c>
      <c r="H104" s="85" t="s">
        <v>2332</v>
      </c>
      <c r="I104" s="86" t="s">
        <v>77</v>
      </c>
      <c r="J104" s="158">
        <v>1000</v>
      </c>
      <c r="K104" s="96">
        <v>0</v>
      </c>
      <c r="L104" s="48">
        <f t="shared" si="2"/>
        <v>1000</v>
      </c>
      <c r="M104" s="94"/>
      <c r="N104" s="100" t="s">
        <v>73</v>
      </c>
      <c r="O104" s="100" t="s">
        <v>73</v>
      </c>
      <c r="P104" s="100" t="s">
        <v>73</v>
      </c>
    </row>
    <row r="105" spans="2:16" s="12" customFormat="1" ht="63.75" x14ac:dyDescent="0.25">
      <c r="B105" s="95">
        <v>100</v>
      </c>
      <c r="C105" s="83" t="s">
        <v>2434</v>
      </c>
      <c r="D105" s="83" t="s">
        <v>2375</v>
      </c>
      <c r="E105" s="83" t="s">
        <v>2434</v>
      </c>
      <c r="F105" s="83" t="s">
        <v>69</v>
      </c>
      <c r="G105" s="85" t="s">
        <v>81</v>
      </c>
      <c r="H105" s="85" t="s">
        <v>2332</v>
      </c>
      <c r="I105" s="86" t="s">
        <v>76</v>
      </c>
      <c r="J105" s="158">
        <v>2700</v>
      </c>
      <c r="K105" s="96">
        <v>0.35</v>
      </c>
      <c r="L105" s="48">
        <f t="shared" si="2"/>
        <v>1755</v>
      </c>
      <c r="M105" s="94"/>
      <c r="N105" s="100" t="s">
        <v>73</v>
      </c>
      <c r="O105" s="100" t="s">
        <v>73</v>
      </c>
      <c r="P105" s="100" t="s">
        <v>73</v>
      </c>
    </row>
    <row r="106" spans="2:16" s="12" customFormat="1" ht="51" x14ac:dyDescent="0.25">
      <c r="B106" s="95">
        <v>101</v>
      </c>
      <c r="C106" s="83" t="s">
        <v>2435</v>
      </c>
      <c r="D106" s="83" t="s">
        <v>2375</v>
      </c>
      <c r="E106" s="83" t="s">
        <v>2435</v>
      </c>
      <c r="F106" s="83" t="s">
        <v>69</v>
      </c>
      <c r="G106" s="85" t="s">
        <v>2381</v>
      </c>
      <c r="H106" s="85" t="s">
        <v>2320</v>
      </c>
      <c r="I106" s="86" t="s">
        <v>76</v>
      </c>
      <c r="J106" s="158">
        <v>0</v>
      </c>
      <c r="K106" s="96">
        <v>0</v>
      </c>
      <c r="L106" s="48">
        <f t="shared" si="2"/>
        <v>0</v>
      </c>
      <c r="M106" s="94"/>
      <c r="N106" s="100" t="s">
        <v>73</v>
      </c>
      <c r="O106" s="100" t="s">
        <v>73</v>
      </c>
      <c r="P106" s="100" t="s">
        <v>73</v>
      </c>
    </row>
    <row r="107" spans="2:16" s="12" customFormat="1" ht="51" x14ac:dyDescent="0.25">
      <c r="B107" s="95">
        <v>102</v>
      </c>
      <c r="C107" s="83" t="s">
        <v>2436</v>
      </c>
      <c r="D107" s="83" t="s">
        <v>2375</v>
      </c>
      <c r="E107" s="83" t="s">
        <v>2436</v>
      </c>
      <c r="F107" s="83" t="s">
        <v>69</v>
      </c>
      <c r="G107" s="85" t="s">
        <v>81</v>
      </c>
      <c r="H107" s="85" t="s">
        <v>2332</v>
      </c>
      <c r="I107" s="86" t="s">
        <v>77</v>
      </c>
      <c r="J107" s="158">
        <v>1000</v>
      </c>
      <c r="K107" s="96">
        <v>0</v>
      </c>
      <c r="L107" s="48">
        <f t="shared" si="2"/>
        <v>1000</v>
      </c>
      <c r="M107" s="94"/>
      <c r="N107" s="100" t="s">
        <v>73</v>
      </c>
      <c r="O107" s="100" t="s">
        <v>73</v>
      </c>
      <c r="P107" s="100" t="s">
        <v>73</v>
      </c>
    </row>
    <row r="108" spans="2:16" s="12" customFormat="1" ht="63.75" x14ac:dyDescent="0.25">
      <c r="B108" s="95">
        <v>103</v>
      </c>
      <c r="C108" s="83" t="s">
        <v>2437</v>
      </c>
      <c r="D108" s="83" t="s">
        <v>2375</v>
      </c>
      <c r="E108" s="83" t="s">
        <v>2437</v>
      </c>
      <c r="F108" s="83" t="s">
        <v>69</v>
      </c>
      <c r="G108" s="85" t="s">
        <v>81</v>
      </c>
      <c r="H108" s="85" t="s">
        <v>2332</v>
      </c>
      <c r="I108" s="86" t="s">
        <v>76</v>
      </c>
      <c r="J108" s="158">
        <v>2250</v>
      </c>
      <c r="K108" s="96">
        <v>0.35</v>
      </c>
      <c r="L108" s="48">
        <f t="shared" si="2"/>
        <v>1462.5</v>
      </c>
      <c r="M108" s="94"/>
      <c r="N108" s="100" t="s">
        <v>73</v>
      </c>
      <c r="O108" s="100" t="s">
        <v>73</v>
      </c>
      <c r="P108" s="100" t="s">
        <v>73</v>
      </c>
    </row>
    <row r="109" spans="2:16" s="12" customFormat="1" ht="63.75" x14ac:dyDescent="0.25">
      <c r="B109" s="95">
        <v>104</v>
      </c>
      <c r="C109" s="83" t="s">
        <v>2438</v>
      </c>
      <c r="D109" s="83" t="s">
        <v>2375</v>
      </c>
      <c r="E109" s="83" t="s">
        <v>2438</v>
      </c>
      <c r="F109" s="83" t="s">
        <v>69</v>
      </c>
      <c r="G109" s="85" t="s">
        <v>2381</v>
      </c>
      <c r="H109" s="85" t="s">
        <v>2320</v>
      </c>
      <c r="I109" s="86" t="s">
        <v>76</v>
      </c>
      <c r="J109" s="158">
        <v>12.6</v>
      </c>
      <c r="K109" s="96">
        <v>0.35000000000000003</v>
      </c>
      <c r="L109" s="48">
        <f t="shared" si="2"/>
        <v>8.19</v>
      </c>
      <c r="M109" s="94"/>
      <c r="N109" s="100" t="s">
        <v>73</v>
      </c>
      <c r="O109" s="100" t="s">
        <v>73</v>
      </c>
      <c r="P109" s="100" t="s">
        <v>73</v>
      </c>
    </row>
    <row r="110" spans="2:16" s="12" customFormat="1" ht="51" x14ac:dyDescent="0.25">
      <c r="B110" s="95">
        <v>105</v>
      </c>
      <c r="C110" s="83" t="s">
        <v>2439</v>
      </c>
      <c r="D110" s="83" t="s">
        <v>2375</v>
      </c>
      <c r="E110" s="83" t="s">
        <v>2439</v>
      </c>
      <c r="F110" s="83" t="s">
        <v>69</v>
      </c>
      <c r="G110" s="85" t="s">
        <v>81</v>
      </c>
      <c r="H110" s="85" t="s">
        <v>2332</v>
      </c>
      <c r="I110" s="86" t="s">
        <v>77</v>
      </c>
      <c r="J110" s="158">
        <v>1000</v>
      </c>
      <c r="K110" s="96">
        <v>0</v>
      </c>
      <c r="L110" s="48">
        <f t="shared" si="2"/>
        <v>1000</v>
      </c>
      <c r="M110" s="94"/>
      <c r="N110" s="100" t="s">
        <v>73</v>
      </c>
      <c r="O110" s="100" t="s">
        <v>73</v>
      </c>
      <c r="P110" s="100" t="s">
        <v>73</v>
      </c>
    </row>
    <row r="111" spans="2:16" s="12" customFormat="1" ht="63.75" x14ac:dyDescent="0.25">
      <c r="B111" s="95">
        <v>106</v>
      </c>
      <c r="C111" s="83" t="s">
        <v>2440</v>
      </c>
      <c r="D111" s="83" t="s">
        <v>2375</v>
      </c>
      <c r="E111" s="83" t="s">
        <v>2440</v>
      </c>
      <c r="F111" s="83" t="s">
        <v>69</v>
      </c>
      <c r="G111" s="85" t="s">
        <v>81</v>
      </c>
      <c r="H111" s="85" t="s">
        <v>2332</v>
      </c>
      <c r="I111" s="86" t="s">
        <v>76</v>
      </c>
      <c r="J111" s="158">
        <v>0</v>
      </c>
      <c r="K111" s="96">
        <v>0</v>
      </c>
      <c r="L111" s="48">
        <f t="shared" si="2"/>
        <v>0</v>
      </c>
      <c r="M111" s="94"/>
      <c r="N111" s="100" t="s">
        <v>73</v>
      </c>
      <c r="O111" s="100" t="s">
        <v>73</v>
      </c>
      <c r="P111" s="100" t="s">
        <v>73</v>
      </c>
    </row>
    <row r="112" spans="2:16" s="12" customFormat="1" ht="63.75" x14ac:dyDescent="0.25">
      <c r="B112" s="95">
        <v>107</v>
      </c>
      <c r="C112" s="83" t="s">
        <v>2441</v>
      </c>
      <c r="D112" s="83" t="s">
        <v>2375</v>
      </c>
      <c r="E112" s="83" t="s">
        <v>2441</v>
      </c>
      <c r="F112" s="83" t="s">
        <v>69</v>
      </c>
      <c r="G112" s="85" t="s">
        <v>2381</v>
      </c>
      <c r="H112" s="85" t="s">
        <v>2320</v>
      </c>
      <c r="I112" s="86" t="s">
        <v>76</v>
      </c>
      <c r="J112" s="158">
        <v>11.7</v>
      </c>
      <c r="K112" s="96">
        <v>0.3495726495726495</v>
      </c>
      <c r="L112" s="48">
        <f t="shared" si="2"/>
        <v>7.61</v>
      </c>
      <c r="M112" s="94"/>
      <c r="N112" s="100" t="s">
        <v>73</v>
      </c>
      <c r="O112" s="100" t="s">
        <v>73</v>
      </c>
      <c r="P112" s="100" t="s">
        <v>73</v>
      </c>
    </row>
    <row r="113" spans="2:16" s="12" customFormat="1" ht="51" x14ac:dyDescent="0.25">
      <c r="B113" s="95">
        <v>108</v>
      </c>
      <c r="C113" s="83" t="s">
        <v>2442</v>
      </c>
      <c r="D113" s="83" t="s">
        <v>2375</v>
      </c>
      <c r="E113" s="83" t="s">
        <v>2442</v>
      </c>
      <c r="F113" s="83" t="s">
        <v>69</v>
      </c>
      <c r="G113" s="85" t="s">
        <v>81</v>
      </c>
      <c r="H113" s="85" t="s">
        <v>2332</v>
      </c>
      <c r="I113" s="86" t="s">
        <v>77</v>
      </c>
      <c r="J113" s="158">
        <v>1000</v>
      </c>
      <c r="K113" s="96">
        <v>0</v>
      </c>
      <c r="L113" s="48">
        <f t="shared" si="2"/>
        <v>1000</v>
      </c>
      <c r="M113" s="94"/>
      <c r="N113" s="100" t="s">
        <v>73</v>
      </c>
      <c r="O113" s="100" t="s">
        <v>73</v>
      </c>
      <c r="P113" s="100" t="s">
        <v>73</v>
      </c>
    </row>
    <row r="114" spans="2:16" s="12" customFormat="1" ht="63.75" x14ac:dyDescent="0.25">
      <c r="B114" s="95">
        <v>109</v>
      </c>
      <c r="C114" s="83" t="s">
        <v>2443</v>
      </c>
      <c r="D114" s="83" t="s">
        <v>2375</v>
      </c>
      <c r="E114" s="83" t="s">
        <v>2443</v>
      </c>
      <c r="F114" s="83" t="s">
        <v>69</v>
      </c>
      <c r="G114" s="85" t="s">
        <v>81</v>
      </c>
      <c r="H114" s="85" t="s">
        <v>2332</v>
      </c>
      <c r="I114" s="86" t="s">
        <v>76</v>
      </c>
      <c r="J114" s="158">
        <v>0</v>
      </c>
      <c r="K114" s="96">
        <v>0</v>
      </c>
      <c r="L114" s="48">
        <f t="shared" si="2"/>
        <v>0</v>
      </c>
      <c r="M114" s="94"/>
      <c r="N114" s="100" t="s">
        <v>73</v>
      </c>
      <c r="O114" s="100" t="s">
        <v>73</v>
      </c>
      <c r="P114" s="100" t="s">
        <v>73</v>
      </c>
    </row>
    <row r="115" spans="2:16" s="12" customFormat="1" ht="63.75" x14ac:dyDescent="0.25">
      <c r="B115" s="95">
        <v>110</v>
      </c>
      <c r="C115" s="83" t="s">
        <v>2444</v>
      </c>
      <c r="D115" s="83" t="s">
        <v>2375</v>
      </c>
      <c r="E115" s="83" t="s">
        <v>2444</v>
      </c>
      <c r="F115" s="83" t="s">
        <v>69</v>
      </c>
      <c r="G115" s="85" t="s">
        <v>2381</v>
      </c>
      <c r="H115" s="85" t="s">
        <v>2320</v>
      </c>
      <c r="I115" s="86" t="s">
        <v>76</v>
      </c>
      <c r="J115" s="158">
        <v>8.1</v>
      </c>
      <c r="K115" s="96">
        <v>0.34938271604938276</v>
      </c>
      <c r="L115" s="48">
        <f t="shared" si="2"/>
        <v>5.27</v>
      </c>
      <c r="M115" s="94"/>
      <c r="N115" s="100" t="s">
        <v>73</v>
      </c>
      <c r="O115" s="100" t="s">
        <v>73</v>
      </c>
      <c r="P115" s="100" t="s">
        <v>73</v>
      </c>
    </row>
    <row r="116" spans="2:16" s="12" customFormat="1" ht="51" x14ac:dyDescent="0.25">
      <c r="B116" s="95">
        <v>111</v>
      </c>
      <c r="C116" s="83" t="s">
        <v>2445</v>
      </c>
      <c r="D116" s="83" t="s">
        <v>2375</v>
      </c>
      <c r="E116" s="83" t="s">
        <v>2445</v>
      </c>
      <c r="F116" s="83" t="s">
        <v>69</v>
      </c>
      <c r="G116" s="85" t="s">
        <v>81</v>
      </c>
      <c r="H116" s="85" t="s">
        <v>2332</v>
      </c>
      <c r="I116" s="86" t="s">
        <v>77</v>
      </c>
      <c r="J116" s="158">
        <v>1000</v>
      </c>
      <c r="K116" s="96">
        <v>0</v>
      </c>
      <c r="L116" s="48">
        <f t="shared" si="2"/>
        <v>1000</v>
      </c>
      <c r="M116" s="94"/>
      <c r="N116" s="100" t="s">
        <v>73</v>
      </c>
      <c r="O116" s="100" t="s">
        <v>73</v>
      </c>
      <c r="P116" s="100" t="s">
        <v>73</v>
      </c>
    </row>
    <row r="117" spans="2:16" s="12" customFormat="1" ht="63.75" x14ac:dyDescent="0.25">
      <c r="B117" s="95">
        <v>112</v>
      </c>
      <c r="C117" s="83" t="s">
        <v>2446</v>
      </c>
      <c r="D117" s="83" t="s">
        <v>2375</v>
      </c>
      <c r="E117" s="83" t="s">
        <v>2446</v>
      </c>
      <c r="F117" s="83" t="s">
        <v>69</v>
      </c>
      <c r="G117" s="85" t="s">
        <v>81</v>
      </c>
      <c r="H117" s="85" t="s">
        <v>2332</v>
      </c>
      <c r="I117" s="86" t="s">
        <v>76</v>
      </c>
      <c r="J117" s="158">
        <v>0</v>
      </c>
      <c r="K117" s="96">
        <v>0</v>
      </c>
      <c r="L117" s="48">
        <f t="shared" si="2"/>
        <v>0</v>
      </c>
      <c r="M117" s="94"/>
      <c r="N117" s="100" t="s">
        <v>73</v>
      </c>
      <c r="O117" s="100" t="s">
        <v>73</v>
      </c>
      <c r="P117" s="100" t="s">
        <v>73</v>
      </c>
    </row>
    <row r="118" spans="2:16" s="12" customFormat="1" ht="63.75" x14ac:dyDescent="0.25">
      <c r="B118" s="95">
        <v>113</v>
      </c>
      <c r="C118" s="83" t="s">
        <v>2447</v>
      </c>
      <c r="D118" s="83" t="s">
        <v>2375</v>
      </c>
      <c r="E118" s="83" t="s">
        <v>2447</v>
      </c>
      <c r="F118" s="83" t="s">
        <v>69</v>
      </c>
      <c r="G118" s="85" t="s">
        <v>2381</v>
      </c>
      <c r="H118" s="85" t="s">
        <v>2320</v>
      </c>
      <c r="I118" s="86" t="s">
        <v>76</v>
      </c>
      <c r="J118" s="158">
        <v>7.2</v>
      </c>
      <c r="K118" s="96">
        <v>0.35000000000000003</v>
      </c>
      <c r="L118" s="48">
        <f t="shared" si="2"/>
        <v>4.68</v>
      </c>
      <c r="M118" s="94"/>
      <c r="N118" s="100" t="s">
        <v>73</v>
      </c>
      <c r="O118" s="100" t="s">
        <v>73</v>
      </c>
      <c r="P118" s="100" t="s">
        <v>73</v>
      </c>
    </row>
    <row r="119" spans="2:16" s="12" customFormat="1" ht="51" x14ac:dyDescent="0.25">
      <c r="B119" s="95">
        <v>114</v>
      </c>
      <c r="C119" s="83" t="s">
        <v>2448</v>
      </c>
      <c r="D119" s="83" t="s">
        <v>2375</v>
      </c>
      <c r="E119" s="83" t="s">
        <v>2448</v>
      </c>
      <c r="F119" s="83" t="s">
        <v>69</v>
      </c>
      <c r="G119" s="85" t="s">
        <v>81</v>
      </c>
      <c r="H119" s="85" t="s">
        <v>2332</v>
      </c>
      <c r="I119" s="86" t="s">
        <v>77</v>
      </c>
      <c r="J119" s="158">
        <v>1000</v>
      </c>
      <c r="K119" s="96">
        <v>0</v>
      </c>
      <c r="L119" s="48">
        <f t="shared" si="2"/>
        <v>1000</v>
      </c>
      <c r="M119" s="94"/>
      <c r="N119" s="100" t="s">
        <v>73</v>
      </c>
      <c r="O119" s="100" t="s">
        <v>73</v>
      </c>
      <c r="P119" s="100" t="s">
        <v>73</v>
      </c>
    </row>
    <row r="120" spans="2:16" s="12" customFormat="1" ht="63.75" x14ac:dyDescent="0.25">
      <c r="B120" s="95">
        <v>115</v>
      </c>
      <c r="C120" s="83" t="s">
        <v>2449</v>
      </c>
      <c r="D120" s="83" t="s">
        <v>2375</v>
      </c>
      <c r="E120" s="83" t="s">
        <v>2449</v>
      </c>
      <c r="F120" s="83" t="s">
        <v>69</v>
      </c>
      <c r="G120" s="85" t="s">
        <v>81</v>
      </c>
      <c r="H120" s="85" t="s">
        <v>2332</v>
      </c>
      <c r="I120" s="86" t="s">
        <v>76</v>
      </c>
      <c r="J120" s="158">
        <v>0</v>
      </c>
      <c r="K120" s="96">
        <v>0</v>
      </c>
      <c r="L120" s="48">
        <f t="shared" si="2"/>
        <v>0</v>
      </c>
      <c r="M120" s="94"/>
      <c r="N120" s="100" t="s">
        <v>73</v>
      </c>
      <c r="O120" s="100" t="s">
        <v>73</v>
      </c>
      <c r="P120" s="100" t="s">
        <v>73</v>
      </c>
    </row>
    <row r="121" spans="2:16" s="12" customFormat="1" ht="63.75" x14ac:dyDescent="0.25">
      <c r="B121" s="95">
        <v>116</v>
      </c>
      <c r="C121" s="83" t="s">
        <v>2450</v>
      </c>
      <c r="D121" s="83" t="s">
        <v>2375</v>
      </c>
      <c r="E121" s="83" t="s">
        <v>2450</v>
      </c>
      <c r="F121" s="83" t="s">
        <v>69</v>
      </c>
      <c r="G121" s="85" t="s">
        <v>2381</v>
      </c>
      <c r="H121" s="85" t="s">
        <v>2320</v>
      </c>
      <c r="I121" s="86" t="s">
        <v>76</v>
      </c>
      <c r="J121" s="158">
        <v>6.3</v>
      </c>
      <c r="K121" s="96">
        <v>0.34920634920634924</v>
      </c>
      <c r="L121" s="48">
        <f t="shared" si="2"/>
        <v>4.0999999999999996</v>
      </c>
      <c r="M121" s="94"/>
      <c r="N121" s="100" t="s">
        <v>73</v>
      </c>
      <c r="O121" s="100" t="s">
        <v>73</v>
      </c>
      <c r="P121" s="100" t="s">
        <v>73</v>
      </c>
    </row>
    <row r="122" spans="2:16" s="12" customFormat="1" ht="51" x14ac:dyDescent="0.25">
      <c r="B122" s="95">
        <v>117</v>
      </c>
      <c r="C122" s="83" t="s">
        <v>2451</v>
      </c>
      <c r="D122" s="83" t="s">
        <v>2375</v>
      </c>
      <c r="E122" s="83" t="s">
        <v>2451</v>
      </c>
      <c r="F122" s="83" t="s">
        <v>69</v>
      </c>
      <c r="G122" s="85" t="s">
        <v>81</v>
      </c>
      <c r="H122" s="85" t="s">
        <v>2332</v>
      </c>
      <c r="I122" s="86" t="s">
        <v>77</v>
      </c>
      <c r="J122" s="158">
        <v>1000</v>
      </c>
      <c r="K122" s="96">
        <v>0</v>
      </c>
      <c r="L122" s="48">
        <f t="shared" si="2"/>
        <v>1000</v>
      </c>
      <c r="M122" s="94"/>
      <c r="N122" s="100" t="s">
        <v>73</v>
      </c>
      <c r="O122" s="100" t="s">
        <v>73</v>
      </c>
      <c r="P122" s="100" t="s">
        <v>73</v>
      </c>
    </row>
    <row r="123" spans="2:16" s="12" customFormat="1" ht="63.75" x14ac:dyDescent="0.25">
      <c r="B123" s="95">
        <v>118</v>
      </c>
      <c r="C123" s="83" t="s">
        <v>2452</v>
      </c>
      <c r="D123" s="83" t="s">
        <v>2375</v>
      </c>
      <c r="E123" s="83" t="s">
        <v>2452</v>
      </c>
      <c r="F123" s="83" t="s">
        <v>69</v>
      </c>
      <c r="G123" s="85" t="s">
        <v>81</v>
      </c>
      <c r="H123" s="85" t="s">
        <v>2332</v>
      </c>
      <c r="I123" s="86" t="s">
        <v>76</v>
      </c>
      <c r="J123" s="158">
        <v>4000</v>
      </c>
      <c r="K123" s="96">
        <v>0.15</v>
      </c>
      <c r="L123" s="48">
        <f t="shared" si="2"/>
        <v>3400</v>
      </c>
      <c r="M123" s="94"/>
      <c r="N123" s="100" t="s">
        <v>73</v>
      </c>
      <c r="O123" s="100" t="s">
        <v>73</v>
      </c>
      <c r="P123" s="100" t="s">
        <v>73</v>
      </c>
    </row>
    <row r="124" spans="2:16" s="12" customFormat="1" ht="51" x14ac:dyDescent="0.25">
      <c r="B124" s="95">
        <v>119</v>
      </c>
      <c r="C124" s="83" t="s">
        <v>2453</v>
      </c>
      <c r="D124" s="83" t="s">
        <v>2375</v>
      </c>
      <c r="E124" s="83" t="s">
        <v>2453</v>
      </c>
      <c r="F124" s="83" t="s">
        <v>69</v>
      </c>
      <c r="G124" s="85" t="s">
        <v>2381</v>
      </c>
      <c r="H124" s="85" t="s">
        <v>2320</v>
      </c>
      <c r="I124" s="86" t="s">
        <v>76</v>
      </c>
      <c r="J124" s="158">
        <v>0</v>
      </c>
      <c r="K124" s="96">
        <v>0</v>
      </c>
      <c r="L124" s="48">
        <f t="shared" si="2"/>
        <v>0</v>
      </c>
      <c r="M124" s="94"/>
      <c r="N124" s="100" t="s">
        <v>73</v>
      </c>
      <c r="O124" s="100" t="s">
        <v>73</v>
      </c>
      <c r="P124" s="100" t="s">
        <v>73</v>
      </c>
    </row>
    <row r="125" spans="2:16" s="12" customFormat="1" ht="51" x14ac:dyDescent="0.25">
      <c r="B125" s="95">
        <v>120</v>
      </c>
      <c r="C125" s="83" t="s">
        <v>2454</v>
      </c>
      <c r="D125" s="83" t="s">
        <v>2375</v>
      </c>
      <c r="E125" s="83" t="s">
        <v>2454</v>
      </c>
      <c r="F125" s="83" t="s">
        <v>69</v>
      </c>
      <c r="G125" s="85" t="s">
        <v>81</v>
      </c>
      <c r="H125" s="85" t="s">
        <v>2332</v>
      </c>
      <c r="I125" s="86" t="s">
        <v>77</v>
      </c>
      <c r="J125" s="158">
        <v>1000</v>
      </c>
      <c r="K125" s="96">
        <v>0</v>
      </c>
      <c r="L125" s="48">
        <f t="shared" si="2"/>
        <v>1000</v>
      </c>
      <c r="M125" s="94"/>
      <c r="N125" s="100" t="s">
        <v>73</v>
      </c>
      <c r="O125" s="100" t="s">
        <v>73</v>
      </c>
      <c r="P125" s="100" t="s">
        <v>73</v>
      </c>
    </row>
    <row r="126" spans="2:16" s="12" customFormat="1" ht="63.75" x14ac:dyDescent="0.25">
      <c r="B126" s="95">
        <v>121</v>
      </c>
      <c r="C126" s="83" t="s">
        <v>2455</v>
      </c>
      <c r="D126" s="83" t="s">
        <v>2375</v>
      </c>
      <c r="E126" s="83" t="s">
        <v>2455</v>
      </c>
      <c r="F126" s="83" t="s">
        <v>69</v>
      </c>
      <c r="G126" s="85" t="s">
        <v>81</v>
      </c>
      <c r="H126" s="85" t="s">
        <v>2332</v>
      </c>
      <c r="I126" s="86" t="s">
        <v>76</v>
      </c>
      <c r="J126" s="158">
        <v>3375</v>
      </c>
      <c r="K126" s="96">
        <v>0.15</v>
      </c>
      <c r="L126" s="48">
        <f t="shared" si="2"/>
        <v>2868.75</v>
      </c>
      <c r="M126" s="94"/>
      <c r="N126" s="100" t="s">
        <v>73</v>
      </c>
      <c r="O126" s="100" t="s">
        <v>73</v>
      </c>
      <c r="P126" s="100" t="s">
        <v>73</v>
      </c>
    </row>
    <row r="127" spans="2:16" s="12" customFormat="1" ht="63.75" x14ac:dyDescent="0.25">
      <c r="B127" s="95">
        <v>122</v>
      </c>
      <c r="C127" s="83" t="s">
        <v>2456</v>
      </c>
      <c r="D127" s="83" t="s">
        <v>2375</v>
      </c>
      <c r="E127" s="83" t="s">
        <v>2456</v>
      </c>
      <c r="F127" s="83" t="s">
        <v>69</v>
      </c>
      <c r="G127" s="85" t="s">
        <v>2381</v>
      </c>
      <c r="H127" s="85" t="s">
        <v>2320</v>
      </c>
      <c r="I127" s="86" t="s">
        <v>76</v>
      </c>
      <c r="J127" s="158">
        <v>15.95</v>
      </c>
      <c r="K127" s="96">
        <v>0.14984326018808772</v>
      </c>
      <c r="L127" s="48">
        <f t="shared" si="2"/>
        <v>13.56</v>
      </c>
      <c r="M127" s="94"/>
      <c r="N127" s="100" t="s">
        <v>73</v>
      </c>
      <c r="O127" s="100" t="s">
        <v>73</v>
      </c>
      <c r="P127" s="100" t="s">
        <v>73</v>
      </c>
    </row>
    <row r="128" spans="2:16" s="12" customFormat="1" ht="51" x14ac:dyDescent="0.25">
      <c r="B128" s="95">
        <v>123</v>
      </c>
      <c r="C128" s="83" t="s">
        <v>2457</v>
      </c>
      <c r="D128" s="83" t="s">
        <v>2375</v>
      </c>
      <c r="E128" s="83" t="s">
        <v>2457</v>
      </c>
      <c r="F128" s="83" t="s">
        <v>69</v>
      </c>
      <c r="G128" s="85" t="s">
        <v>81</v>
      </c>
      <c r="H128" s="85" t="s">
        <v>2332</v>
      </c>
      <c r="I128" s="86" t="s">
        <v>77</v>
      </c>
      <c r="J128" s="158">
        <v>1000</v>
      </c>
      <c r="K128" s="96">
        <v>0</v>
      </c>
      <c r="L128" s="48">
        <f t="shared" si="2"/>
        <v>1000</v>
      </c>
      <c r="M128" s="94"/>
      <c r="N128" s="100" t="s">
        <v>73</v>
      </c>
      <c r="O128" s="100" t="s">
        <v>73</v>
      </c>
      <c r="P128" s="100" t="s">
        <v>73</v>
      </c>
    </row>
    <row r="129" spans="2:16" s="12" customFormat="1" ht="63.75" x14ac:dyDescent="0.25">
      <c r="B129" s="95">
        <v>124</v>
      </c>
      <c r="C129" s="83" t="s">
        <v>2458</v>
      </c>
      <c r="D129" s="83" t="s">
        <v>2375</v>
      </c>
      <c r="E129" s="83" t="s">
        <v>2458</v>
      </c>
      <c r="F129" s="83" t="s">
        <v>69</v>
      </c>
      <c r="G129" s="85" t="s">
        <v>81</v>
      </c>
      <c r="H129" s="85" t="s">
        <v>2332</v>
      </c>
      <c r="I129" s="86" t="s">
        <v>76</v>
      </c>
      <c r="J129" s="158">
        <v>0</v>
      </c>
      <c r="K129" s="96">
        <v>0</v>
      </c>
      <c r="L129" s="48">
        <f t="shared" si="2"/>
        <v>0</v>
      </c>
      <c r="M129" s="94"/>
      <c r="N129" s="100" t="s">
        <v>73</v>
      </c>
      <c r="O129" s="100" t="s">
        <v>73</v>
      </c>
      <c r="P129" s="100" t="s">
        <v>73</v>
      </c>
    </row>
    <row r="130" spans="2:16" s="12" customFormat="1" ht="63.75" x14ac:dyDescent="0.25">
      <c r="B130" s="95">
        <v>125</v>
      </c>
      <c r="C130" s="83" t="s">
        <v>2459</v>
      </c>
      <c r="D130" s="83" t="s">
        <v>2375</v>
      </c>
      <c r="E130" s="83" t="s">
        <v>2459</v>
      </c>
      <c r="F130" s="83" t="s">
        <v>69</v>
      </c>
      <c r="G130" s="85" t="s">
        <v>2381</v>
      </c>
      <c r="H130" s="85" t="s">
        <v>2320</v>
      </c>
      <c r="I130" s="86" t="s">
        <v>76</v>
      </c>
      <c r="J130" s="158">
        <v>15.95</v>
      </c>
      <c r="K130" s="96">
        <v>0.14984326018808772</v>
      </c>
      <c r="L130" s="48">
        <f t="shared" si="2"/>
        <v>13.56</v>
      </c>
      <c r="M130" s="94"/>
      <c r="N130" s="100" t="s">
        <v>73</v>
      </c>
      <c r="O130" s="100" t="s">
        <v>73</v>
      </c>
      <c r="P130" s="100" t="s">
        <v>73</v>
      </c>
    </row>
    <row r="131" spans="2:16" s="12" customFormat="1" ht="51" x14ac:dyDescent="0.25">
      <c r="B131" s="95">
        <v>126</v>
      </c>
      <c r="C131" s="83" t="s">
        <v>2460</v>
      </c>
      <c r="D131" s="83" t="s">
        <v>2375</v>
      </c>
      <c r="E131" s="83" t="s">
        <v>2460</v>
      </c>
      <c r="F131" s="83" t="s">
        <v>69</v>
      </c>
      <c r="G131" s="85" t="s">
        <v>81</v>
      </c>
      <c r="H131" s="85" t="s">
        <v>2332</v>
      </c>
      <c r="I131" s="86" t="s">
        <v>77</v>
      </c>
      <c r="J131" s="158">
        <v>1000</v>
      </c>
      <c r="K131" s="96">
        <v>0</v>
      </c>
      <c r="L131" s="48">
        <f t="shared" si="2"/>
        <v>1000</v>
      </c>
      <c r="M131" s="94"/>
      <c r="N131" s="100" t="s">
        <v>73</v>
      </c>
      <c r="O131" s="100" t="s">
        <v>73</v>
      </c>
      <c r="P131" s="100" t="s">
        <v>73</v>
      </c>
    </row>
    <row r="132" spans="2:16" s="12" customFormat="1" ht="63.75" x14ac:dyDescent="0.25">
      <c r="B132" s="95">
        <v>127</v>
      </c>
      <c r="C132" s="83" t="s">
        <v>2461</v>
      </c>
      <c r="D132" s="83" t="s">
        <v>2375</v>
      </c>
      <c r="E132" s="83" t="s">
        <v>2461</v>
      </c>
      <c r="F132" s="83" t="s">
        <v>69</v>
      </c>
      <c r="G132" s="85" t="s">
        <v>81</v>
      </c>
      <c r="H132" s="85" t="s">
        <v>2332</v>
      </c>
      <c r="I132" s="86" t="s">
        <v>76</v>
      </c>
      <c r="J132" s="158">
        <v>0</v>
      </c>
      <c r="K132" s="96">
        <v>0</v>
      </c>
      <c r="L132" s="48">
        <f t="shared" si="2"/>
        <v>0</v>
      </c>
      <c r="M132" s="94"/>
      <c r="N132" s="100" t="s">
        <v>73</v>
      </c>
      <c r="O132" s="100" t="s">
        <v>73</v>
      </c>
      <c r="P132" s="100" t="s">
        <v>73</v>
      </c>
    </row>
    <row r="133" spans="2:16" s="12" customFormat="1" ht="63.75" x14ac:dyDescent="0.25">
      <c r="B133" s="95">
        <v>128</v>
      </c>
      <c r="C133" s="83" t="s">
        <v>2462</v>
      </c>
      <c r="D133" s="83" t="s">
        <v>2375</v>
      </c>
      <c r="E133" s="83" t="s">
        <v>2462</v>
      </c>
      <c r="F133" s="83" t="s">
        <v>69</v>
      </c>
      <c r="G133" s="85" t="s">
        <v>2381</v>
      </c>
      <c r="H133" s="85" t="s">
        <v>2320</v>
      </c>
      <c r="I133" s="86" t="s">
        <v>76</v>
      </c>
      <c r="J133" s="158">
        <v>14.7</v>
      </c>
      <c r="K133" s="96">
        <v>0.1496598639455782</v>
      </c>
      <c r="L133" s="48">
        <f t="shared" si="2"/>
        <v>12.5</v>
      </c>
      <c r="M133" s="94"/>
      <c r="N133" s="100" t="s">
        <v>73</v>
      </c>
      <c r="O133" s="100" t="s">
        <v>73</v>
      </c>
      <c r="P133" s="100" t="s">
        <v>73</v>
      </c>
    </row>
    <row r="134" spans="2:16" s="12" customFormat="1" ht="51" x14ac:dyDescent="0.25">
      <c r="B134" s="95">
        <v>129</v>
      </c>
      <c r="C134" s="83" t="s">
        <v>2463</v>
      </c>
      <c r="D134" s="83" t="s">
        <v>2375</v>
      </c>
      <c r="E134" s="83" t="s">
        <v>2463</v>
      </c>
      <c r="F134" s="83" t="s">
        <v>69</v>
      </c>
      <c r="G134" s="85" t="s">
        <v>81</v>
      </c>
      <c r="H134" s="85" t="s">
        <v>2332</v>
      </c>
      <c r="I134" s="86" t="s">
        <v>77</v>
      </c>
      <c r="J134" s="158">
        <v>1000</v>
      </c>
      <c r="K134" s="96">
        <v>0</v>
      </c>
      <c r="L134" s="48">
        <f t="shared" si="2"/>
        <v>1000</v>
      </c>
      <c r="M134" s="94"/>
      <c r="N134" s="100" t="s">
        <v>73</v>
      </c>
      <c r="O134" s="100" t="s">
        <v>73</v>
      </c>
      <c r="P134" s="100" t="s">
        <v>73</v>
      </c>
    </row>
    <row r="135" spans="2:16" s="12" customFormat="1" ht="63.75" x14ac:dyDescent="0.25">
      <c r="B135" s="95">
        <v>130</v>
      </c>
      <c r="C135" s="83" t="s">
        <v>2464</v>
      </c>
      <c r="D135" s="83" t="s">
        <v>2375</v>
      </c>
      <c r="E135" s="83" t="s">
        <v>2464</v>
      </c>
      <c r="F135" s="83" t="s">
        <v>69</v>
      </c>
      <c r="G135" s="85" t="s">
        <v>81</v>
      </c>
      <c r="H135" s="85" t="s">
        <v>2332</v>
      </c>
      <c r="I135" s="86" t="s">
        <v>76</v>
      </c>
      <c r="J135" s="158">
        <v>0</v>
      </c>
      <c r="K135" s="96">
        <v>0</v>
      </c>
      <c r="L135" s="48">
        <f t="shared" si="2"/>
        <v>0</v>
      </c>
      <c r="M135" s="94"/>
      <c r="N135" s="100" t="s">
        <v>73</v>
      </c>
      <c r="O135" s="100" t="s">
        <v>73</v>
      </c>
      <c r="P135" s="100" t="s">
        <v>73</v>
      </c>
    </row>
    <row r="136" spans="2:16" s="12" customFormat="1" ht="63.75" x14ac:dyDescent="0.25">
      <c r="B136" s="95">
        <v>131</v>
      </c>
      <c r="C136" s="83" t="s">
        <v>2465</v>
      </c>
      <c r="D136" s="83" t="s">
        <v>2375</v>
      </c>
      <c r="E136" s="83" t="s">
        <v>2465</v>
      </c>
      <c r="F136" s="83" t="s">
        <v>69</v>
      </c>
      <c r="G136" s="85" t="s">
        <v>2381</v>
      </c>
      <c r="H136" s="85" t="s">
        <v>2320</v>
      </c>
      <c r="I136" s="86" t="s">
        <v>76</v>
      </c>
      <c r="J136" s="158">
        <v>14.7</v>
      </c>
      <c r="K136" s="96">
        <v>0.1496598639455782</v>
      </c>
      <c r="L136" s="48">
        <f t="shared" si="2"/>
        <v>12.5</v>
      </c>
      <c r="M136" s="94"/>
      <c r="N136" s="100" t="s">
        <v>73</v>
      </c>
      <c r="O136" s="100" t="s">
        <v>73</v>
      </c>
      <c r="P136" s="100" t="s">
        <v>73</v>
      </c>
    </row>
    <row r="137" spans="2:16" s="12" customFormat="1" ht="51" x14ac:dyDescent="0.25">
      <c r="B137" s="95">
        <v>132</v>
      </c>
      <c r="C137" s="83" t="s">
        <v>2466</v>
      </c>
      <c r="D137" s="83" t="s">
        <v>2375</v>
      </c>
      <c r="E137" s="83" t="s">
        <v>2466</v>
      </c>
      <c r="F137" s="83" t="s">
        <v>69</v>
      </c>
      <c r="G137" s="85" t="s">
        <v>81</v>
      </c>
      <c r="H137" s="85" t="s">
        <v>2332</v>
      </c>
      <c r="I137" s="86" t="s">
        <v>77</v>
      </c>
      <c r="J137" s="158">
        <v>1000</v>
      </c>
      <c r="K137" s="96">
        <v>0</v>
      </c>
      <c r="L137" s="48">
        <f t="shared" si="2"/>
        <v>1000</v>
      </c>
      <c r="M137" s="94"/>
      <c r="N137" s="100" t="s">
        <v>73</v>
      </c>
      <c r="O137" s="100" t="s">
        <v>73</v>
      </c>
      <c r="P137" s="100" t="s">
        <v>73</v>
      </c>
    </row>
    <row r="138" spans="2:16" s="12" customFormat="1" ht="63.75" x14ac:dyDescent="0.25">
      <c r="B138" s="95">
        <v>133</v>
      </c>
      <c r="C138" s="83" t="s">
        <v>2467</v>
      </c>
      <c r="D138" s="83" t="s">
        <v>2375</v>
      </c>
      <c r="E138" s="83" t="s">
        <v>2467</v>
      </c>
      <c r="F138" s="83" t="s">
        <v>69</v>
      </c>
      <c r="G138" s="85" t="s">
        <v>81</v>
      </c>
      <c r="H138" s="85" t="s">
        <v>2332</v>
      </c>
      <c r="I138" s="86" t="s">
        <v>76</v>
      </c>
      <c r="J138" s="158">
        <v>0</v>
      </c>
      <c r="K138" s="96">
        <v>0</v>
      </c>
      <c r="L138" s="48">
        <f t="shared" si="2"/>
        <v>0</v>
      </c>
      <c r="M138" s="94"/>
      <c r="N138" s="100" t="s">
        <v>73</v>
      </c>
      <c r="O138" s="100" t="s">
        <v>73</v>
      </c>
      <c r="P138" s="100" t="s">
        <v>73</v>
      </c>
    </row>
    <row r="139" spans="2:16" s="12" customFormat="1" ht="63.75" x14ac:dyDescent="0.25">
      <c r="B139" s="95">
        <v>134</v>
      </c>
      <c r="C139" s="83" t="s">
        <v>2468</v>
      </c>
      <c r="D139" s="83" t="s">
        <v>2375</v>
      </c>
      <c r="E139" s="83" t="s">
        <v>2468</v>
      </c>
      <c r="F139" s="83" t="s">
        <v>69</v>
      </c>
      <c r="G139" s="85" t="s">
        <v>2381</v>
      </c>
      <c r="H139" s="85" t="s">
        <v>2320</v>
      </c>
      <c r="I139" s="86" t="s">
        <v>76</v>
      </c>
      <c r="J139" s="158">
        <v>14.7</v>
      </c>
      <c r="K139" s="96">
        <v>0.1496598639455782</v>
      </c>
      <c r="L139" s="48">
        <f t="shared" si="2"/>
        <v>12.5</v>
      </c>
      <c r="M139" s="94"/>
      <c r="N139" s="100" t="s">
        <v>73</v>
      </c>
      <c r="O139" s="100" t="s">
        <v>73</v>
      </c>
      <c r="P139" s="100" t="s">
        <v>73</v>
      </c>
    </row>
    <row r="140" spans="2:16" s="12" customFormat="1" ht="51" x14ac:dyDescent="0.25">
      <c r="B140" s="95">
        <v>135</v>
      </c>
      <c r="C140" s="83" t="s">
        <v>2469</v>
      </c>
      <c r="D140" s="83" t="s">
        <v>2375</v>
      </c>
      <c r="E140" s="83" t="s">
        <v>2469</v>
      </c>
      <c r="F140" s="83" t="s">
        <v>69</v>
      </c>
      <c r="G140" s="85" t="s">
        <v>81</v>
      </c>
      <c r="H140" s="85" t="s">
        <v>2332</v>
      </c>
      <c r="I140" s="86" t="s">
        <v>77</v>
      </c>
      <c r="J140" s="158">
        <v>1000</v>
      </c>
      <c r="K140" s="96">
        <v>0</v>
      </c>
      <c r="L140" s="48">
        <f t="shared" si="2"/>
        <v>1000</v>
      </c>
      <c r="M140" s="94"/>
      <c r="N140" s="100" t="s">
        <v>73</v>
      </c>
      <c r="O140" s="100" t="s">
        <v>73</v>
      </c>
      <c r="P140" s="100" t="s">
        <v>73</v>
      </c>
    </row>
    <row r="141" spans="2:16" s="12" customFormat="1" ht="63.75" x14ac:dyDescent="0.25">
      <c r="B141" s="95">
        <v>136</v>
      </c>
      <c r="C141" s="83" t="s">
        <v>2470</v>
      </c>
      <c r="D141" s="83" t="s">
        <v>2375</v>
      </c>
      <c r="E141" s="83" t="s">
        <v>2470</v>
      </c>
      <c r="F141" s="83" t="s">
        <v>69</v>
      </c>
      <c r="G141" s="85" t="s">
        <v>81</v>
      </c>
      <c r="H141" s="85" t="s">
        <v>2332</v>
      </c>
      <c r="I141" s="86" t="s">
        <v>76</v>
      </c>
      <c r="J141" s="158">
        <v>5750</v>
      </c>
      <c r="K141" s="96">
        <v>0.35</v>
      </c>
      <c r="L141" s="48">
        <f t="shared" si="2"/>
        <v>3737.5</v>
      </c>
      <c r="M141" s="94"/>
      <c r="N141" s="100" t="s">
        <v>73</v>
      </c>
      <c r="O141" s="100" t="s">
        <v>73</v>
      </c>
      <c r="P141" s="100" t="s">
        <v>73</v>
      </c>
    </row>
    <row r="142" spans="2:16" s="12" customFormat="1" ht="51" x14ac:dyDescent="0.25">
      <c r="B142" s="95">
        <v>137</v>
      </c>
      <c r="C142" s="83" t="s">
        <v>2471</v>
      </c>
      <c r="D142" s="83" t="s">
        <v>2375</v>
      </c>
      <c r="E142" s="83" t="s">
        <v>2471</v>
      </c>
      <c r="F142" s="83" t="s">
        <v>69</v>
      </c>
      <c r="G142" s="85" t="s">
        <v>2381</v>
      </c>
      <c r="H142" s="85" t="s">
        <v>2320</v>
      </c>
      <c r="I142" s="86" t="s">
        <v>76</v>
      </c>
      <c r="J142" s="158">
        <v>0</v>
      </c>
      <c r="K142" s="96">
        <v>0</v>
      </c>
      <c r="L142" s="48">
        <f t="shared" si="2"/>
        <v>0</v>
      </c>
      <c r="M142" s="94"/>
      <c r="N142" s="100" t="s">
        <v>73</v>
      </c>
      <c r="O142" s="100" t="s">
        <v>73</v>
      </c>
      <c r="P142" s="100" t="s">
        <v>73</v>
      </c>
    </row>
    <row r="143" spans="2:16" s="12" customFormat="1" ht="51" x14ac:dyDescent="0.25">
      <c r="B143" s="95">
        <v>138</v>
      </c>
      <c r="C143" s="83" t="s">
        <v>2472</v>
      </c>
      <c r="D143" s="83" t="s">
        <v>2375</v>
      </c>
      <c r="E143" s="83" t="s">
        <v>2472</v>
      </c>
      <c r="F143" s="83" t="s">
        <v>69</v>
      </c>
      <c r="G143" s="85" t="s">
        <v>81</v>
      </c>
      <c r="H143" s="85" t="s">
        <v>2332</v>
      </c>
      <c r="I143" s="86" t="s">
        <v>77</v>
      </c>
      <c r="J143" s="158">
        <v>1000</v>
      </c>
      <c r="K143" s="96">
        <v>0</v>
      </c>
      <c r="L143" s="48">
        <f t="shared" si="2"/>
        <v>1000</v>
      </c>
      <c r="M143" s="94"/>
      <c r="N143" s="100" t="s">
        <v>73</v>
      </c>
      <c r="O143" s="100" t="s">
        <v>73</v>
      </c>
      <c r="P143" s="100" t="s">
        <v>73</v>
      </c>
    </row>
    <row r="144" spans="2:16" s="12" customFormat="1" ht="63.75" x14ac:dyDescent="0.25">
      <c r="B144" s="95">
        <v>139</v>
      </c>
      <c r="C144" s="83" t="s">
        <v>2473</v>
      </c>
      <c r="D144" s="83" t="s">
        <v>2375</v>
      </c>
      <c r="E144" s="83" t="s">
        <v>2473</v>
      </c>
      <c r="F144" s="83" t="s">
        <v>69</v>
      </c>
      <c r="G144" s="85" t="s">
        <v>81</v>
      </c>
      <c r="H144" s="85" t="s">
        <v>2332</v>
      </c>
      <c r="I144" s="86" t="s">
        <v>76</v>
      </c>
      <c r="J144" s="158">
        <v>4875</v>
      </c>
      <c r="K144" s="96">
        <v>0.35</v>
      </c>
      <c r="L144" s="48">
        <f t="shared" si="2"/>
        <v>3168.75</v>
      </c>
      <c r="M144" s="94"/>
      <c r="N144" s="100" t="s">
        <v>73</v>
      </c>
      <c r="O144" s="100" t="s">
        <v>73</v>
      </c>
      <c r="P144" s="100" t="s">
        <v>73</v>
      </c>
    </row>
    <row r="145" spans="2:16" s="12" customFormat="1" ht="63.75" x14ac:dyDescent="0.25">
      <c r="B145" s="95">
        <v>140</v>
      </c>
      <c r="C145" s="83" t="s">
        <v>2474</v>
      </c>
      <c r="D145" s="83" t="s">
        <v>2375</v>
      </c>
      <c r="E145" s="83" t="s">
        <v>2474</v>
      </c>
      <c r="F145" s="83" t="s">
        <v>69</v>
      </c>
      <c r="G145" s="85" t="s">
        <v>2381</v>
      </c>
      <c r="H145" s="85" t="s">
        <v>2320</v>
      </c>
      <c r="I145" s="86" t="s">
        <v>76</v>
      </c>
      <c r="J145" s="158">
        <v>22.95</v>
      </c>
      <c r="K145" s="96">
        <v>0.34989106753812632</v>
      </c>
      <c r="L145" s="48">
        <f t="shared" si="2"/>
        <v>14.92</v>
      </c>
      <c r="M145" s="94"/>
      <c r="N145" s="100" t="s">
        <v>73</v>
      </c>
      <c r="O145" s="100" t="s">
        <v>73</v>
      </c>
      <c r="P145" s="100" t="s">
        <v>73</v>
      </c>
    </row>
    <row r="146" spans="2:16" s="12" customFormat="1" ht="51" x14ac:dyDescent="0.25">
      <c r="B146" s="95">
        <v>141</v>
      </c>
      <c r="C146" s="83" t="s">
        <v>2475</v>
      </c>
      <c r="D146" s="83" t="s">
        <v>2375</v>
      </c>
      <c r="E146" s="83" t="s">
        <v>2475</v>
      </c>
      <c r="F146" s="83" t="s">
        <v>69</v>
      </c>
      <c r="G146" s="85" t="s">
        <v>81</v>
      </c>
      <c r="H146" s="85" t="s">
        <v>2332</v>
      </c>
      <c r="I146" s="86" t="s">
        <v>77</v>
      </c>
      <c r="J146" s="158">
        <v>1000</v>
      </c>
      <c r="K146" s="96">
        <v>0</v>
      </c>
      <c r="L146" s="48">
        <f t="shared" si="2"/>
        <v>1000</v>
      </c>
      <c r="M146" s="94"/>
      <c r="N146" s="100" t="s">
        <v>73</v>
      </c>
      <c r="O146" s="100" t="s">
        <v>73</v>
      </c>
      <c r="P146" s="100" t="s">
        <v>73</v>
      </c>
    </row>
    <row r="147" spans="2:16" s="12" customFormat="1" ht="63.75" x14ac:dyDescent="0.25">
      <c r="B147" s="95">
        <v>142</v>
      </c>
      <c r="C147" s="83" t="s">
        <v>2476</v>
      </c>
      <c r="D147" s="83" t="s">
        <v>2375</v>
      </c>
      <c r="E147" s="83" t="s">
        <v>2476</v>
      </c>
      <c r="F147" s="83" t="s">
        <v>69</v>
      </c>
      <c r="G147" s="85" t="s">
        <v>81</v>
      </c>
      <c r="H147" s="85" t="s">
        <v>2332</v>
      </c>
      <c r="I147" s="86" t="s">
        <v>76</v>
      </c>
      <c r="J147" s="158">
        <v>0</v>
      </c>
      <c r="K147" s="96">
        <v>0</v>
      </c>
      <c r="L147" s="48">
        <f t="shared" si="2"/>
        <v>0</v>
      </c>
      <c r="M147" s="94"/>
      <c r="N147" s="100" t="s">
        <v>73</v>
      </c>
      <c r="O147" s="100" t="s">
        <v>73</v>
      </c>
      <c r="P147" s="100" t="s">
        <v>73</v>
      </c>
    </row>
    <row r="148" spans="2:16" s="12" customFormat="1" ht="63.75" x14ac:dyDescent="0.25">
      <c r="B148" s="95">
        <v>143</v>
      </c>
      <c r="C148" s="83" t="s">
        <v>2477</v>
      </c>
      <c r="D148" s="83" t="s">
        <v>2375</v>
      </c>
      <c r="E148" s="83" t="s">
        <v>2477</v>
      </c>
      <c r="F148" s="83" t="s">
        <v>69</v>
      </c>
      <c r="G148" s="85" t="s">
        <v>2381</v>
      </c>
      <c r="H148" s="85" t="s">
        <v>2320</v>
      </c>
      <c r="I148" s="86" t="s">
        <v>76</v>
      </c>
      <c r="J148" s="158">
        <v>22.95</v>
      </c>
      <c r="K148" s="96">
        <v>0.34989106753812632</v>
      </c>
      <c r="L148" s="48">
        <f t="shared" si="2"/>
        <v>14.92</v>
      </c>
      <c r="M148" s="94"/>
      <c r="N148" s="100" t="s">
        <v>73</v>
      </c>
      <c r="O148" s="100" t="s">
        <v>73</v>
      </c>
      <c r="P148" s="100" t="s">
        <v>73</v>
      </c>
    </row>
    <row r="149" spans="2:16" s="12" customFormat="1" ht="51" x14ac:dyDescent="0.25">
      <c r="B149" s="95">
        <v>144</v>
      </c>
      <c r="C149" s="83" t="s">
        <v>2478</v>
      </c>
      <c r="D149" s="83" t="s">
        <v>2375</v>
      </c>
      <c r="E149" s="83" t="s">
        <v>2478</v>
      </c>
      <c r="F149" s="83" t="s">
        <v>69</v>
      </c>
      <c r="G149" s="85" t="s">
        <v>81</v>
      </c>
      <c r="H149" s="85" t="s">
        <v>2332</v>
      </c>
      <c r="I149" s="86" t="s">
        <v>77</v>
      </c>
      <c r="J149" s="158">
        <v>1000</v>
      </c>
      <c r="K149" s="96">
        <v>0</v>
      </c>
      <c r="L149" s="48">
        <f t="shared" si="2"/>
        <v>1000</v>
      </c>
      <c r="M149" s="94"/>
      <c r="N149" s="100" t="s">
        <v>73</v>
      </c>
      <c r="O149" s="100" t="s">
        <v>73</v>
      </c>
      <c r="P149" s="100" t="s">
        <v>73</v>
      </c>
    </row>
    <row r="150" spans="2:16" s="12" customFormat="1" ht="63.75" x14ac:dyDescent="0.25">
      <c r="B150" s="95">
        <v>145</v>
      </c>
      <c r="C150" s="83" t="s">
        <v>2479</v>
      </c>
      <c r="D150" s="83" t="s">
        <v>2375</v>
      </c>
      <c r="E150" s="83" t="s">
        <v>2479</v>
      </c>
      <c r="F150" s="83" t="s">
        <v>69</v>
      </c>
      <c r="G150" s="85" t="s">
        <v>81</v>
      </c>
      <c r="H150" s="85" t="s">
        <v>2332</v>
      </c>
      <c r="I150" s="86" t="s">
        <v>76</v>
      </c>
      <c r="J150" s="158">
        <v>0</v>
      </c>
      <c r="K150" s="96">
        <v>0</v>
      </c>
      <c r="L150" s="48">
        <f t="shared" si="2"/>
        <v>0</v>
      </c>
      <c r="M150" s="94"/>
      <c r="N150" s="100" t="s">
        <v>73</v>
      </c>
      <c r="O150" s="100" t="s">
        <v>73</v>
      </c>
      <c r="P150" s="100" t="s">
        <v>73</v>
      </c>
    </row>
    <row r="151" spans="2:16" s="12" customFormat="1" ht="63.75" x14ac:dyDescent="0.25">
      <c r="B151" s="95">
        <v>146</v>
      </c>
      <c r="C151" s="83" t="s">
        <v>2480</v>
      </c>
      <c r="D151" s="83" t="s">
        <v>2375</v>
      </c>
      <c r="E151" s="83" t="s">
        <v>2480</v>
      </c>
      <c r="F151" s="83" t="s">
        <v>69</v>
      </c>
      <c r="G151" s="85" t="s">
        <v>2381</v>
      </c>
      <c r="H151" s="85" t="s">
        <v>2320</v>
      </c>
      <c r="I151" s="86" t="s">
        <v>76</v>
      </c>
      <c r="J151" s="158">
        <v>21.5</v>
      </c>
      <c r="K151" s="96">
        <v>0.3497674418604651</v>
      </c>
      <c r="L151" s="48">
        <f t="shared" si="2"/>
        <v>13.98</v>
      </c>
      <c r="M151" s="94"/>
      <c r="N151" s="100" t="s">
        <v>73</v>
      </c>
      <c r="O151" s="100" t="s">
        <v>73</v>
      </c>
      <c r="P151" s="100" t="s">
        <v>73</v>
      </c>
    </row>
    <row r="152" spans="2:16" s="12" customFormat="1" ht="51" x14ac:dyDescent="0.25">
      <c r="B152" s="95">
        <v>147</v>
      </c>
      <c r="C152" s="83" t="s">
        <v>2481</v>
      </c>
      <c r="D152" s="83" t="s">
        <v>2375</v>
      </c>
      <c r="E152" s="83" t="s">
        <v>2481</v>
      </c>
      <c r="F152" s="83" t="s">
        <v>69</v>
      </c>
      <c r="G152" s="85" t="s">
        <v>81</v>
      </c>
      <c r="H152" s="85" t="s">
        <v>2332</v>
      </c>
      <c r="I152" s="86" t="s">
        <v>77</v>
      </c>
      <c r="J152" s="158">
        <v>1000</v>
      </c>
      <c r="K152" s="96">
        <v>0</v>
      </c>
      <c r="L152" s="48">
        <f t="shared" si="2"/>
        <v>1000</v>
      </c>
      <c r="M152" s="94"/>
      <c r="N152" s="100" t="s">
        <v>73</v>
      </c>
      <c r="O152" s="100" t="s">
        <v>73</v>
      </c>
      <c r="P152" s="100" t="s">
        <v>73</v>
      </c>
    </row>
    <row r="153" spans="2:16" s="12" customFormat="1" ht="63.75" x14ac:dyDescent="0.25">
      <c r="B153" s="95">
        <v>148</v>
      </c>
      <c r="C153" s="83" t="s">
        <v>2482</v>
      </c>
      <c r="D153" s="83" t="s">
        <v>2375</v>
      </c>
      <c r="E153" s="83" t="s">
        <v>2482</v>
      </c>
      <c r="F153" s="83" t="s">
        <v>69</v>
      </c>
      <c r="G153" s="85" t="s">
        <v>81</v>
      </c>
      <c r="H153" s="85" t="s">
        <v>2332</v>
      </c>
      <c r="I153" s="86" t="s">
        <v>76</v>
      </c>
      <c r="J153" s="158">
        <v>0</v>
      </c>
      <c r="K153" s="96">
        <v>0</v>
      </c>
      <c r="L153" s="48">
        <f t="shared" si="2"/>
        <v>0</v>
      </c>
      <c r="M153" s="94"/>
      <c r="N153" s="100" t="s">
        <v>73</v>
      </c>
      <c r="O153" s="100" t="s">
        <v>73</v>
      </c>
      <c r="P153" s="100" t="s">
        <v>73</v>
      </c>
    </row>
    <row r="154" spans="2:16" s="12" customFormat="1" ht="63.75" x14ac:dyDescent="0.25">
      <c r="B154" s="95">
        <v>149</v>
      </c>
      <c r="C154" s="83" t="s">
        <v>2483</v>
      </c>
      <c r="D154" s="83" t="s">
        <v>2375</v>
      </c>
      <c r="E154" s="83" t="s">
        <v>2483</v>
      </c>
      <c r="F154" s="83" t="s">
        <v>69</v>
      </c>
      <c r="G154" s="85" t="s">
        <v>2381</v>
      </c>
      <c r="H154" s="85" t="s">
        <v>2320</v>
      </c>
      <c r="I154" s="86" t="s">
        <v>76</v>
      </c>
      <c r="J154" s="158">
        <v>21.25</v>
      </c>
      <c r="K154" s="96">
        <v>0.35011764705882353</v>
      </c>
      <c r="L154" s="48">
        <f t="shared" si="2"/>
        <v>13.809999999999999</v>
      </c>
      <c r="M154" s="94"/>
      <c r="N154" s="100" t="s">
        <v>73</v>
      </c>
      <c r="O154" s="100" t="s">
        <v>73</v>
      </c>
      <c r="P154" s="100" t="s">
        <v>73</v>
      </c>
    </row>
    <row r="155" spans="2:16" s="12" customFormat="1" ht="51" x14ac:dyDescent="0.25">
      <c r="B155" s="95">
        <v>150</v>
      </c>
      <c r="C155" s="83" t="s">
        <v>2484</v>
      </c>
      <c r="D155" s="83" t="s">
        <v>2375</v>
      </c>
      <c r="E155" s="83" t="s">
        <v>2484</v>
      </c>
      <c r="F155" s="83" t="s">
        <v>69</v>
      </c>
      <c r="G155" s="85" t="s">
        <v>81</v>
      </c>
      <c r="H155" s="85" t="s">
        <v>2332</v>
      </c>
      <c r="I155" s="86" t="s">
        <v>77</v>
      </c>
      <c r="J155" s="158">
        <v>1000</v>
      </c>
      <c r="K155" s="96">
        <v>0</v>
      </c>
      <c r="L155" s="48">
        <f t="shared" si="2"/>
        <v>1000</v>
      </c>
      <c r="M155" s="94"/>
      <c r="N155" s="100" t="s">
        <v>73</v>
      </c>
      <c r="O155" s="100" t="s">
        <v>73</v>
      </c>
      <c r="P155" s="100" t="s">
        <v>73</v>
      </c>
    </row>
    <row r="156" spans="2:16" s="12" customFormat="1" ht="63.75" x14ac:dyDescent="0.25">
      <c r="B156" s="95">
        <v>151</v>
      </c>
      <c r="C156" s="83" t="s">
        <v>2485</v>
      </c>
      <c r="D156" s="83" t="s">
        <v>2375</v>
      </c>
      <c r="E156" s="83" t="s">
        <v>2485</v>
      </c>
      <c r="F156" s="83" t="s">
        <v>69</v>
      </c>
      <c r="G156" s="85" t="s">
        <v>81</v>
      </c>
      <c r="H156" s="85" t="s">
        <v>2332</v>
      </c>
      <c r="I156" s="86" t="s">
        <v>76</v>
      </c>
      <c r="J156" s="158">
        <v>0</v>
      </c>
      <c r="K156" s="96">
        <v>0</v>
      </c>
      <c r="L156" s="48">
        <f t="shared" si="2"/>
        <v>0</v>
      </c>
      <c r="M156" s="94"/>
      <c r="N156" s="100" t="s">
        <v>73</v>
      </c>
      <c r="O156" s="100" t="s">
        <v>73</v>
      </c>
      <c r="P156" s="100" t="s">
        <v>73</v>
      </c>
    </row>
    <row r="157" spans="2:16" s="12" customFormat="1" ht="63.75" x14ac:dyDescent="0.25">
      <c r="B157" s="95">
        <v>152</v>
      </c>
      <c r="C157" s="83" t="s">
        <v>2486</v>
      </c>
      <c r="D157" s="83" t="s">
        <v>2375</v>
      </c>
      <c r="E157" s="83" t="s">
        <v>2486</v>
      </c>
      <c r="F157" s="83" t="s">
        <v>69</v>
      </c>
      <c r="G157" s="85" t="s">
        <v>2381</v>
      </c>
      <c r="H157" s="85" t="s">
        <v>2320</v>
      </c>
      <c r="I157" s="86" t="s">
        <v>76</v>
      </c>
      <c r="J157" s="158">
        <v>21.25</v>
      </c>
      <c r="K157" s="96">
        <v>0.35011764705882353</v>
      </c>
      <c r="L157" s="48">
        <f t="shared" si="2"/>
        <v>13.809999999999999</v>
      </c>
      <c r="M157" s="94"/>
      <c r="N157" s="100" t="s">
        <v>73</v>
      </c>
      <c r="O157" s="100" t="s">
        <v>73</v>
      </c>
      <c r="P157" s="100" t="s">
        <v>73</v>
      </c>
    </row>
    <row r="158" spans="2:16" s="12" customFormat="1" ht="51" x14ac:dyDescent="0.25">
      <c r="B158" s="95">
        <v>153</v>
      </c>
      <c r="C158" s="83" t="s">
        <v>2487</v>
      </c>
      <c r="D158" s="83" t="s">
        <v>2375</v>
      </c>
      <c r="E158" s="83" t="s">
        <v>2487</v>
      </c>
      <c r="F158" s="83" t="s">
        <v>69</v>
      </c>
      <c r="G158" s="85" t="s">
        <v>81</v>
      </c>
      <c r="H158" s="85" t="s">
        <v>2332</v>
      </c>
      <c r="I158" s="86" t="s">
        <v>77</v>
      </c>
      <c r="J158" s="158">
        <v>1000</v>
      </c>
      <c r="K158" s="96">
        <v>0</v>
      </c>
      <c r="L158" s="48">
        <f t="shared" si="2"/>
        <v>1000</v>
      </c>
      <c r="M158" s="94"/>
      <c r="N158" s="100" t="s">
        <v>73</v>
      </c>
      <c r="O158" s="100" t="s">
        <v>73</v>
      </c>
      <c r="P158" s="100" t="s">
        <v>73</v>
      </c>
    </row>
    <row r="159" spans="2:16" s="12" customFormat="1" ht="63.75" x14ac:dyDescent="0.25">
      <c r="B159" s="95">
        <v>154</v>
      </c>
      <c r="C159" s="83" t="s">
        <v>2488</v>
      </c>
      <c r="D159" s="83" t="s">
        <v>2375</v>
      </c>
      <c r="E159" s="83" t="s">
        <v>2488</v>
      </c>
      <c r="F159" s="83" t="s">
        <v>69</v>
      </c>
      <c r="G159" s="85" t="s">
        <v>81</v>
      </c>
      <c r="H159" s="85" t="s">
        <v>2332</v>
      </c>
      <c r="I159" s="86" t="s">
        <v>76</v>
      </c>
      <c r="J159" s="158">
        <v>5850</v>
      </c>
      <c r="K159" s="96">
        <v>0.35</v>
      </c>
      <c r="L159" s="48">
        <f t="shared" si="2"/>
        <v>3802.5</v>
      </c>
      <c r="M159" s="94"/>
      <c r="N159" s="100" t="s">
        <v>73</v>
      </c>
      <c r="O159" s="100" t="s">
        <v>73</v>
      </c>
      <c r="P159" s="100" t="s">
        <v>73</v>
      </c>
    </row>
    <row r="160" spans="2:16" s="12" customFormat="1" ht="51" x14ac:dyDescent="0.25">
      <c r="B160" s="95">
        <v>155</v>
      </c>
      <c r="C160" s="83" t="s">
        <v>2489</v>
      </c>
      <c r="D160" s="83" t="s">
        <v>2375</v>
      </c>
      <c r="E160" s="83" t="s">
        <v>2489</v>
      </c>
      <c r="F160" s="83" t="s">
        <v>69</v>
      </c>
      <c r="G160" s="85" t="s">
        <v>2381</v>
      </c>
      <c r="H160" s="85" t="s">
        <v>2320</v>
      </c>
      <c r="I160" s="86" t="s">
        <v>76</v>
      </c>
      <c r="J160" s="158">
        <v>0</v>
      </c>
      <c r="K160" s="96">
        <v>0</v>
      </c>
      <c r="L160" s="48">
        <f t="shared" si="2"/>
        <v>0</v>
      </c>
      <c r="M160" s="94"/>
      <c r="N160" s="100" t="s">
        <v>73</v>
      </c>
      <c r="O160" s="100" t="s">
        <v>73</v>
      </c>
      <c r="P160" s="100" t="s">
        <v>73</v>
      </c>
    </row>
    <row r="161" spans="2:16" s="12" customFormat="1" ht="51" x14ac:dyDescent="0.25">
      <c r="B161" s="95">
        <v>156</v>
      </c>
      <c r="C161" s="83" t="s">
        <v>2490</v>
      </c>
      <c r="D161" s="83" t="s">
        <v>2375</v>
      </c>
      <c r="E161" s="83" t="s">
        <v>2490</v>
      </c>
      <c r="F161" s="83" t="s">
        <v>69</v>
      </c>
      <c r="G161" s="85" t="s">
        <v>81</v>
      </c>
      <c r="H161" s="85" t="s">
        <v>2332</v>
      </c>
      <c r="I161" s="86" t="s">
        <v>77</v>
      </c>
      <c r="J161" s="158">
        <v>1000</v>
      </c>
      <c r="K161" s="96">
        <v>0</v>
      </c>
      <c r="L161" s="48">
        <f t="shared" si="2"/>
        <v>1000</v>
      </c>
      <c r="M161" s="94"/>
      <c r="N161" s="100" t="s">
        <v>73</v>
      </c>
      <c r="O161" s="100" t="s">
        <v>73</v>
      </c>
      <c r="P161" s="100" t="s">
        <v>73</v>
      </c>
    </row>
    <row r="162" spans="2:16" s="12" customFormat="1" ht="63.75" x14ac:dyDescent="0.25">
      <c r="B162" s="95">
        <v>157</v>
      </c>
      <c r="C162" s="83" t="s">
        <v>2491</v>
      </c>
      <c r="D162" s="83" t="s">
        <v>2375</v>
      </c>
      <c r="E162" s="83" t="s">
        <v>2491</v>
      </c>
      <c r="F162" s="83" t="s">
        <v>69</v>
      </c>
      <c r="G162" s="85" t="s">
        <v>81</v>
      </c>
      <c r="H162" s="85" t="s">
        <v>2332</v>
      </c>
      <c r="I162" s="86" t="s">
        <v>76</v>
      </c>
      <c r="J162" s="158">
        <v>4950</v>
      </c>
      <c r="K162" s="96">
        <v>0.35</v>
      </c>
      <c r="L162" s="48">
        <f t="shared" si="2"/>
        <v>3217.5</v>
      </c>
      <c r="M162" s="94"/>
      <c r="N162" s="100" t="s">
        <v>73</v>
      </c>
      <c r="O162" s="100" t="s">
        <v>73</v>
      </c>
      <c r="P162" s="100" t="s">
        <v>73</v>
      </c>
    </row>
    <row r="163" spans="2:16" s="12" customFormat="1" ht="63.75" x14ac:dyDescent="0.25">
      <c r="B163" s="95">
        <v>158</v>
      </c>
      <c r="C163" s="83" t="s">
        <v>2492</v>
      </c>
      <c r="D163" s="83" t="s">
        <v>2375</v>
      </c>
      <c r="E163" s="83" t="s">
        <v>2492</v>
      </c>
      <c r="F163" s="83" t="s">
        <v>69</v>
      </c>
      <c r="G163" s="85" t="s">
        <v>2381</v>
      </c>
      <c r="H163" s="85" t="s">
        <v>2320</v>
      </c>
      <c r="I163" s="86" t="s">
        <v>76</v>
      </c>
      <c r="J163" s="158">
        <v>23.4</v>
      </c>
      <c r="K163" s="96">
        <v>0.34999999999999992</v>
      </c>
      <c r="L163" s="48">
        <f t="shared" ref="L163:L191" si="3">IF(J163="","",(J163-(J163*K163)))</f>
        <v>15.21</v>
      </c>
      <c r="M163" s="94"/>
      <c r="N163" s="100" t="s">
        <v>73</v>
      </c>
      <c r="O163" s="100" t="s">
        <v>73</v>
      </c>
      <c r="P163" s="100" t="s">
        <v>73</v>
      </c>
    </row>
    <row r="164" spans="2:16" s="12" customFormat="1" ht="51" x14ac:dyDescent="0.25">
      <c r="B164" s="95">
        <v>159</v>
      </c>
      <c r="C164" s="83" t="s">
        <v>2493</v>
      </c>
      <c r="D164" s="83" t="s">
        <v>2375</v>
      </c>
      <c r="E164" s="83" t="s">
        <v>2493</v>
      </c>
      <c r="F164" s="83" t="s">
        <v>69</v>
      </c>
      <c r="G164" s="85" t="s">
        <v>81</v>
      </c>
      <c r="H164" s="85" t="s">
        <v>2332</v>
      </c>
      <c r="I164" s="86" t="s">
        <v>77</v>
      </c>
      <c r="J164" s="158">
        <v>1000</v>
      </c>
      <c r="K164" s="96">
        <v>0</v>
      </c>
      <c r="L164" s="48">
        <f t="shared" si="3"/>
        <v>1000</v>
      </c>
      <c r="M164" s="94"/>
      <c r="N164" s="100" t="s">
        <v>73</v>
      </c>
      <c r="O164" s="100" t="s">
        <v>73</v>
      </c>
      <c r="P164" s="100" t="s">
        <v>73</v>
      </c>
    </row>
    <row r="165" spans="2:16" s="12" customFormat="1" ht="63.75" x14ac:dyDescent="0.25">
      <c r="B165" s="95">
        <v>160</v>
      </c>
      <c r="C165" s="83" t="s">
        <v>2494</v>
      </c>
      <c r="D165" s="83" t="s">
        <v>2375</v>
      </c>
      <c r="E165" s="83" t="s">
        <v>2494</v>
      </c>
      <c r="F165" s="83" t="s">
        <v>69</v>
      </c>
      <c r="G165" s="85" t="s">
        <v>81</v>
      </c>
      <c r="H165" s="85" t="s">
        <v>2332</v>
      </c>
      <c r="I165" s="86" t="s">
        <v>76</v>
      </c>
      <c r="J165" s="158">
        <v>0</v>
      </c>
      <c r="K165" s="96">
        <v>0</v>
      </c>
      <c r="L165" s="48">
        <f t="shared" si="3"/>
        <v>0</v>
      </c>
      <c r="M165" s="94"/>
      <c r="N165" s="100" t="s">
        <v>73</v>
      </c>
      <c r="O165" s="100" t="s">
        <v>73</v>
      </c>
      <c r="P165" s="100" t="s">
        <v>73</v>
      </c>
    </row>
    <row r="166" spans="2:16" s="12" customFormat="1" ht="63.75" x14ac:dyDescent="0.25">
      <c r="B166" s="95">
        <v>161</v>
      </c>
      <c r="C166" s="83" t="s">
        <v>2495</v>
      </c>
      <c r="D166" s="83" t="s">
        <v>2375</v>
      </c>
      <c r="E166" s="83" t="s">
        <v>2495</v>
      </c>
      <c r="F166" s="83" t="s">
        <v>69</v>
      </c>
      <c r="G166" s="85" t="s">
        <v>2381</v>
      </c>
      <c r="H166" s="85" t="s">
        <v>2320</v>
      </c>
      <c r="I166" s="86" t="s">
        <v>76</v>
      </c>
      <c r="J166" s="158">
        <v>23.4</v>
      </c>
      <c r="K166" s="96">
        <v>0.34999999999999992</v>
      </c>
      <c r="L166" s="48">
        <f t="shared" si="3"/>
        <v>15.21</v>
      </c>
      <c r="M166" s="94"/>
      <c r="N166" s="100" t="s">
        <v>73</v>
      </c>
      <c r="O166" s="100" t="s">
        <v>73</v>
      </c>
      <c r="P166" s="100" t="s">
        <v>73</v>
      </c>
    </row>
    <row r="167" spans="2:16" s="12" customFormat="1" ht="51" x14ac:dyDescent="0.25">
      <c r="B167" s="95">
        <v>162</v>
      </c>
      <c r="C167" s="83" t="s">
        <v>2496</v>
      </c>
      <c r="D167" s="83" t="s">
        <v>2375</v>
      </c>
      <c r="E167" s="83" t="s">
        <v>2496</v>
      </c>
      <c r="F167" s="83" t="s">
        <v>69</v>
      </c>
      <c r="G167" s="85" t="s">
        <v>81</v>
      </c>
      <c r="H167" s="85" t="s">
        <v>2332</v>
      </c>
      <c r="I167" s="86" t="s">
        <v>77</v>
      </c>
      <c r="J167" s="158">
        <v>1000</v>
      </c>
      <c r="K167" s="96">
        <v>0</v>
      </c>
      <c r="L167" s="48">
        <f t="shared" si="3"/>
        <v>1000</v>
      </c>
      <c r="M167" s="94"/>
      <c r="N167" s="100" t="s">
        <v>73</v>
      </c>
      <c r="O167" s="100" t="s">
        <v>73</v>
      </c>
      <c r="P167" s="100" t="s">
        <v>73</v>
      </c>
    </row>
    <row r="168" spans="2:16" s="12" customFormat="1" ht="63.75" x14ac:dyDescent="0.25">
      <c r="B168" s="95">
        <v>163</v>
      </c>
      <c r="C168" s="83" t="s">
        <v>2497</v>
      </c>
      <c r="D168" s="83" t="s">
        <v>2375</v>
      </c>
      <c r="E168" s="83" t="s">
        <v>2497</v>
      </c>
      <c r="F168" s="83" t="s">
        <v>69</v>
      </c>
      <c r="G168" s="85" t="s">
        <v>81</v>
      </c>
      <c r="H168" s="85" t="s">
        <v>2332</v>
      </c>
      <c r="I168" s="86" t="s">
        <v>76</v>
      </c>
      <c r="J168" s="158">
        <v>0</v>
      </c>
      <c r="K168" s="96">
        <v>0</v>
      </c>
      <c r="L168" s="48">
        <f t="shared" si="3"/>
        <v>0</v>
      </c>
      <c r="M168" s="94"/>
      <c r="N168" s="100" t="s">
        <v>73</v>
      </c>
      <c r="O168" s="100" t="s">
        <v>73</v>
      </c>
      <c r="P168" s="100" t="s">
        <v>73</v>
      </c>
    </row>
    <row r="169" spans="2:16" s="12" customFormat="1" ht="63.75" x14ac:dyDescent="0.25">
      <c r="B169" s="95">
        <v>164</v>
      </c>
      <c r="C169" s="83" t="s">
        <v>2498</v>
      </c>
      <c r="D169" s="83" t="s">
        <v>2375</v>
      </c>
      <c r="E169" s="83" t="s">
        <v>2498</v>
      </c>
      <c r="F169" s="83" t="s">
        <v>69</v>
      </c>
      <c r="G169" s="85" t="s">
        <v>2381</v>
      </c>
      <c r="H169" s="85" t="s">
        <v>2320</v>
      </c>
      <c r="I169" s="86" t="s">
        <v>76</v>
      </c>
      <c r="J169" s="158">
        <v>21.6</v>
      </c>
      <c r="K169" s="96">
        <v>0.35000000000000009</v>
      </c>
      <c r="L169" s="48">
        <f t="shared" si="3"/>
        <v>14.04</v>
      </c>
      <c r="M169" s="94"/>
      <c r="N169" s="100" t="s">
        <v>73</v>
      </c>
      <c r="O169" s="100" t="s">
        <v>73</v>
      </c>
      <c r="P169" s="100" t="s">
        <v>73</v>
      </c>
    </row>
    <row r="170" spans="2:16" s="12" customFormat="1" ht="51" x14ac:dyDescent="0.25">
      <c r="B170" s="95">
        <v>165</v>
      </c>
      <c r="C170" s="83" t="s">
        <v>2499</v>
      </c>
      <c r="D170" s="83" t="s">
        <v>2375</v>
      </c>
      <c r="E170" s="83" t="s">
        <v>2499</v>
      </c>
      <c r="F170" s="83" t="s">
        <v>69</v>
      </c>
      <c r="G170" s="85" t="s">
        <v>81</v>
      </c>
      <c r="H170" s="85" t="s">
        <v>2332</v>
      </c>
      <c r="I170" s="86" t="s">
        <v>77</v>
      </c>
      <c r="J170" s="158">
        <v>1000</v>
      </c>
      <c r="K170" s="96">
        <v>0</v>
      </c>
      <c r="L170" s="48">
        <f t="shared" si="3"/>
        <v>1000</v>
      </c>
      <c r="M170" s="94"/>
      <c r="N170" s="100" t="s">
        <v>73</v>
      </c>
      <c r="O170" s="100" t="s">
        <v>73</v>
      </c>
      <c r="P170" s="100" t="s">
        <v>73</v>
      </c>
    </row>
    <row r="171" spans="2:16" s="12" customFormat="1" ht="63.75" x14ac:dyDescent="0.25">
      <c r="B171" s="95">
        <v>166</v>
      </c>
      <c r="C171" s="83" t="s">
        <v>2500</v>
      </c>
      <c r="D171" s="83" t="s">
        <v>2375</v>
      </c>
      <c r="E171" s="83" t="s">
        <v>2500</v>
      </c>
      <c r="F171" s="83" t="s">
        <v>69</v>
      </c>
      <c r="G171" s="85" t="s">
        <v>81</v>
      </c>
      <c r="H171" s="85" t="s">
        <v>2332</v>
      </c>
      <c r="I171" s="86" t="s">
        <v>76</v>
      </c>
      <c r="J171" s="158">
        <v>0</v>
      </c>
      <c r="K171" s="96">
        <v>0</v>
      </c>
      <c r="L171" s="48">
        <f t="shared" si="3"/>
        <v>0</v>
      </c>
      <c r="M171" s="94"/>
      <c r="N171" s="100" t="s">
        <v>73</v>
      </c>
      <c r="O171" s="100" t="s">
        <v>73</v>
      </c>
      <c r="P171" s="100" t="s">
        <v>73</v>
      </c>
    </row>
    <row r="172" spans="2:16" s="12" customFormat="1" ht="63.75" x14ac:dyDescent="0.25">
      <c r="B172" s="95">
        <v>167</v>
      </c>
      <c r="C172" s="83" t="s">
        <v>2501</v>
      </c>
      <c r="D172" s="83" t="s">
        <v>2375</v>
      </c>
      <c r="E172" s="83" t="s">
        <v>2501</v>
      </c>
      <c r="F172" s="83" t="s">
        <v>69</v>
      </c>
      <c r="G172" s="85" t="s">
        <v>2381</v>
      </c>
      <c r="H172" s="85" t="s">
        <v>2320</v>
      </c>
      <c r="I172" s="86" t="s">
        <v>76</v>
      </c>
      <c r="J172" s="158">
        <v>21.6</v>
      </c>
      <c r="K172" s="96">
        <v>0.35000000000000009</v>
      </c>
      <c r="L172" s="48">
        <f t="shared" si="3"/>
        <v>14.04</v>
      </c>
      <c r="M172" s="94"/>
      <c r="N172" s="100" t="s">
        <v>73</v>
      </c>
      <c r="O172" s="100" t="s">
        <v>73</v>
      </c>
      <c r="P172" s="100" t="s">
        <v>73</v>
      </c>
    </row>
    <row r="173" spans="2:16" s="12" customFormat="1" ht="51" x14ac:dyDescent="0.25">
      <c r="B173" s="95">
        <v>168</v>
      </c>
      <c r="C173" s="83" t="s">
        <v>2502</v>
      </c>
      <c r="D173" s="83" t="s">
        <v>2375</v>
      </c>
      <c r="E173" s="83" t="s">
        <v>2502</v>
      </c>
      <c r="F173" s="83" t="s">
        <v>69</v>
      </c>
      <c r="G173" s="85" t="s">
        <v>81</v>
      </c>
      <c r="H173" s="85" t="s">
        <v>2332</v>
      </c>
      <c r="I173" s="86" t="s">
        <v>77</v>
      </c>
      <c r="J173" s="158">
        <v>1000</v>
      </c>
      <c r="K173" s="96">
        <v>0</v>
      </c>
      <c r="L173" s="48">
        <f t="shared" si="3"/>
        <v>1000</v>
      </c>
      <c r="M173" s="94"/>
      <c r="N173" s="100" t="s">
        <v>73</v>
      </c>
      <c r="O173" s="100" t="s">
        <v>73</v>
      </c>
      <c r="P173" s="100" t="s">
        <v>73</v>
      </c>
    </row>
    <row r="174" spans="2:16" s="12" customFormat="1" ht="63.75" x14ac:dyDescent="0.25">
      <c r="B174" s="95">
        <v>169</v>
      </c>
      <c r="C174" s="83" t="s">
        <v>2503</v>
      </c>
      <c r="D174" s="83" t="s">
        <v>2375</v>
      </c>
      <c r="E174" s="83" t="s">
        <v>2503</v>
      </c>
      <c r="F174" s="83" t="s">
        <v>69</v>
      </c>
      <c r="G174" s="85" t="s">
        <v>81</v>
      </c>
      <c r="H174" s="85" t="s">
        <v>2332</v>
      </c>
      <c r="I174" s="86" t="s">
        <v>76</v>
      </c>
      <c r="J174" s="158">
        <v>0</v>
      </c>
      <c r="K174" s="96">
        <v>0</v>
      </c>
      <c r="L174" s="48">
        <f t="shared" si="3"/>
        <v>0</v>
      </c>
      <c r="M174" s="94"/>
      <c r="N174" s="100" t="s">
        <v>73</v>
      </c>
      <c r="O174" s="100" t="s">
        <v>73</v>
      </c>
      <c r="P174" s="100" t="s">
        <v>73</v>
      </c>
    </row>
    <row r="175" spans="2:16" s="12" customFormat="1" ht="51" x14ac:dyDescent="0.25">
      <c r="B175" s="95">
        <v>170</v>
      </c>
      <c r="C175" s="83" t="s">
        <v>2504</v>
      </c>
      <c r="D175" s="83" t="s">
        <v>2375</v>
      </c>
      <c r="E175" s="83" t="s">
        <v>2504</v>
      </c>
      <c r="F175" s="83" t="s">
        <v>69</v>
      </c>
      <c r="G175" s="85" t="s">
        <v>81</v>
      </c>
      <c r="H175" s="85" t="s">
        <v>2332</v>
      </c>
      <c r="I175" s="86" t="s">
        <v>77</v>
      </c>
      <c r="J175" s="158">
        <v>2000</v>
      </c>
      <c r="K175" s="96">
        <v>0.5</v>
      </c>
      <c r="L175" s="48">
        <f t="shared" si="3"/>
        <v>1000</v>
      </c>
      <c r="M175" s="94"/>
      <c r="N175" s="100" t="s">
        <v>73</v>
      </c>
      <c r="O175" s="100" t="s">
        <v>73</v>
      </c>
      <c r="P175" s="100" t="s">
        <v>73</v>
      </c>
    </row>
    <row r="176" spans="2:16" s="12" customFormat="1" ht="63.75" x14ac:dyDescent="0.25">
      <c r="B176" s="95">
        <v>171</v>
      </c>
      <c r="C176" s="83" t="s">
        <v>2505</v>
      </c>
      <c r="D176" s="83" t="s">
        <v>2375</v>
      </c>
      <c r="E176" s="83" t="s">
        <v>2505</v>
      </c>
      <c r="F176" s="83" t="s">
        <v>69</v>
      </c>
      <c r="G176" s="85" t="s">
        <v>81</v>
      </c>
      <c r="H176" s="85" t="s">
        <v>2332</v>
      </c>
      <c r="I176" s="86" t="s">
        <v>76</v>
      </c>
      <c r="J176" s="158">
        <v>11700</v>
      </c>
      <c r="K176" s="96">
        <v>0.35</v>
      </c>
      <c r="L176" s="48">
        <f t="shared" si="3"/>
        <v>7605</v>
      </c>
      <c r="M176" s="94"/>
      <c r="N176" s="100" t="s">
        <v>73</v>
      </c>
      <c r="O176" s="100" t="s">
        <v>73</v>
      </c>
      <c r="P176" s="100" t="s">
        <v>73</v>
      </c>
    </row>
    <row r="177" spans="2:16" s="12" customFormat="1" ht="51" x14ac:dyDescent="0.25">
      <c r="B177" s="95">
        <v>172</v>
      </c>
      <c r="C177" s="83" t="s">
        <v>2506</v>
      </c>
      <c r="D177" s="83" t="s">
        <v>2375</v>
      </c>
      <c r="E177" s="83" t="s">
        <v>2506</v>
      </c>
      <c r="F177" s="83" t="s">
        <v>69</v>
      </c>
      <c r="G177" s="85" t="s">
        <v>2381</v>
      </c>
      <c r="H177" s="85" t="s">
        <v>2320</v>
      </c>
      <c r="I177" s="86" t="s">
        <v>76</v>
      </c>
      <c r="J177" s="158">
        <v>0</v>
      </c>
      <c r="K177" s="96">
        <v>0</v>
      </c>
      <c r="L177" s="48">
        <f t="shared" si="3"/>
        <v>0</v>
      </c>
      <c r="M177" s="94"/>
      <c r="N177" s="100" t="s">
        <v>73</v>
      </c>
      <c r="O177" s="100" t="s">
        <v>73</v>
      </c>
      <c r="P177" s="100" t="s">
        <v>73</v>
      </c>
    </row>
    <row r="178" spans="2:16" s="12" customFormat="1" ht="51" x14ac:dyDescent="0.25">
      <c r="B178" s="95">
        <v>173</v>
      </c>
      <c r="C178" s="83" t="s">
        <v>2507</v>
      </c>
      <c r="D178" s="83" t="s">
        <v>2375</v>
      </c>
      <c r="E178" s="83" t="s">
        <v>2507</v>
      </c>
      <c r="F178" s="83" t="s">
        <v>69</v>
      </c>
      <c r="G178" s="85" t="s">
        <v>81</v>
      </c>
      <c r="H178" s="85" t="s">
        <v>2332</v>
      </c>
      <c r="I178" s="86" t="s">
        <v>77</v>
      </c>
      <c r="J178" s="158">
        <v>2000</v>
      </c>
      <c r="K178" s="96">
        <v>0.5</v>
      </c>
      <c r="L178" s="48">
        <f t="shared" si="3"/>
        <v>1000</v>
      </c>
      <c r="M178" s="94"/>
      <c r="N178" s="100" t="s">
        <v>73</v>
      </c>
      <c r="O178" s="100" t="s">
        <v>73</v>
      </c>
      <c r="P178" s="100" t="s">
        <v>73</v>
      </c>
    </row>
    <row r="179" spans="2:16" s="12" customFormat="1" ht="63.75" x14ac:dyDescent="0.25">
      <c r="B179" s="95">
        <v>174</v>
      </c>
      <c r="C179" s="83" t="s">
        <v>2508</v>
      </c>
      <c r="D179" s="83" t="s">
        <v>2375</v>
      </c>
      <c r="E179" s="83" t="s">
        <v>2508</v>
      </c>
      <c r="F179" s="83" t="s">
        <v>69</v>
      </c>
      <c r="G179" s="85" t="s">
        <v>81</v>
      </c>
      <c r="H179" s="85" t="s">
        <v>2332</v>
      </c>
      <c r="I179" s="86" t="s">
        <v>76</v>
      </c>
      <c r="J179" s="158">
        <v>9900</v>
      </c>
      <c r="K179" s="96">
        <v>0.35</v>
      </c>
      <c r="L179" s="48">
        <f t="shared" si="3"/>
        <v>6435</v>
      </c>
      <c r="M179" s="94"/>
      <c r="N179" s="100" t="s">
        <v>73</v>
      </c>
      <c r="O179" s="100" t="s">
        <v>73</v>
      </c>
      <c r="P179" s="100" t="s">
        <v>73</v>
      </c>
    </row>
    <row r="180" spans="2:16" s="12" customFormat="1" ht="63.75" x14ac:dyDescent="0.25">
      <c r="B180" s="95">
        <v>175</v>
      </c>
      <c r="C180" s="83" t="s">
        <v>2509</v>
      </c>
      <c r="D180" s="83" t="s">
        <v>2375</v>
      </c>
      <c r="E180" s="83" t="s">
        <v>2509</v>
      </c>
      <c r="F180" s="83" t="s">
        <v>69</v>
      </c>
      <c r="G180" s="85" t="s">
        <v>2381</v>
      </c>
      <c r="H180" s="85" t="s">
        <v>2320</v>
      </c>
      <c r="I180" s="86" t="s">
        <v>76</v>
      </c>
      <c r="J180" s="158">
        <v>46.8</v>
      </c>
      <c r="K180" s="96">
        <v>0.34999999999999992</v>
      </c>
      <c r="L180" s="48">
        <f t="shared" si="3"/>
        <v>30.42</v>
      </c>
      <c r="M180" s="94"/>
      <c r="N180" s="100" t="s">
        <v>73</v>
      </c>
      <c r="O180" s="100" t="s">
        <v>73</v>
      </c>
      <c r="P180" s="100" t="s">
        <v>73</v>
      </c>
    </row>
    <row r="181" spans="2:16" s="12" customFormat="1" ht="51" x14ac:dyDescent="0.25">
      <c r="B181" s="95">
        <v>176</v>
      </c>
      <c r="C181" s="83" t="s">
        <v>2510</v>
      </c>
      <c r="D181" s="83" t="s">
        <v>2375</v>
      </c>
      <c r="E181" s="83" t="s">
        <v>2510</v>
      </c>
      <c r="F181" s="83" t="s">
        <v>69</v>
      </c>
      <c r="G181" s="85" t="s">
        <v>81</v>
      </c>
      <c r="H181" s="85" t="s">
        <v>2332</v>
      </c>
      <c r="I181" s="86" t="s">
        <v>77</v>
      </c>
      <c r="J181" s="158">
        <v>2000</v>
      </c>
      <c r="K181" s="96">
        <v>0.5</v>
      </c>
      <c r="L181" s="48">
        <f t="shared" si="3"/>
        <v>1000</v>
      </c>
      <c r="M181" s="94"/>
      <c r="N181" s="100" t="s">
        <v>73</v>
      </c>
      <c r="O181" s="100" t="s">
        <v>73</v>
      </c>
      <c r="P181" s="100" t="s">
        <v>73</v>
      </c>
    </row>
    <row r="182" spans="2:16" s="12" customFormat="1" ht="63.75" x14ac:dyDescent="0.25">
      <c r="B182" s="95">
        <v>177</v>
      </c>
      <c r="C182" s="83" t="s">
        <v>2511</v>
      </c>
      <c r="D182" s="83" t="s">
        <v>2375</v>
      </c>
      <c r="E182" s="83" t="s">
        <v>2511</v>
      </c>
      <c r="F182" s="83" t="s">
        <v>69</v>
      </c>
      <c r="G182" s="85" t="s">
        <v>81</v>
      </c>
      <c r="H182" s="85" t="s">
        <v>2332</v>
      </c>
      <c r="I182" s="86" t="s">
        <v>76</v>
      </c>
      <c r="J182" s="158">
        <v>0</v>
      </c>
      <c r="K182" s="96">
        <v>0</v>
      </c>
      <c r="L182" s="48">
        <f t="shared" si="3"/>
        <v>0</v>
      </c>
      <c r="M182" s="94"/>
      <c r="N182" s="100" t="s">
        <v>73</v>
      </c>
      <c r="O182" s="100" t="s">
        <v>73</v>
      </c>
      <c r="P182" s="100" t="s">
        <v>73</v>
      </c>
    </row>
    <row r="183" spans="2:16" s="12" customFormat="1" ht="63.75" x14ac:dyDescent="0.25">
      <c r="B183" s="95">
        <v>178</v>
      </c>
      <c r="C183" s="83" t="s">
        <v>2512</v>
      </c>
      <c r="D183" s="83" t="s">
        <v>2375</v>
      </c>
      <c r="E183" s="83" t="s">
        <v>2512</v>
      </c>
      <c r="F183" s="83" t="s">
        <v>69</v>
      </c>
      <c r="G183" s="85" t="s">
        <v>2381</v>
      </c>
      <c r="H183" s="85" t="s">
        <v>2320</v>
      </c>
      <c r="I183" s="86" t="s">
        <v>76</v>
      </c>
      <c r="J183" s="158">
        <v>46.8</v>
      </c>
      <c r="K183" s="96">
        <v>0.34999999999999992</v>
      </c>
      <c r="L183" s="48">
        <f t="shared" si="3"/>
        <v>30.42</v>
      </c>
      <c r="M183" s="94"/>
      <c r="N183" s="100" t="s">
        <v>73</v>
      </c>
      <c r="O183" s="100" t="s">
        <v>73</v>
      </c>
      <c r="P183" s="100" t="s">
        <v>73</v>
      </c>
    </row>
    <row r="184" spans="2:16" s="12" customFormat="1" ht="51" x14ac:dyDescent="0.25">
      <c r="B184" s="95">
        <v>179</v>
      </c>
      <c r="C184" s="83" t="s">
        <v>2513</v>
      </c>
      <c r="D184" s="83" t="s">
        <v>2375</v>
      </c>
      <c r="E184" s="83" t="s">
        <v>2513</v>
      </c>
      <c r="F184" s="83" t="s">
        <v>69</v>
      </c>
      <c r="G184" s="85" t="s">
        <v>81</v>
      </c>
      <c r="H184" s="85" t="s">
        <v>2332</v>
      </c>
      <c r="I184" s="86" t="s">
        <v>77</v>
      </c>
      <c r="J184" s="158">
        <v>2000</v>
      </c>
      <c r="K184" s="96">
        <v>0.5</v>
      </c>
      <c r="L184" s="48">
        <f t="shared" si="3"/>
        <v>1000</v>
      </c>
      <c r="M184" s="94"/>
      <c r="N184" s="100" t="s">
        <v>73</v>
      </c>
      <c r="O184" s="100" t="s">
        <v>73</v>
      </c>
      <c r="P184" s="100" t="s">
        <v>73</v>
      </c>
    </row>
    <row r="185" spans="2:16" s="12" customFormat="1" ht="63.75" x14ac:dyDescent="0.25">
      <c r="B185" s="95">
        <v>180</v>
      </c>
      <c r="C185" s="83" t="s">
        <v>2514</v>
      </c>
      <c r="D185" s="83" t="s">
        <v>2375</v>
      </c>
      <c r="E185" s="83" t="s">
        <v>2514</v>
      </c>
      <c r="F185" s="83" t="s">
        <v>69</v>
      </c>
      <c r="G185" s="85" t="s">
        <v>81</v>
      </c>
      <c r="H185" s="85" t="s">
        <v>2332</v>
      </c>
      <c r="I185" s="86" t="s">
        <v>76</v>
      </c>
      <c r="J185" s="158">
        <v>0</v>
      </c>
      <c r="K185" s="96">
        <v>0</v>
      </c>
      <c r="L185" s="48">
        <f t="shared" si="3"/>
        <v>0</v>
      </c>
      <c r="M185" s="94"/>
      <c r="N185" s="100" t="s">
        <v>73</v>
      </c>
      <c r="O185" s="100" t="s">
        <v>73</v>
      </c>
      <c r="P185" s="100" t="s">
        <v>73</v>
      </c>
    </row>
    <row r="186" spans="2:16" s="12" customFormat="1" ht="63.75" x14ac:dyDescent="0.25">
      <c r="B186" s="95">
        <v>181</v>
      </c>
      <c r="C186" s="83" t="s">
        <v>2515</v>
      </c>
      <c r="D186" s="83" t="s">
        <v>2375</v>
      </c>
      <c r="E186" s="83" t="s">
        <v>2515</v>
      </c>
      <c r="F186" s="83" t="s">
        <v>69</v>
      </c>
      <c r="G186" s="85" t="s">
        <v>2381</v>
      </c>
      <c r="H186" s="85" t="s">
        <v>2320</v>
      </c>
      <c r="I186" s="86" t="s">
        <v>76</v>
      </c>
      <c r="J186" s="158">
        <v>43.2</v>
      </c>
      <c r="K186" s="96">
        <v>0.35000000000000009</v>
      </c>
      <c r="L186" s="48">
        <f t="shared" si="3"/>
        <v>28.08</v>
      </c>
      <c r="M186" s="94"/>
      <c r="N186" s="100" t="s">
        <v>73</v>
      </c>
      <c r="O186" s="100" t="s">
        <v>73</v>
      </c>
      <c r="P186" s="100" t="s">
        <v>73</v>
      </c>
    </row>
    <row r="187" spans="2:16" s="12" customFormat="1" ht="51" x14ac:dyDescent="0.25">
      <c r="B187" s="95">
        <v>182</v>
      </c>
      <c r="C187" s="83" t="s">
        <v>2516</v>
      </c>
      <c r="D187" s="83" t="s">
        <v>2375</v>
      </c>
      <c r="E187" s="83" t="s">
        <v>2516</v>
      </c>
      <c r="F187" s="83" t="s">
        <v>69</v>
      </c>
      <c r="G187" s="85" t="s">
        <v>81</v>
      </c>
      <c r="H187" s="85" t="s">
        <v>2332</v>
      </c>
      <c r="I187" s="86" t="s">
        <v>77</v>
      </c>
      <c r="J187" s="158">
        <v>2000</v>
      </c>
      <c r="K187" s="96">
        <v>0.5</v>
      </c>
      <c r="L187" s="48">
        <f t="shared" si="3"/>
        <v>1000</v>
      </c>
      <c r="M187" s="94"/>
      <c r="N187" s="100" t="s">
        <v>73</v>
      </c>
      <c r="O187" s="100" t="s">
        <v>73</v>
      </c>
      <c r="P187" s="100" t="s">
        <v>73</v>
      </c>
    </row>
    <row r="188" spans="2:16" s="12" customFormat="1" ht="63.75" x14ac:dyDescent="0.25">
      <c r="B188" s="95">
        <v>183</v>
      </c>
      <c r="C188" s="83" t="s">
        <v>2517</v>
      </c>
      <c r="D188" s="83" t="s">
        <v>2375</v>
      </c>
      <c r="E188" s="83" t="s">
        <v>2517</v>
      </c>
      <c r="F188" s="83" t="s">
        <v>69</v>
      </c>
      <c r="G188" s="85" t="s">
        <v>81</v>
      </c>
      <c r="H188" s="85" t="s">
        <v>2332</v>
      </c>
      <c r="I188" s="86" t="s">
        <v>76</v>
      </c>
      <c r="J188" s="158">
        <v>0</v>
      </c>
      <c r="K188" s="96">
        <v>0</v>
      </c>
      <c r="L188" s="48">
        <f t="shared" si="3"/>
        <v>0</v>
      </c>
      <c r="M188" s="94"/>
      <c r="N188" s="100" t="s">
        <v>73</v>
      </c>
      <c r="O188" s="100" t="s">
        <v>73</v>
      </c>
      <c r="P188" s="100" t="s">
        <v>73</v>
      </c>
    </row>
    <row r="189" spans="2:16" s="12" customFormat="1" ht="63.75" x14ac:dyDescent="0.25">
      <c r="B189" s="95">
        <v>184</v>
      </c>
      <c r="C189" s="83" t="s">
        <v>2518</v>
      </c>
      <c r="D189" s="83" t="s">
        <v>2375</v>
      </c>
      <c r="E189" s="83" t="s">
        <v>2518</v>
      </c>
      <c r="F189" s="83" t="s">
        <v>69</v>
      </c>
      <c r="G189" s="85" t="s">
        <v>2381</v>
      </c>
      <c r="H189" s="85" t="s">
        <v>2320</v>
      </c>
      <c r="I189" s="86" t="s">
        <v>76</v>
      </c>
      <c r="J189" s="158">
        <v>43.2</v>
      </c>
      <c r="K189" s="96">
        <v>0.35000000000000009</v>
      </c>
      <c r="L189" s="48">
        <f t="shared" si="3"/>
        <v>28.08</v>
      </c>
      <c r="M189" s="94"/>
      <c r="N189" s="100" t="s">
        <v>73</v>
      </c>
      <c r="O189" s="100" t="s">
        <v>73</v>
      </c>
      <c r="P189" s="100" t="s">
        <v>73</v>
      </c>
    </row>
    <row r="190" spans="2:16" s="12" customFormat="1" ht="51" x14ac:dyDescent="0.25">
      <c r="B190" s="95">
        <v>185</v>
      </c>
      <c r="C190" s="83" t="s">
        <v>2519</v>
      </c>
      <c r="D190" s="83" t="s">
        <v>2375</v>
      </c>
      <c r="E190" s="83" t="s">
        <v>2519</v>
      </c>
      <c r="F190" s="83" t="s">
        <v>69</v>
      </c>
      <c r="G190" s="85" t="s">
        <v>81</v>
      </c>
      <c r="H190" s="85" t="s">
        <v>2332</v>
      </c>
      <c r="I190" s="86" t="s">
        <v>77</v>
      </c>
      <c r="J190" s="158">
        <v>2000</v>
      </c>
      <c r="K190" s="96">
        <v>0.5</v>
      </c>
      <c r="L190" s="48">
        <f t="shared" si="3"/>
        <v>1000</v>
      </c>
      <c r="M190" s="94"/>
      <c r="N190" s="100" t="s">
        <v>73</v>
      </c>
      <c r="O190" s="100" t="s">
        <v>73</v>
      </c>
      <c r="P190" s="100" t="s">
        <v>73</v>
      </c>
    </row>
    <row r="191" spans="2:16" s="12" customFormat="1" ht="63.75" x14ac:dyDescent="0.25">
      <c r="B191" s="95">
        <v>186</v>
      </c>
      <c r="C191" s="83" t="s">
        <v>2520</v>
      </c>
      <c r="D191" s="83" t="s">
        <v>2375</v>
      </c>
      <c r="E191" s="83" t="s">
        <v>2520</v>
      </c>
      <c r="F191" s="83" t="s">
        <v>69</v>
      </c>
      <c r="G191" s="85" t="s">
        <v>81</v>
      </c>
      <c r="H191" s="85" t="s">
        <v>2332</v>
      </c>
      <c r="I191" s="86" t="s">
        <v>76</v>
      </c>
      <c r="J191" s="158">
        <v>0</v>
      </c>
      <c r="K191" s="96">
        <v>0</v>
      </c>
      <c r="L191" s="48">
        <f t="shared" si="3"/>
        <v>0</v>
      </c>
      <c r="M191" s="94"/>
      <c r="N191" s="100" t="s">
        <v>73</v>
      </c>
      <c r="O191" s="100" t="s">
        <v>73</v>
      </c>
      <c r="P191" s="100" t="s">
        <v>73</v>
      </c>
    </row>
    <row r="192" spans="2:16" s="12" customFormat="1" ht="38.25" x14ac:dyDescent="0.25">
      <c r="B192" s="95">
        <v>187</v>
      </c>
      <c r="C192" s="83" t="s">
        <v>2521</v>
      </c>
      <c r="D192" s="83" t="s">
        <v>2375</v>
      </c>
      <c r="E192" s="83" t="s">
        <v>2521</v>
      </c>
      <c r="F192" s="83" t="s">
        <v>69</v>
      </c>
      <c r="G192" s="85" t="s">
        <v>81</v>
      </c>
      <c r="H192" s="85" t="s">
        <v>2332</v>
      </c>
      <c r="I192" s="86" t="s">
        <v>77</v>
      </c>
      <c r="J192" s="158">
        <v>200</v>
      </c>
      <c r="K192" s="96">
        <v>0</v>
      </c>
      <c r="L192" s="48">
        <f t="shared" ref="L192:L219" si="4">IF(J192="","",(J192-(J192*K192)))</f>
        <v>200</v>
      </c>
      <c r="M192" s="94"/>
      <c r="N192" s="100" t="s">
        <v>73</v>
      </c>
      <c r="O192" s="100" t="s">
        <v>73</v>
      </c>
      <c r="P192" s="100" t="s">
        <v>73</v>
      </c>
    </row>
    <row r="193" spans="2:16" s="12" customFormat="1" ht="51" x14ac:dyDescent="0.25">
      <c r="B193" s="95">
        <v>188</v>
      </c>
      <c r="C193" s="83" t="s">
        <v>2522</v>
      </c>
      <c r="D193" s="83" t="s">
        <v>2375</v>
      </c>
      <c r="E193" s="83" t="s">
        <v>2522</v>
      </c>
      <c r="F193" s="83" t="s">
        <v>69</v>
      </c>
      <c r="G193" s="85" t="s">
        <v>81</v>
      </c>
      <c r="H193" s="85" t="s">
        <v>2332</v>
      </c>
      <c r="I193" s="86" t="s">
        <v>77</v>
      </c>
      <c r="J193" s="158">
        <v>750</v>
      </c>
      <c r="K193" s="96">
        <v>0</v>
      </c>
      <c r="L193" s="48">
        <f t="shared" si="4"/>
        <v>750</v>
      </c>
      <c r="M193" s="94"/>
      <c r="N193" s="100" t="s">
        <v>73</v>
      </c>
      <c r="O193" s="100" t="s">
        <v>73</v>
      </c>
      <c r="P193" s="100" t="s">
        <v>73</v>
      </c>
    </row>
    <row r="194" spans="2:16" s="12" customFormat="1" ht="51" x14ac:dyDescent="0.25">
      <c r="B194" s="95">
        <v>189</v>
      </c>
      <c r="C194" s="83" t="s">
        <v>2523</v>
      </c>
      <c r="D194" s="83" t="s">
        <v>4943</v>
      </c>
      <c r="E194" s="83" t="s">
        <v>2523</v>
      </c>
      <c r="F194" s="83" t="s">
        <v>69</v>
      </c>
      <c r="G194" s="85" t="s">
        <v>81</v>
      </c>
      <c r="H194" s="85" t="s">
        <v>2332</v>
      </c>
      <c r="I194" s="86" t="s">
        <v>77</v>
      </c>
      <c r="J194" s="158">
        <v>750</v>
      </c>
      <c r="K194" s="96">
        <v>0.73333333333333328</v>
      </c>
      <c r="L194" s="48">
        <f t="shared" si="4"/>
        <v>200</v>
      </c>
      <c r="M194" s="94"/>
      <c r="N194" s="100" t="s">
        <v>73</v>
      </c>
      <c r="O194" s="100" t="s">
        <v>73</v>
      </c>
      <c r="P194" s="100" t="s">
        <v>73</v>
      </c>
    </row>
    <row r="195" spans="2:16" s="12" customFormat="1" ht="51" x14ac:dyDescent="0.25">
      <c r="B195" s="95">
        <v>190</v>
      </c>
      <c r="C195" s="83" t="s">
        <v>2524</v>
      </c>
      <c r="D195" s="83" t="s">
        <v>2375</v>
      </c>
      <c r="E195" s="83" t="s">
        <v>2524</v>
      </c>
      <c r="F195" s="83" t="s">
        <v>69</v>
      </c>
      <c r="G195" s="85" t="s">
        <v>81</v>
      </c>
      <c r="H195" s="85" t="s">
        <v>2332</v>
      </c>
      <c r="I195" s="86" t="s">
        <v>77</v>
      </c>
      <c r="J195" s="158">
        <v>200</v>
      </c>
      <c r="K195" s="96">
        <v>0</v>
      </c>
      <c r="L195" s="48">
        <f t="shared" si="4"/>
        <v>200</v>
      </c>
      <c r="M195" s="94"/>
      <c r="N195" s="100" t="s">
        <v>73</v>
      </c>
      <c r="O195" s="100" t="s">
        <v>73</v>
      </c>
      <c r="P195" s="100" t="s">
        <v>73</v>
      </c>
    </row>
    <row r="196" spans="2:16" s="12" customFormat="1" ht="38.25" x14ac:dyDescent="0.25">
      <c r="B196" s="95">
        <v>191</v>
      </c>
      <c r="C196" s="83" t="s">
        <v>2525</v>
      </c>
      <c r="D196" s="83" t="s">
        <v>2375</v>
      </c>
      <c r="E196" s="83" t="s">
        <v>2525</v>
      </c>
      <c r="F196" s="83" t="s">
        <v>69</v>
      </c>
      <c r="G196" s="85" t="s">
        <v>81</v>
      </c>
      <c r="H196" s="85" t="s">
        <v>2332</v>
      </c>
      <c r="I196" s="86" t="s">
        <v>77</v>
      </c>
      <c r="J196" s="158">
        <v>200</v>
      </c>
      <c r="K196" s="96">
        <v>0</v>
      </c>
      <c r="L196" s="48">
        <f t="shared" si="4"/>
        <v>200</v>
      </c>
      <c r="M196" s="94"/>
      <c r="N196" s="100" t="s">
        <v>73</v>
      </c>
      <c r="O196" s="100" t="s">
        <v>73</v>
      </c>
      <c r="P196" s="100" t="s">
        <v>73</v>
      </c>
    </row>
    <row r="197" spans="2:16" s="12" customFormat="1" ht="51" x14ac:dyDescent="0.25">
      <c r="B197" s="95">
        <v>192</v>
      </c>
      <c r="C197" s="83" t="s">
        <v>2526</v>
      </c>
      <c r="D197" s="83" t="s">
        <v>4943</v>
      </c>
      <c r="E197" s="83" t="s">
        <v>2526</v>
      </c>
      <c r="F197" s="83" t="s">
        <v>69</v>
      </c>
      <c r="G197" s="85" t="s">
        <v>81</v>
      </c>
      <c r="H197" s="85" t="s">
        <v>2332</v>
      </c>
      <c r="I197" s="86" t="s">
        <v>77</v>
      </c>
      <c r="J197" s="158">
        <v>200</v>
      </c>
      <c r="K197" s="96">
        <v>0</v>
      </c>
      <c r="L197" s="48">
        <f t="shared" si="4"/>
        <v>200</v>
      </c>
      <c r="M197" s="94"/>
      <c r="N197" s="100" t="s">
        <v>73</v>
      </c>
      <c r="O197" s="100" t="s">
        <v>73</v>
      </c>
      <c r="P197" s="100" t="s">
        <v>73</v>
      </c>
    </row>
    <row r="198" spans="2:16" s="12" customFormat="1" ht="63.75" x14ac:dyDescent="0.25">
      <c r="B198" s="95">
        <v>193</v>
      </c>
      <c r="C198" s="83" t="s">
        <v>2527</v>
      </c>
      <c r="D198" s="83" t="s">
        <v>2375</v>
      </c>
      <c r="E198" s="83" t="s">
        <v>2527</v>
      </c>
      <c r="F198" s="83" t="s">
        <v>69</v>
      </c>
      <c r="G198" s="85" t="s">
        <v>81</v>
      </c>
      <c r="H198" s="85" t="s">
        <v>2332</v>
      </c>
      <c r="I198" s="86" t="s">
        <v>77</v>
      </c>
      <c r="J198" s="158">
        <v>0</v>
      </c>
      <c r="K198" s="96">
        <v>0</v>
      </c>
      <c r="L198" s="48">
        <f t="shared" si="4"/>
        <v>0</v>
      </c>
      <c r="M198" s="94"/>
      <c r="N198" s="100" t="s">
        <v>73</v>
      </c>
      <c r="O198" s="100" t="s">
        <v>73</v>
      </c>
      <c r="P198" s="100" t="s">
        <v>73</v>
      </c>
    </row>
    <row r="199" spans="2:16" s="12" customFormat="1" ht="63.75" x14ac:dyDescent="0.25">
      <c r="B199" s="95">
        <v>194</v>
      </c>
      <c r="C199" s="83" t="s">
        <v>2528</v>
      </c>
      <c r="D199" s="83" t="s">
        <v>2375</v>
      </c>
      <c r="E199" s="83" t="s">
        <v>2528</v>
      </c>
      <c r="F199" s="83" t="s">
        <v>69</v>
      </c>
      <c r="G199" s="85" t="s">
        <v>81</v>
      </c>
      <c r="H199" s="85" t="s">
        <v>2332</v>
      </c>
      <c r="I199" s="86" t="s">
        <v>77</v>
      </c>
      <c r="J199" s="158">
        <v>0</v>
      </c>
      <c r="K199" s="96">
        <v>0</v>
      </c>
      <c r="L199" s="48">
        <f t="shared" si="4"/>
        <v>0</v>
      </c>
      <c r="M199" s="94"/>
      <c r="N199" s="100" t="s">
        <v>73</v>
      </c>
      <c r="O199" s="100" t="s">
        <v>73</v>
      </c>
      <c r="P199" s="100" t="s">
        <v>73</v>
      </c>
    </row>
    <row r="200" spans="2:16" s="12" customFormat="1" ht="63.75" x14ac:dyDescent="0.25">
      <c r="B200" s="95">
        <v>195</v>
      </c>
      <c r="C200" s="83" t="s">
        <v>2529</v>
      </c>
      <c r="D200" s="83" t="s">
        <v>2375</v>
      </c>
      <c r="E200" s="83" t="s">
        <v>2529</v>
      </c>
      <c r="F200" s="83" t="s">
        <v>69</v>
      </c>
      <c r="G200" s="85" t="s">
        <v>81</v>
      </c>
      <c r="H200" s="85" t="s">
        <v>2332</v>
      </c>
      <c r="I200" s="86" t="s">
        <v>77</v>
      </c>
      <c r="J200" s="158">
        <v>0</v>
      </c>
      <c r="K200" s="96">
        <v>0</v>
      </c>
      <c r="L200" s="48">
        <f t="shared" si="4"/>
        <v>0</v>
      </c>
      <c r="M200" s="94"/>
      <c r="N200" s="100" t="s">
        <v>73</v>
      </c>
      <c r="O200" s="100" t="s">
        <v>73</v>
      </c>
      <c r="P200" s="100" t="s">
        <v>73</v>
      </c>
    </row>
    <row r="201" spans="2:16" s="12" customFormat="1" ht="51" x14ac:dyDescent="0.25">
      <c r="B201" s="95">
        <v>196</v>
      </c>
      <c r="C201" s="83" t="s">
        <v>2530</v>
      </c>
      <c r="D201" s="83" t="s">
        <v>2375</v>
      </c>
      <c r="E201" s="83" t="s">
        <v>2530</v>
      </c>
      <c r="F201" s="83" t="s">
        <v>69</v>
      </c>
      <c r="G201" s="85" t="s">
        <v>81</v>
      </c>
      <c r="H201" s="85" t="s">
        <v>2332</v>
      </c>
      <c r="I201" s="86" t="s">
        <v>77</v>
      </c>
      <c r="J201" s="158">
        <v>0</v>
      </c>
      <c r="K201" s="96">
        <v>0</v>
      </c>
      <c r="L201" s="48">
        <f t="shared" si="4"/>
        <v>0</v>
      </c>
      <c r="M201" s="94"/>
      <c r="N201" s="100" t="s">
        <v>73</v>
      </c>
      <c r="O201" s="100" t="s">
        <v>73</v>
      </c>
      <c r="P201" s="100" t="s">
        <v>73</v>
      </c>
    </row>
    <row r="202" spans="2:16" s="12" customFormat="1" ht="51" x14ac:dyDescent="0.25">
      <c r="B202" s="95">
        <v>197</v>
      </c>
      <c r="C202" s="83" t="s">
        <v>2531</v>
      </c>
      <c r="D202" s="83" t="s">
        <v>2375</v>
      </c>
      <c r="E202" s="83" t="s">
        <v>2531</v>
      </c>
      <c r="F202" s="83" t="s">
        <v>69</v>
      </c>
      <c r="G202" s="85" t="s">
        <v>81</v>
      </c>
      <c r="H202" s="85" t="s">
        <v>2332</v>
      </c>
      <c r="I202" s="86" t="s">
        <v>77</v>
      </c>
      <c r="J202" s="158">
        <v>0</v>
      </c>
      <c r="K202" s="96">
        <v>0</v>
      </c>
      <c r="L202" s="48">
        <f t="shared" si="4"/>
        <v>0</v>
      </c>
      <c r="M202" s="94"/>
      <c r="N202" s="100" t="s">
        <v>73</v>
      </c>
      <c r="O202" s="100" t="s">
        <v>73</v>
      </c>
      <c r="P202" s="100" t="s">
        <v>73</v>
      </c>
    </row>
    <row r="203" spans="2:16" s="12" customFormat="1" ht="51" x14ac:dyDescent="0.25">
      <c r="B203" s="95">
        <v>198</v>
      </c>
      <c r="C203" s="83" t="s">
        <v>2532</v>
      </c>
      <c r="D203" s="83" t="s">
        <v>2375</v>
      </c>
      <c r="E203" s="83" t="s">
        <v>2532</v>
      </c>
      <c r="F203" s="83" t="s">
        <v>69</v>
      </c>
      <c r="G203" s="85" t="s">
        <v>81</v>
      </c>
      <c r="H203" s="85" t="s">
        <v>2332</v>
      </c>
      <c r="I203" s="86" t="s">
        <v>77</v>
      </c>
      <c r="J203" s="158">
        <v>0</v>
      </c>
      <c r="K203" s="96">
        <v>0</v>
      </c>
      <c r="L203" s="48">
        <f t="shared" si="4"/>
        <v>0</v>
      </c>
      <c r="M203" s="94"/>
      <c r="N203" s="100" t="s">
        <v>73</v>
      </c>
      <c r="O203" s="100" t="s">
        <v>73</v>
      </c>
      <c r="P203" s="100" t="s">
        <v>73</v>
      </c>
    </row>
    <row r="204" spans="2:16" s="12" customFormat="1" ht="51" x14ac:dyDescent="0.25">
      <c r="B204" s="95">
        <v>199</v>
      </c>
      <c r="C204" s="83" t="s">
        <v>2533</v>
      </c>
      <c r="D204" s="83" t="s">
        <v>2375</v>
      </c>
      <c r="E204" s="83" t="s">
        <v>2533</v>
      </c>
      <c r="F204" s="83" t="s">
        <v>69</v>
      </c>
      <c r="G204" s="85" t="s">
        <v>81</v>
      </c>
      <c r="H204" s="85" t="s">
        <v>2332</v>
      </c>
      <c r="I204" s="86" t="s">
        <v>77</v>
      </c>
      <c r="J204" s="158">
        <v>0</v>
      </c>
      <c r="K204" s="96">
        <v>0</v>
      </c>
      <c r="L204" s="48">
        <f t="shared" si="4"/>
        <v>0</v>
      </c>
      <c r="M204" s="94"/>
      <c r="N204" s="100" t="s">
        <v>73</v>
      </c>
      <c r="O204" s="100" t="s">
        <v>73</v>
      </c>
      <c r="P204" s="100" t="s">
        <v>73</v>
      </c>
    </row>
    <row r="205" spans="2:16" s="12" customFormat="1" ht="51" x14ac:dyDescent="0.25">
      <c r="B205" s="95">
        <v>200</v>
      </c>
      <c r="C205" s="83" t="s">
        <v>2534</v>
      </c>
      <c r="D205" s="83" t="s">
        <v>2375</v>
      </c>
      <c r="E205" s="83" t="s">
        <v>2534</v>
      </c>
      <c r="F205" s="83" t="s">
        <v>69</v>
      </c>
      <c r="G205" s="85" t="s">
        <v>81</v>
      </c>
      <c r="H205" s="85" t="s">
        <v>2332</v>
      </c>
      <c r="I205" s="86" t="s">
        <v>77</v>
      </c>
      <c r="J205" s="158">
        <v>0</v>
      </c>
      <c r="K205" s="96">
        <v>0</v>
      </c>
      <c r="L205" s="48">
        <f t="shared" si="4"/>
        <v>0</v>
      </c>
      <c r="M205" s="94"/>
      <c r="N205" s="100" t="s">
        <v>73</v>
      </c>
      <c r="O205" s="100" t="s">
        <v>73</v>
      </c>
      <c r="P205" s="100" t="s">
        <v>73</v>
      </c>
    </row>
    <row r="206" spans="2:16" s="12" customFormat="1" ht="63.75" x14ac:dyDescent="0.25">
      <c r="B206" s="95">
        <v>201</v>
      </c>
      <c r="C206" s="83" t="s">
        <v>2535</v>
      </c>
      <c r="D206" s="83" t="s">
        <v>2375</v>
      </c>
      <c r="E206" s="83" t="s">
        <v>2535</v>
      </c>
      <c r="F206" s="83" t="s">
        <v>69</v>
      </c>
      <c r="G206" s="85" t="s">
        <v>81</v>
      </c>
      <c r="H206" s="85" t="s">
        <v>2332</v>
      </c>
      <c r="I206" s="86" t="s">
        <v>77</v>
      </c>
      <c r="J206" s="158">
        <v>0</v>
      </c>
      <c r="K206" s="96">
        <v>0</v>
      </c>
      <c r="L206" s="48">
        <f t="shared" si="4"/>
        <v>0</v>
      </c>
      <c r="M206" s="94"/>
      <c r="N206" s="100" t="s">
        <v>73</v>
      </c>
      <c r="O206" s="100" t="s">
        <v>73</v>
      </c>
      <c r="P206" s="100" t="s">
        <v>73</v>
      </c>
    </row>
    <row r="207" spans="2:16" s="12" customFormat="1" ht="63.75" x14ac:dyDescent="0.25">
      <c r="B207" s="95">
        <v>202</v>
      </c>
      <c r="C207" s="83" t="s">
        <v>2536</v>
      </c>
      <c r="D207" s="83" t="s">
        <v>2375</v>
      </c>
      <c r="E207" s="83" t="s">
        <v>2536</v>
      </c>
      <c r="F207" s="83" t="s">
        <v>69</v>
      </c>
      <c r="G207" s="85" t="s">
        <v>81</v>
      </c>
      <c r="H207" s="85" t="s">
        <v>2332</v>
      </c>
      <c r="I207" s="86" t="s">
        <v>77</v>
      </c>
      <c r="J207" s="158">
        <v>0</v>
      </c>
      <c r="K207" s="96">
        <v>0</v>
      </c>
      <c r="L207" s="48">
        <f t="shared" si="4"/>
        <v>0</v>
      </c>
      <c r="M207" s="94"/>
      <c r="N207" s="100" t="s">
        <v>73</v>
      </c>
      <c r="O207" s="100" t="s">
        <v>73</v>
      </c>
      <c r="P207" s="100" t="s">
        <v>73</v>
      </c>
    </row>
    <row r="208" spans="2:16" s="12" customFormat="1" ht="51" x14ac:dyDescent="0.25">
      <c r="B208" s="95">
        <v>203</v>
      </c>
      <c r="C208" s="83" t="s">
        <v>2537</v>
      </c>
      <c r="D208" s="83" t="s">
        <v>2375</v>
      </c>
      <c r="E208" s="83" t="s">
        <v>2537</v>
      </c>
      <c r="F208" s="83" t="s">
        <v>69</v>
      </c>
      <c r="G208" s="85" t="s">
        <v>81</v>
      </c>
      <c r="H208" s="85" t="s">
        <v>2332</v>
      </c>
      <c r="I208" s="86" t="s">
        <v>77</v>
      </c>
      <c r="J208" s="158">
        <v>0</v>
      </c>
      <c r="K208" s="96">
        <v>0</v>
      </c>
      <c r="L208" s="48">
        <f t="shared" si="4"/>
        <v>0</v>
      </c>
      <c r="M208" s="94"/>
      <c r="N208" s="100" t="s">
        <v>73</v>
      </c>
      <c r="O208" s="100" t="s">
        <v>73</v>
      </c>
      <c r="P208" s="100" t="s">
        <v>73</v>
      </c>
    </row>
    <row r="209" spans="2:16" s="12" customFormat="1" ht="63.75" x14ac:dyDescent="0.25">
      <c r="B209" s="95">
        <v>204</v>
      </c>
      <c r="C209" s="83" t="s">
        <v>2538</v>
      </c>
      <c r="D209" s="83" t="s">
        <v>2375</v>
      </c>
      <c r="E209" s="83" t="s">
        <v>2538</v>
      </c>
      <c r="F209" s="83" t="s">
        <v>69</v>
      </c>
      <c r="G209" s="85" t="s">
        <v>81</v>
      </c>
      <c r="H209" s="85" t="s">
        <v>2332</v>
      </c>
      <c r="I209" s="86" t="s">
        <v>77</v>
      </c>
      <c r="J209" s="158">
        <v>0</v>
      </c>
      <c r="K209" s="96">
        <v>0</v>
      </c>
      <c r="L209" s="48">
        <f t="shared" si="4"/>
        <v>0</v>
      </c>
      <c r="M209" s="94"/>
      <c r="N209" s="100" t="s">
        <v>73</v>
      </c>
      <c r="O209" s="100" t="s">
        <v>73</v>
      </c>
      <c r="P209" s="100" t="s">
        <v>73</v>
      </c>
    </row>
    <row r="210" spans="2:16" s="12" customFormat="1" ht="63.75" x14ac:dyDescent="0.25">
      <c r="B210" s="95">
        <v>205</v>
      </c>
      <c r="C210" s="83" t="s">
        <v>2539</v>
      </c>
      <c r="D210" s="83" t="s">
        <v>2375</v>
      </c>
      <c r="E210" s="83" t="s">
        <v>2539</v>
      </c>
      <c r="F210" s="83" t="s">
        <v>69</v>
      </c>
      <c r="G210" s="85" t="s">
        <v>81</v>
      </c>
      <c r="H210" s="85" t="s">
        <v>2332</v>
      </c>
      <c r="I210" s="86" t="s">
        <v>77</v>
      </c>
      <c r="J210" s="158">
        <v>0</v>
      </c>
      <c r="K210" s="96">
        <v>0</v>
      </c>
      <c r="L210" s="48">
        <f t="shared" si="4"/>
        <v>0</v>
      </c>
      <c r="M210" s="94"/>
      <c r="N210" s="100" t="s">
        <v>73</v>
      </c>
      <c r="O210" s="100" t="s">
        <v>73</v>
      </c>
      <c r="P210" s="100" t="s">
        <v>73</v>
      </c>
    </row>
    <row r="211" spans="2:16" s="12" customFormat="1" ht="63.75" x14ac:dyDescent="0.25">
      <c r="B211" s="95">
        <v>206</v>
      </c>
      <c r="C211" s="83" t="s">
        <v>2540</v>
      </c>
      <c r="D211" s="83" t="s">
        <v>2375</v>
      </c>
      <c r="E211" s="83" t="s">
        <v>2540</v>
      </c>
      <c r="F211" s="83" t="s">
        <v>69</v>
      </c>
      <c r="G211" s="85" t="s">
        <v>81</v>
      </c>
      <c r="H211" s="85" t="s">
        <v>2332</v>
      </c>
      <c r="I211" s="86" t="s">
        <v>77</v>
      </c>
      <c r="J211" s="158">
        <v>0</v>
      </c>
      <c r="K211" s="96">
        <v>0</v>
      </c>
      <c r="L211" s="48">
        <f t="shared" si="4"/>
        <v>0</v>
      </c>
      <c r="M211" s="94"/>
      <c r="N211" s="100" t="s">
        <v>73</v>
      </c>
      <c r="O211" s="100" t="s">
        <v>73</v>
      </c>
      <c r="P211" s="100" t="s">
        <v>73</v>
      </c>
    </row>
    <row r="212" spans="2:16" s="12" customFormat="1" ht="51" x14ac:dyDescent="0.25">
      <c r="B212" s="95">
        <v>207</v>
      </c>
      <c r="C212" s="83" t="s">
        <v>2541</v>
      </c>
      <c r="D212" s="83" t="s">
        <v>2375</v>
      </c>
      <c r="E212" s="83" t="s">
        <v>2541</v>
      </c>
      <c r="F212" s="83" t="s">
        <v>69</v>
      </c>
      <c r="G212" s="85" t="s">
        <v>81</v>
      </c>
      <c r="H212" s="85" t="s">
        <v>2332</v>
      </c>
      <c r="I212" s="86" t="s">
        <v>77</v>
      </c>
      <c r="J212" s="158">
        <v>0</v>
      </c>
      <c r="K212" s="96">
        <v>0</v>
      </c>
      <c r="L212" s="48">
        <f t="shared" si="4"/>
        <v>0</v>
      </c>
      <c r="M212" s="94"/>
      <c r="N212" s="100" t="s">
        <v>73</v>
      </c>
      <c r="O212" s="100" t="s">
        <v>73</v>
      </c>
      <c r="P212" s="100" t="s">
        <v>73</v>
      </c>
    </row>
    <row r="213" spans="2:16" s="12" customFormat="1" ht="51" x14ac:dyDescent="0.25">
      <c r="B213" s="95">
        <v>208</v>
      </c>
      <c r="C213" s="83" t="s">
        <v>2542</v>
      </c>
      <c r="D213" s="83" t="s">
        <v>2375</v>
      </c>
      <c r="E213" s="83" t="s">
        <v>2542</v>
      </c>
      <c r="F213" s="83" t="s">
        <v>69</v>
      </c>
      <c r="G213" s="85" t="s">
        <v>81</v>
      </c>
      <c r="H213" s="85" t="s">
        <v>2332</v>
      </c>
      <c r="I213" s="86" t="s">
        <v>77</v>
      </c>
      <c r="J213" s="158">
        <v>0</v>
      </c>
      <c r="K213" s="96">
        <v>0</v>
      </c>
      <c r="L213" s="48">
        <f t="shared" si="4"/>
        <v>0</v>
      </c>
      <c r="M213" s="94"/>
      <c r="N213" s="100" t="s">
        <v>73</v>
      </c>
      <c r="O213" s="100" t="s">
        <v>73</v>
      </c>
      <c r="P213" s="100" t="s">
        <v>73</v>
      </c>
    </row>
    <row r="214" spans="2:16" s="12" customFormat="1" ht="51" x14ac:dyDescent="0.25">
      <c r="B214" s="95">
        <v>209</v>
      </c>
      <c r="C214" s="83" t="s">
        <v>2543</v>
      </c>
      <c r="D214" s="83" t="s">
        <v>2375</v>
      </c>
      <c r="E214" s="83" t="s">
        <v>2543</v>
      </c>
      <c r="F214" s="83" t="s">
        <v>69</v>
      </c>
      <c r="G214" s="85" t="s">
        <v>81</v>
      </c>
      <c r="H214" s="85" t="s">
        <v>2332</v>
      </c>
      <c r="I214" s="86" t="s">
        <v>77</v>
      </c>
      <c r="J214" s="158">
        <v>0</v>
      </c>
      <c r="K214" s="96">
        <v>0</v>
      </c>
      <c r="L214" s="48">
        <f t="shared" si="4"/>
        <v>0</v>
      </c>
      <c r="M214" s="94"/>
      <c r="N214" s="100" t="s">
        <v>73</v>
      </c>
      <c r="O214" s="100" t="s">
        <v>73</v>
      </c>
      <c r="P214" s="100" t="s">
        <v>73</v>
      </c>
    </row>
    <row r="215" spans="2:16" s="12" customFormat="1" ht="51" x14ac:dyDescent="0.25">
      <c r="B215" s="95">
        <v>210</v>
      </c>
      <c r="C215" s="83" t="s">
        <v>2544</v>
      </c>
      <c r="D215" s="83" t="s">
        <v>2375</v>
      </c>
      <c r="E215" s="83" t="s">
        <v>2544</v>
      </c>
      <c r="F215" s="83" t="s">
        <v>69</v>
      </c>
      <c r="G215" s="85" t="s">
        <v>81</v>
      </c>
      <c r="H215" s="85" t="s">
        <v>2332</v>
      </c>
      <c r="I215" s="86" t="s">
        <v>77</v>
      </c>
      <c r="J215" s="158">
        <v>0</v>
      </c>
      <c r="K215" s="96">
        <v>0</v>
      </c>
      <c r="L215" s="48">
        <f t="shared" si="4"/>
        <v>0</v>
      </c>
      <c r="M215" s="94"/>
      <c r="N215" s="100" t="s">
        <v>73</v>
      </c>
      <c r="O215" s="100" t="s">
        <v>73</v>
      </c>
      <c r="P215" s="100" t="s">
        <v>73</v>
      </c>
    </row>
    <row r="216" spans="2:16" s="12" customFormat="1" ht="51" x14ac:dyDescent="0.25">
      <c r="B216" s="95">
        <v>211</v>
      </c>
      <c r="C216" s="83" t="s">
        <v>2545</v>
      </c>
      <c r="D216" s="83" t="s">
        <v>2375</v>
      </c>
      <c r="E216" s="83" t="s">
        <v>2545</v>
      </c>
      <c r="F216" s="83" t="s">
        <v>69</v>
      </c>
      <c r="G216" s="85" t="s">
        <v>81</v>
      </c>
      <c r="H216" s="85" t="s">
        <v>2332</v>
      </c>
      <c r="I216" s="86" t="s">
        <v>77</v>
      </c>
      <c r="J216" s="158">
        <v>0</v>
      </c>
      <c r="K216" s="96">
        <v>0</v>
      </c>
      <c r="L216" s="48">
        <f t="shared" si="4"/>
        <v>0</v>
      </c>
      <c r="M216" s="94"/>
      <c r="N216" s="100" t="s">
        <v>73</v>
      </c>
      <c r="O216" s="100" t="s">
        <v>73</v>
      </c>
      <c r="P216" s="100" t="s">
        <v>73</v>
      </c>
    </row>
    <row r="217" spans="2:16" s="12" customFormat="1" ht="63.75" x14ac:dyDescent="0.25">
      <c r="B217" s="95">
        <v>212</v>
      </c>
      <c r="C217" s="83" t="s">
        <v>2546</v>
      </c>
      <c r="D217" s="83" t="s">
        <v>2375</v>
      </c>
      <c r="E217" s="83" t="s">
        <v>2546</v>
      </c>
      <c r="F217" s="83" t="s">
        <v>69</v>
      </c>
      <c r="G217" s="85" t="s">
        <v>81</v>
      </c>
      <c r="H217" s="85" t="s">
        <v>2332</v>
      </c>
      <c r="I217" s="86" t="s">
        <v>77</v>
      </c>
      <c r="J217" s="158">
        <v>0</v>
      </c>
      <c r="K217" s="96">
        <v>0</v>
      </c>
      <c r="L217" s="48">
        <f t="shared" si="4"/>
        <v>0</v>
      </c>
      <c r="M217" s="94"/>
      <c r="N217" s="100" t="s">
        <v>73</v>
      </c>
      <c r="O217" s="100" t="s">
        <v>73</v>
      </c>
      <c r="P217" s="100" t="s">
        <v>73</v>
      </c>
    </row>
    <row r="218" spans="2:16" s="12" customFormat="1" ht="63.75" x14ac:dyDescent="0.25">
      <c r="B218" s="95">
        <v>213</v>
      </c>
      <c r="C218" s="83" t="s">
        <v>2547</v>
      </c>
      <c r="D218" s="83" t="s">
        <v>2375</v>
      </c>
      <c r="E218" s="83" t="s">
        <v>2547</v>
      </c>
      <c r="F218" s="83" t="s">
        <v>69</v>
      </c>
      <c r="G218" s="85" t="s">
        <v>81</v>
      </c>
      <c r="H218" s="85" t="s">
        <v>2332</v>
      </c>
      <c r="I218" s="86" t="s">
        <v>77</v>
      </c>
      <c r="J218" s="158">
        <v>0</v>
      </c>
      <c r="K218" s="96">
        <v>0</v>
      </c>
      <c r="L218" s="48">
        <f t="shared" si="4"/>
        <v>0</v>
      </c>
      <c r="M218" s="94"/>
      <c r="N218" s="100" t="s">
        <v>73</v>
      </c>
      <c r="O218" s="100" t="s">
        <v>73</v>
      </c>
      <c r="P218" s="100" t="s">
        <v>73</v>
      </c>
    </row>
    <row r="219" spans="2:16" s="12" customFormat="1" ht="63.75" x14ac:dyDescent="0.25">
      <c r="B219" s="95">
        <v>214</v>
      </c>
      <c r="C219" s="83" t="s">
        <v>2548</v>
      </c>
      <c r="D219" s="83" t="s">
        <v>2375</v>
      </c>
      <c r="E219" s="83" t="s">
        <v>2548</v>
      </c>
      <c r="F219" s="83" t="s">
        <v>69</v>
      </c>
      <c r="G219" s="85" t="s">
        <v>81</v>
      </c>
      <c r="H219" s="85" t="s">
        <v>2332</v>
      </c>
      <c r="I219" s="86" t="s">
        <v>77</v>
      </c>
      <c r="J219" s="158">
        <v>0</v>
      </c>
      <c r="K219" s="96">
        <v>0</v>
      </c>
      <c r="L219" s="48">
        <f t="shared" si="4"/>
        <v>0</v>
      </c>
      <c r="M219" s="94"/>
      <c r="N219" s="100" t="s">
        <v>73</v>
      </c>
      <c r="O219" s="100" t="s">
        <v>73</v>
      </c>
      <c r="P219" s="100" t="s">
        <v>73</v>
      </c>
    </row>
    <row r="220" spans="2:16" s="12" customFormat="1" ht="51" x14ac:dyDescent="0.25">
      <c r="B220" s="95">
        <v>215</v>
      </c>
      <c r="C220" s="83" t="s">
        <v>2549</v>
      </c>
      <c r="D220" s="83" t="s">
        <v>2375</v>
      </c>
      <c r="E220" s="83" t="s">
        <v>2549</v>
      </c>
      <c r="F220" s="83" t="s">
        <v>69</v>
      </c>
      <c r="G220" s="85" t="s">
        <v>81</v>
      </c>
      <c r="H220" s="85" t="s">
        <v>2550</v>
      </c>
      <c r="I220" s="86" t="s">
        <v>77</v>
      </c>
      <c r="J220" s="158">
        <v>0</v>
      </c>
      <c r="K220" s="96">
        <v>0</v>
      </c>
      <c r="L220" s="48">
        <f t="shared" ref="L220:L261" si="5">IF(J220="","",(J220-(J220*K220)))</f>
        <v>0</v>
      </c>
      <c r="M220" s="94"/>
      <c r="N220" s="100" t="s">
        <v>73</v>
      </c>
      <c r="O220" s="100" t="s">
        <v>73</v>
      </c>
      <c r="P220" s="100" t="s">
        <v>73</v>
      </c>
    </row>
    <row r="221" spans="2:16" s="12" customFormat="1" ht="63.75" x14ac:dyDescent="0.25">
      <c r="B221" s="95">
        <v>216</v>
      </c>
      <c r="C221" s="83" t="s">
        <v>2551</v>
      </c>
      <c r="D221" s="83" t="s">
        <v>2375</v>
      </c>
      <c r="E221" s="83" t="s">
        <v>2551</v>
      </c>
      <c r="F221" s="83" t="s">
        <v>69</v>
      </c>
      <c r="G221" s="85" t="s">
        <v>81</v>
      </c>
      <c r="H221" s="85" t="s">
        <v>2550</v>
      </c>
      <c r="I221" s="86" t="s">
        <v>77</v>
      </c>
      <c r="J221" s="158">
        <v>0</v>
      </c>
      <c r="K221" s="96">
        <v>0</v>
      </c>
      <c r="L221" s="48">
        <f t="shared" si="5"/>
        <v>0</v>
      </c>
      <c r="M221" s="94"/>
      <c r="N221" s="100" t="s">
        <v>73</v>
      </c>
      <c r="O221" s="100" t="s">
        <v>73</v>
      </c>
      <c r="P221" s="100" t="s">
        <v>73</v>
      </c>
    </row>
    <row r="222" spans="2:16" s="12" customFormat="1" ht="51" x14ac:dyDescent="0.25">
      <c r="B222" s="95">
        <v>217</v>
      </c>
      <c r="C222" s="83" t="s">
        <v>2552</v>
      </c>
      <c r="D222" s="83" t="s">
        <v>2375</v>
      </c>
      <c r="E222" s="83" t="s">
        <v>2552</v>
      </c>
      <c r="F222" s="83" t="s">
        <v>69</v>
      </c>
      <c r="G222" s="85" t="s">
        <v>81</v>
      </c>
      <c r="H222" s="85" t="s">
        <v>2550</v>
      </c>
      <c r="I222" s="86" t="s">
        <v>77</v>
      </c>
      <c r="J222" s="158">
        <v>0</v>
      </c>
      <c r="K222" s="96">
        <v>0</v>
      </c>
      <c r="L222" s="48">
        <f t="shared" si="5"/>
        <v>0</v>
      </c>
      <c r="M222" s="94"/>
      <c r="N222" s="100" t="s">
        <v>73</v>
      </c>
      <c r="O222" s="100" t="s">
        <v>73</v>
      </c>
      <c r="P222" s="100" t="s">
        <v>73</v>
      </c>
    </row>
    <row r="223" spans="2:16" s="12" customFormat="1" ht="38.25" x14ac:dyDescent="0.25">
      <c r="B223" s="95">
        <v>218</v>
      </c>
      <c r="C223" s="83" t="s">
        <v>2553</v>
      </c>
      <c r="D223" s="83" t="s">
        <v>2375</v>
      </c>
      <c r="E223" s="83" t="s">
        <v>2553</v>
      </c>
      <c r="F223" s="83" t="s">
        <v>69</v>
      </c>
      <c r="G223" s="85" t="s">
        <v>81</v>
      </c>
      <c r="H223" s="85" t="s">
        <v>2550</v>
      </c>
      <c r="I223" s="86" t="s">
        <v>77</v>
      </c>
      <c r="J223" s="158">
        <v>0</v>
      </c>
      <c r="K223" s="96">
        <v>0</v>
      </c>
      <c r="L223" s="48">
        <f t="shared" si="5"/>
        <v>0</v>
      </c>
      <c r="M223" s="94"/>
      <c r="N223" s="100" t="s">
        <v>73</v>
      </c>
      <c r="O223" s="100" t="s">
        <v>73</v>
      </c>
      <c r="P223" s="100" t="s">
        <v>73</v>
      </c>
    </row>
    <row r="224" spans="2:16" s="12" customFormat="1" ht="38.25" x14ac:dyDescent="0.25">
      <c r="B224" s="95">
        <v>219</v>
      </c>
      <c r="C224" s="83" t="s">
        <v>2554</v>
      </c>
      <c r="D224" s="83" t="s">
        <v>2375</v>
      </c>
      <c r="E224" s="83" t="s">
        <v>2554</v>
      </c>
      <c r="F224" s="83" t="s">
        <v>69</v>
      </c>
      <c r="G224" s="85" t="s">
        <v>81</v>
      </c>
      <c r="H224" s="85" t="s">
        <v>2550</v>
      </c>
      <c r="I224" s="86" t="s">
        <v>77</v>
      </c>
      <c r="J224" s="158">
        <v>0</v>
      </c>
      <c r="K224" s="96">
        <v>0</v>
      </c>
      <c r="L224" s="48">
        <f t="shared" si="5"/>
        <v>0</v>
      </c>
      <c r="M224" s="94"/>
      <c r="N224" s="100" t="s">
        <v>73</v>
      </c>
      <c r="O224" s="100" t="s">
        <v>73</v>
      </c>
      <c r="P224" s="100" t="s">
        <v>73</v>
      </c>
    </row>
    <row r="225" spans="2:16" s="12" customFormat="1" ht="38.25" x14ac:dyDescent="0.25">
      <c r="B225" s="95">
        <v>220</v>
      </c>
      <c r="C225" s="83" t="s">
        <v>2555</v>
      </c>
      <c r="D225" s="83" t="s">
        <v>2375</v>
      </c>
      <c r="E225" s="83" t="s">
        <v>2555</v>
      </c>
      <c r="F225" s="83" t="s">
        <v>69</v>
      </c>
      <c r="G225" s="85" t="s">
        <v>81</v>
      </c>
      <c r="H225" s="85" t="s">
        <v>2550</v>
      </c>
      <c r="I225" s="86" t="s">
        <v>77</v>
      </c>
      <c r="J225" s="158">
        <v>0</v>
      </c>
      <c r="K225" s="96">
        <v>0</v>
      </c>
      <c r="L225" s="48">
        <f t="shared" si="5"/>
        <v>0</v>
      </c>
      <c r="M225" s="94"/>
      <c r="N225" s="100" t="s">
        <v>73</v>
      </c>
      <c r="O225" s="100" t="s">
        <v>73</v>
      </c>
      <c r="P225" s="100" t="s">
        <v>73</v>
      </c>
    </row>
    <row r="226" spans="2:16" s="12" customFormat="1" ht="38.25" x14ac:dyDescent="0.25">
      <c r="B226" s="95">
        <v>221</v>
      </c>
      <c r="C226" s="83" t="s">
        <v>2556</v>
      </c>
      <c r="D226" s="83" t="s">
        <v>2375</v>
      </c>
      <c r="E226" s="83" t="s">
        <v>2556</v>
      </c>
      <c r="F226" s="83" t="s">
        <v>69</v>
      </c>
      <c r="G226" s="85" t="s">
        <v>81</v>
      </c>
      <c r="H226" s="85" t="s">
        <v>2550</v>
      </c>
      <c r="I226" s="86" t="s">
        <v>77</v>
      </c>
      <c r="J226" s="158">
        <v>0</v>
      </c>
      <c r="K226" s="96">
        <v>0</v>
      </c>
      <c r="L226" s="48">
        <f t="shared" si="5"/>
        <v>0</v>
      </c>
      <c r="M226" s="94"/>
      <c r="N226" s="100" t="s">
        <v>73</v>
      </c>
      <c r="O226" s="100" t="s">
        <v>73</v>
      </c>
      <c r="P226" s="100" t="s">
        <v>73</v>
      </c>
    </row>
    <row r="227" spans="2:16" s="12" customFormat="1" ht="38.25" x14ac:dyDescent="0.25">
      <c r="B227" s="95">
        <v>222</v>
      </c>
      <c r="C227" s="83" t="s">
        <v>2557</v>
      </c>
      <c r="D227" s="83" t="s">
        <v>2375</v>
      </c>
      <c r="E227" s="83" t="s">
        <v>2557</v>
      </c>
      <c r="F227" s="83" t="s">
        <v>69</v>
      </c>
      <c r="G227" s="85" t="s">
        <v>81</v>
      </c>
      <c r="H227" s="85" t="s">
        <v>2550</v>
      </c>
      <c r="I227" s="86" t="s">
        <v>77</v>
      </c>
      <c r="J227" s="158">
        <v>0</v>
      </c>
      <c r="K227" s="96">
        <v>0</v>
      </c>
      <c r="L227" s="48">
        <f t="shared" si="5"/>
        <v>0</v>
      </c>
      <c r="M227" s="94"/>
      <c r="N227" s="100" t="s">
        <v>73</v>
      </c>
      <c r="O227" s="100" t="s">
        <v>73</v>
      </c>
      <c r="P227" s="100" t="s">
        <v>73</v>
      </c>
    </row>
    <row r="228" spans="2:16" s="12" customFormat="1" ht="51" x14ac:dyDescent="0.25">
      <c r="B228" s="95">
        <v>223</v>
      </c>
      <c r="C228" s="83" t="s">
        <v>2558</v>
      </c>
      <c r="D228" s="83" t="s">
        <v>2375</v>
      </c>
      <c r="E228" s="83" t="s">
        <v>2558</v>
      </c>
      <c r="F228" s="83" t="s">
        <v>69</v>
      </c>
      <c r="G228" s="85" t="s">
        <v>81</v>
      </c>
      <c r="H228" s="85" t="s">
        <v>2550</v>
      </c>
      <c r="I228" s="86" t="s">
        <v>77</v>
      </c>
      <c r="J228" s="158">
        <v>0</v>
      </c>
      <c r="K228" s="96">
        <v>0</v>
      </c>
      <c r="L228" s="48">
        <f t="shared" si="5"/>
        <v>0</v>
      </c>
      <c r="M228" s="94"/>
      <c r="N228" s="100" t="s">
        <v>73</v>
      </c>
      <c r="O228" s="100" t="s">
        <v>73</v>
      </c>
      <c r="P228" s="100" t="s">
        <v>73</v>
      </c>
    </row>
    <row r="229" spans="2:16" s="12" customFormat="1" ht="51" x14ac:dyDescent="0.25">
      <c r="B229" s="95">
        <v>224</v>
      </c>
      <c r="C229" s="83" t="s">
        <v>2559</v>
      </c>
      <c r="D229" s="83" t="s">
        <v>2375</v>
      </c>
      <c r="E229" s="83" t="s">
        <v>2559</v>
      </c>
      <c r="F229" s="83" t="s">
        <v>69</v>
      </c>
      <c r="G229" s="85" t="s">
        <v>81</v>
      </c>
      <c r="H229" s="85" t="s">
        <v>2550</v>
      </c>
      <c r="I229" s="86" t="s">
        <v>77</v>
      </c>
      <c r="J229" s="158">
        <v>0</v>
      </c>
      <c r="K229" s="96">
        <v>0</v>
      </c>
      <c r="L229" s="48">
        <f t="shared" si="5"/>
        <v>0</v>
      </c>
      <c r="M229" s="94"/>
      <c r="N229" s="100" t="s">
        <v>73</v>
      </c>
      <c r="O229" s="100" t="s">
        <v>73</v>
      </c>
      <c r="P229" s="100" t="s">
        <v>73</v>
      </c>
    </row>
    <row r="230" spans="2:16" s="12" customFormat="1" ht="51" x14ac:dyDescent="0.25">
      <c r="B230" s="95">
        <v>225</v>
      </c>
      <c r="C230" s="83" t="s">
        <v>2560</v>
      </c>
      <c r="D230" s="83" t="s">
        <v>2375</v>
      </c>
      <c r="E230" s="83" t="s">
        <v>2560</v>
      </c>
      <c r="F230" s="83" t="s">
        <v>69</v>
      </c>
      <c r="G230" s="85" t="s">
        <v>81</v>
      </c>
      <c r="H230" s="85" t="s">
        <v>2550</v>
      </c>
      <c r="I230" s="86" t="s">
        <v>77</v>
      </c>
      <c r="J230" s="158">
        <v>0</v>
      </c>
      <c r="K230" s="96">
        <v>0</v>
      </c>
      <c r="L230" s="48">
        <f t="shared" si="5"/>
        <v>0</v>
      </c>
      <c r="M230" s="94"/>
      <c r="N230" s="100" t="s">
        <v>73</v>
      </c>
      <c r="O230" s="100" t="s">
        <v>73</v>
      </c>
      <c r="P230" s="100" t="s">
        <v>73</v>
      </c>
    </row>
    <row r="231" spans="2:16" s="12" customFormat="1" ht="51" x14ac:dyDescent="0.25">
      <c r="B231" s="95">
        <v>226</v>
      </c>
      <c r="C231" s="83" t="s">
        <v>2561</v>
      </c>
      <c r="D231" s="83" t="s">
        <v>2375</v>
      </c>
      <c r="E231" s="83" t="s">
        <v>2561</v>
      </c>
      <c r="F231" s="83" t="s">
        <v>69</v>
      </c>
      <c r="G231" s="85" t="s">
        <v>81</v>
      </c>
      <c r="H231" s="85" t="s">
        <v>2320</v>
      </c>
      <c r="I231" s="86" t="s">
        <v>77</v>
      </c>
      <c r="J231" s="158">
        <v>0</v>
      </c>
      <c r="K231" s="96">
        <v>0</v>
      </c>
      <c r="L231" s="48">
        <f t="shared" si="5"/>
        <v>0</v>
      </c>
      <c r="M231" s="94"/>
      <c r="N231" s="100" t="s">
        <v>73</v>
      </c>
      <c r="O231" s="100" t="s">
        <v>73</v>
      </c>
      <c r="P231" s="100" t="s">
        <v>73</v>
      </c>
    </row>
    <row r="232" spans="2:16" s="12" customFormat="1" ht="63.75" x14ac:dyDescent="0.25">
      <c r="B232" s="95">
        <v>227</v>
      </c>
      <c r="C232" s="83" t="s">
        <v>2562</v>
      </c>
      <c r="D232" s="83" t="s">
        <v>2375</v>
      </c>
      <c r="E232" s="83" t="s">
        <v>2562</v>
      </c>
      <c r="F232" s="83" t="s">
        <v>69</v>
      </c>
      <c r="G232" s="85" t="s">
        <v>81</v>
      </c>
      <c r="H232" s="85" t="s">
        <v>2320</v>
      </c>
      <c r="I232" s="86" t="s">
        <v>77</v>
      </c>
      <c r="J232" s="158">
        <v>0</v>
      </c>
      <c r="K232" s="96">
        <v>0</v>
      </c>
      <c r="L232" s="48">
        <f t="shared" si="5"/>
        <v>0</v>
      </c>
      <c r="M232" s="94"/>
      <c r="N232" s="100" t="s">
        <v>73</v>
      </c>
      <c r="O232" s="100" t="s">
        <v>73</v>
      </c>
      <c r="P232" s="100" t="s">
        <v>73</v>
      </c>
    </row>
    <row r="233" spans="2:16" s="12" customFormat="1" ht="51" x14ac:dyDescent="0.25">
      <c r="B233" s="95">
        <v>228</v>
      </c>
      <c r="C233" s="83" t="s">
        <v>2563</v>
      </c>
      <c r="D233" s="83" t="s">
        <v>2375</v>
      </c>
      <c r="E233" s="83" t="s">
        <v>2563</v>
      </c>
      <c r="F233" s="83" t="s">
        <v>69</v>
      </c>
      <c r="G233" s="85" t="s">
        <v>81</v>
      </c>
      <c r="H233" s="85" t="s">
        <v>2320</v>
      </c>
      <c r="I233" s="86" t="s">
        <v>77</v>
      </c>
      <c r="J233" s="158">
        <v>0</v>
      </c>
      <c r="K233" s="96">
        <v>0</v>
      </c>
      <c r="L233" s="48">
        <f t="shared" si="5"/>
        <v>0</v>
      </c>
      <c r="M233" s="94"/>
      <c r="N233" s="100" t="s">
        <v>73</v>
      </c>
      <c r="O233" s="100" t="s">
        <v>73</v>
      </c>
      <c r="P233" s="100" t="s">
        <v>73</v>
      </c>
    </row>
    <row r="234" spans="2:16" s="12" customFormat="1" ht="38.25" x14ac:dyDescent="0.25">
      <c r="B234" s="95">
        <v>229</v>
      </c>
      <c r="C234" s="83" t="s">
        <v>2564</v>
      </c>
      <c r="D234" s="83" t="s">
        <v>2375</v>
      </c>
      <c r="E234" s="83" t="s">
        <v>2564</v>
      </c>
      <c r="F234" s="83" t="s">
        <v>69</v>
      </c>
      <c r="G234" s="85" t="s">
        <v>81</v>
      </c>
      <c r="H234" s="85" t="s">
        <v>2320</v>
      </c>
      <c r="I234" s="86" t="s">
        <v>77</v>
      </c>
      <c r="J234" s="158">
        <v>0</v>
      </c>
      <c r="K234" s="96">
        <v>0</v>
      </c>
      <c r="L234" s="48">
        <f t="shared" si="5"/>
        <v>0</v>
      </c>
      <c r="M234" s="94"/>
      <c r="N234" s="100" t="s">
        <v>73</v>
      </c>
      <c r="O234" s="100" t="s">
        <v>73</v>
      </c>
      <c r="P234" s="100" t="s">
        <v>73</v>
      </c>
    </row>
    <row r="235" spans="2:16" s="12" customFormat="1" ht="51" x14ac:dyDescent="0.25">
      <c r="B235" s="95">
        <v>230</v>
      </c>
      <c r="C235" s="83" t="s">
        <v>2565</v>
      </c>
      <c r="D235" s="83" t="s">
        <v>2375</v>
      </c>
      <c r="E235" s="83" t="s">
        <v>2565</v>
      </c>
      <c r="F235" s="83" t="s">
        <v>69</v>
      </c>
      <c r="G235" s="85" t="s">
        <v>81</v>
      </c>
      <c r="H235" s="85" t="s">
        <v>2320</v>
      </c>
      <c r="I235" s="86" t="s">
        <v>77</v>
      </c>
      <c r="J235" s="158">
        <v>0</v>
      </c>
      <c r="K235" s="96">
        <v>0</v>
      </c>
      <c r="L235" s="48">
        <f t="shared" si="5"/>
        <v>0</v>
      </c>
      <c r="M235" s="94"/>
      <c r="N235" s="100" t="s">
        <v>73</v>
      </c>
      <c r="O235" s="100" t="s">
        <v>73</v>
      </c>
      <c r="P235" s="100" t="s">
        <v>73</v>
      </c>
    </row>
    <row r="236" spans="2:16" s="12" customFormat="1" ht="51" x14ac:dyDescent="0.25">
      <c r="B236" s="95">
        <v>231</v>
      </c>
      <c r="C236" s="83" t="s">
        <v>2566</v>
      </c>
      <c r="D236" s="83" t="s">
        <v>2375</v>
      </c>
      <c r="E236" s="83" t="s">
        <v>2566</v>
      </c>
      <c r="F236" s="83" t="s">
        <v>69</v>
      </c>
      <c r="G236" s="85" t="s">
        <v>81</v>
      </c>
      <c r="H236" s="85" t="s">
        <v>2320</v>
      </c>
      <c r="I236" s="86" t="s">
        <v>77</v>
      </c>
      <c r="J236" s="158">
        <v>0</v>
      </c>
      <c r="K236" s="96">
        <v>0</v>
      </c>
      <c r="L236" s="48">
        <f t="shared" si="5"/>
        <v>0</v>
      </c>
      <c r="M236" s="94"/>
      <c r="N236" s="100" t="s">
        <v>73</v>
      </c>
      <c r="O236" s="100" t="s">
        <v>73</v>
      </c>
      <c r="P236" s="100" t="s">
        <v>73</v>
      </c>
    </row>
    <row r="237" spans="2:16" s="12" customFormat="1" ht="51" x14ac:dyDescent="0.25">
      <c r="B237" s="95">
        <v>232</v>
      </c>
      <c r="C237" s="83" t="s">
        <v>2567</v>
      </c>
      <c r="D237" s="83" t="s">
        <v>2375</v>
      </c>
      <c r="E237" s="83" t="s">
        <v>2567</v>
      </c>
      <c r="F237" s="83" t="s">
        <v>69</v>
      </c>
      <c r="G237" s="85" t="s">
        <v>81</v>
      </c>
      <c r="H237" s="85" t="s">
        <v>2320</v>
      </c>
      <c r="I237" s="86" t="s">
        <v>77</v>
      </c>
      <c r="J237" s="158">
        <v>0</v>
      </c>
      <c r="K237" s="96">
        <v>0</v>
      </c>
      <c r="L237" s="48">
        <f t="shared" si="5"/>
        <v>0</v>
      </c>
      <c r="M237" s="94"/>
      <c r="N237" s="100" t="s">
        <v>73</v>
      </c>
      <c r="O237" s="100" t="s">
        <v>73</v>
      </c>
      <c r="P237" s="100" t="s">
        <v>73</v>
      </c>
    </row>
    <row r="238" spans="2:16" s="12" customFormat="1" ht="51" x14ac:dyDescent="0.25">
      <c r="B238" s="95">
        <v>233</v>
      </c>
      <c r="C238" s="83" t="s">
        <v>2568</v>
      </c>
      <c r="D238" s="83" t="s">
        <v>2375</v>
      </c>
      <c r="E238" s="83" t="s">
        <v>2568</v>
      </c>
      <c r="F238" s="83" t="s">
        <v>69</v>
      </c>
      <c r="G238" s="85" t="s">
        <v>81</v>
      </c>
      <c r="H238" s="85" t="s">
        <v>2320</v>
      </c>
      <c r="I238" s="86" t="s">
        <v>77</v>
      </c>
      <c r="J238" s="158">
        <v>0</v>
      </c>
      <c r="K238" s="96">
        <v>0</v>
      </c>
      <c r="L238" s="48">
        <f t="shared" si="5"/>
        <v>0</v>
      </c>
      <c r="M238" s="94"/>
      <c r="N238" s="100" t="s">
        <v>73</v>
      </c>
      <c r="O238" s="100" t="s">
        <v>73</v>
      </c>
      <c r="P238" s="100" t="s">
        <v>73</v>
      </c>
    </row>
    <row r="239" spans="2:16" s="12" customFormat="1" ht="51" x14ac:dyDescent="0.25">
      <c r="B239" s="95">
        <v>234</v>
      </c>
      <c r="C239" s="83" t="s">
        <v>2569</v>
      </c>
      <c r="D239" s="83" t="s">
        <v>2375</v>
      </c>
      <c r="E239" s="83" t="s">
        <v>2569</v>
      </c>
      <c r="F239" s="83" t="s">
        <v>69</v>
      </c>
      <c r="G239" s="85" t="s">
        <v>81</v>
      </c>
      <c r="H239" s="85" t="s">
        <v>2320</v>
      </c>
      <c r="I239" s="86" t="s">
        <v>77</v>
      </c>
      <c r="J239" s="158">
        <v>0</v>
      </c>
      <c r="K239" s="96">
        <v>0</v>
      </c>
      <c r="L239" s="48">
        <f t="shared" si="5"/>
        <v>0</v>
      </c>
      <c r="M239" s="94"/>
      <c r="N239" s="100" t="s">
        <v>73</v>
      </c>
      <c r="O239" s="100" t="s">
        <v>73</v>
      </c>
      <c r="P239" s="100" t="s">
        <v>73</v>
      </c>
    </row>
    <row r="240" spans="2:16" s="12" customFormat="1" ht="51" x14ac:dyDescent="0.25">
      <c r="B240" s="95">
        <v>235</v>
      </c>
      <c r="C240" s="83" t="s">
        <v>2570</v>
      </c>
      <c r="D240" s="83" t="s">
        <v>2375</v>
      </c>
      <c r="E240" s="83" t="s">
        <v>2570</v>
      </c>
      <c r="F240" s="83" t="s">
        <v>69</v>
      </c>
      <c r="G240" s="85" t="s">
        <v>81</v>
      </c>
      <c r="H240" s="85" t="s">
        <v>2320</v>
      </c>
      <c r="I240" s="86" t="s">
        <v>77</v>
      </c>
      <c r="J240" s="158">
        <v>0</v>
      </c>
      <c r="K240" s="96">
        <v>0</v>
      </c>
      <c r="L240" s="48">
        <f t="shared" si="5"/>
        <v>0</v>
      </c>
      <c r="M240" s="94"/>
      <c r="N240" s="100" t="s">
        <v>73</v>
      </c>
      <c r="O240" s="100" t="s">
        <v>73</v>
      </c>
      <c r="P240" s="100" t="s">
        <v>73</v>
      </c>
    </row>
    <row r="241" spans="2:16" s="12" customFormat="1" ht="51" x14ac:dyDescent="0.25">
      <c r="B241" s="95">
        <v>236</v>
      </c>
      <c r="C241" s="83" t="s">
        <v>2571</v>
      </c>
      <c r="D241" s="83" t="s">
        <v>2375</v>
      </c>
      <c r="E241" s="83" t="s">
        <v>2571</v>
      </c>
      <c r="F241" s="83" t="s">
        <v>69</v>
      </c>
      <c r="G241" s="85" t="s">
        <v>81</v>
      </c>
      <c r="H241" s="85" t="s">
        <v>2320</v>
      </c>
      <c r="I241" s="86" t="s">
        <v>77</v>
      </c>
      <c r="J241" s="158">
        <v>0</v>
      </c>
      <c r="K241" s="96">
        <v>0</v>
      </c>
      <c r="L241" s="48">
        <f t="shared" si="5"/>
        <v>0</v>
      </c>
      <c r="M241" s="94"/>
      <c r="N241" s="100" t="s">
        <v>73</v>
      </c>
      <c r="O241" s="100" t="s">
        <v>73</v>
      </c>
      <c r="P241" s="100" t="s">
        <v>73</v>
      </c>
    </row>
    <row r="242" spans="2:16" s="12" customFormat="1" ht="51" x14ac:dyDescent="0.25">
      <c r="B242" s="95">
        <v>237</v>
      </c>
      <c r="C242" s="83" t="s">
        <v>2572</v>
      </c>
      <c r="D242" s="83" t="s">
        <v>4944</v>
      </c>
      <c r="E242" s="83" t="s">
        <v>2572</v>
      </c>
      <c r="F242" s="83" t="s">
        <v>69</v>
      </c>
      <c r="G242" s="85" t="s">
        <v>81</v>
      </c>
      <c r="H242" s="85" t="s">
        <v>2332</v>
      </c>
      <c r="I242" s="86" t="s">
        <v>77</v>
      </c>
      <c r="J242" s="158">
        <v>625</v>
      </c>
      <c r="K242" s="96">
        <v>0</v>
      </c>
      <c r="L242" s="48">
        <f t="shared" si="5"/>
        <v>625</v>
      </c>
      <c r="M242" s="94"/>
      <c r="N242" s="100" t="s">
        <v>73</v>
      </c>
      <c r="O242" s="100" t="s">
        <v>73</v>
      </c>
      <c r="P242" s="100" t="s">
        <v>73</v>
      </c>
    </row>
    <row r="243" spans="2:16" s="12" customFormat="1" ht="51" x14ac:dyDescent="0.25">
      <c r="B243" s="95">
        <v>238</v>
      </c>
      <c r="C243" s="83" t="s">
        <v>2573</v>
      </c>
      <c r="D243" s="83" t="s">
        <v>4944</v>
      </c>
      <c r="E243" s="83" t="s">
        <v>2573</v>
      </c>
      <c r="F243" s="83" t="s">
        <v>69</v>
      </c>
      <c r="G243" s="85" t="s">
        <v>81</v>
      </c>
      <c r="H243" s="85" t="s">
        <v>2332</v>
      </c>
      <c r="I243" s="86" t="s">
        <v>76</v>
      </c>
      <c r="J243" s="158">
        <v>933.9</v>
      </c>
      <c r="K243" s="96">
        <v>0</v>
      </c>
      <c r="L243" s="48">
        <f t="shared" si="5"/>
        <v>933.9</v>
      </c>
      <c r="M243" s="94"/>
      <c r="N243" s="100" t="s">
        <v>73</v>
      </c>
      <c r="O243" s="100" t="s">
        <v>73</v>
      </c>
      <c r="P243" s="100" t="s">
        <v>73</v>
      </c>
    </row>
    <row r="244" spans="2:16" s="12" customFormat="1" ht="51" x14ac:dyDescent="0.25">
      <c r="B244" s="95">
        <v>239</v>
      </c>
      <c r="C244" s="83" t="s">
        <v>2574</v>
      </c>
      <c r="D244" s="83" t="s">
        <v>4944</v>
      </c>
      <c r="E244" s="83" t="s">
        <v>2574</v>
      </c>
      <c r="F244" s="83" t="s">
        <v>69</v>
      </c>
      <c r="G244" s="85" t="s">
        <v>81</v>
      </c>
      <c r="H244" s="85" t="s">
        <v>2332</v>
      </c>
      <c r="I244" s="86" t="s">
        <v>77</v>
      </c>
      <c r="J244" s="158">
        <v>1225</v>
      </c>
      <c r="K244" s="96">
        <v>0</v>
      </c>
      <c r="L244" s="48">
        <f t="shared" si="5"/>
        <v>1225</v>
      </c>
      <c r="M244" s="94"/>
      <c r="N244" s="100" t="s">
        <v>73</v>
      </c>
      <c r="O244" s="100" t="s">
        <v>73</v>
      </c>
      <c r="P244" s="100" t="s">
        <v>73</v>
      </c>
    </row>
    <row r="245" spans="2:16" s="12" customFormat="1" ht="51" x14ac:dyDescent="0.25">
      <c r="B245" s="95">
        <v>240</v>
      </c>
      <c r="C245" s="83" t="s">
        <v>2575</v>
      </c>
      <c r="D245" s="83" t="s">
        <v>4944</v>
      </c>
      <c r="E245" s="83" t="s">
        <v>2575</v>
      </c>
      <c r="F245" s="83" t="s">
        <v>69</v>
      </c>
      <c r="G245" s="85" t="s">
        <v>81</v>
      </c>
      <c r="H245" s="85" t="s">
        <v>2332</v>
      </c>
      <c r="I245" s="86" t="s">
        <v>76</v>
      </c>
      <c r="J245" s="158">
        <v>1723.42</v>
      </c>
      <c r="K245" s="96">
        <v>0</v>
      </c>
      <c r="L245" s="48">
        <f t="shared" si="5"/>
        <v>1723.42</v>
      </c>
      <c r="M245" s="94"/>
      <c r="N245" s="100" t="s">
        <v>73</v>
      </c>
      <c r="O245" s="100" t="s">
        <v>73</v>
      </c>
      <c r="P245" s="100" t="s">
        <v>73</v>
      </c>
    </row>
    <row r="246" spans="2:16" s="12" customFormat="1" ht="51" x14ac:dyDescent="0.25">
      <c r="B246" s="95">
        <v>241</v>
      </c>
      <c r="C246" s="83" t="s">
        <v>2576</v>
      </c>
      <c r="D246" s="83" t="s">
        <v>4944</v>
      </c>
      <c r="E246" s="83" t="s">
        <v>2576</v>
      </c>
      <c r="F246" s="83" t="s">
        <v>69</v>
      </c>
      <c r="G246" s="85" t="s">
        <v>81</v>
      </c>
      <c r="H246" s="85" t="s">
        <v>2332</v>
      </c>
      <c r="I246" s="86" t="s">
        <v>77</v>
      </c>
      <c r="J246" s="158">
        <v>1250</v>
      </c>
      <c r="K246" s="96">
        <v>0</v>
      </c>
      <c r="L246" s="48">
        <f t="shared" si="5"/>
        <v>1250</v>
      </c>
      <c r="M246" s="94"/>
      <c r="N246" s="100" t="s">
        <v>73</v>
      </c>
      <c r="O246" s="100" t="s">
        <v>73</v>
      </c>
      <c r="P246" s="100" t="s">
        <v>73</v>
      </c>
    </row>
    <row r="247" spans="2:16" s="12" customFormat="1" ht="51" x14ac:dyDescent="0.25">
      <c r="B247" s="95">
        <v>242</v>
      </c>
      <c r="C247" s="83" t="s">
        <v>2577</v>
      </c>
      <c r="D247" s="83" t="s">
        <v>4944</v>
      </c>
      <c r="E247" s="83" t="s">
        <v>2577</v>
      </c>
      <c r="F247" s="83" t="s">
        <v>69</v>
      </c>
      <c r="G247" s="85" t="s">
        <v>81</v>
      </c>
      <c r="H247" s="85" t="s">
        <v>2332</v>
      </c>
      <c r="I247" s="86" t="s">
        <v>76</v>
      </c>
      <c r="J247" s="158">
        <v>2792.1</v>
      </c>
      <c r="K247" s="96">
        <v>0</v>
      </c>
      <c r="L247" s="48">
        <f t="shared" si="5"/>
        <v>2792.1</v>
      </c>
      <c r="M247" s="94"/>
      <c r="N247" s="100" t="s">
        <v>73</v>
      </c>
      <c r="O247" s="100" t="s">
        <v>73</v>
      </c>
      <c r="P247" s="100" t="s">
        <v>73</v>
      </c>
    </row>
    <row r="248" spans="2:16" s="12" customFormat="1" ht="51" x14ac:dyDescent="0.25">
      <c r="B248" s="95">
        <v>243</v>
      </c>
      <c r="C248" s="83" t="s">
        <v>2578</v>
      </c>
      <c r="D248" s="83" t="s">
        <v>4944</v>
      </c>
      <c r="E248" s="83" t="s">
        <v>2578</v>
      </c>
      <c r="F248" s="83" t="s">
        <v>69</v>
      </c>
      <c r="G248" s="85" t="s">
        <v>81</v>
      </c>
      <c r="H248" s="85" t="s">
        <v>2332</v>
      </c>
      <c r="I248" s="86" t="s">
        <v>77</v>
      </c>
      <c r="J248" s="158">
        <v>1250</v>
      </c>
      <c r="K248" s="96">
        <v>0</v>
      </c>
      <c r="L248" s="48">
        <f t="shared" si="5"/>
        <v>1250</v>
      </c>
      <c r="M248" s="94"/>
      <c r="N248" s="100" t="s">
        <v>73</v>
      </c>
      <c r="O248" s="100" t="s">
        <v>73</v>
      </c>
      <c r="P248" s="100" t="s">
        <v>73</v>
      </c>
    </row>
    <row r="249" spans="2:16" s="12" customFormat="1" ht="51" x14ac:dyDescent="0.25">
      <c r="B249" s="95">
        <v>244</v>
      </c>
      <c r="C249" s="83" t="s">
        <v>2579</v>
      </c>
      <c r="D249" s="83" t="s">
        <v>4944</v>
      </c>
      <c r="E249" s="83" t="s">
        <v>2579</v>
      </c>
      <c r="F249" s="83" t="s">
        <v>69</v>
      </c>
      <c r="G249" s="85" t="s">
        <v>81</v>
      </c>
      <c r="H249" s="85" t="s">
        <v>2332</v>
      </c>
      <c r="I249" s="86" t="s">
        <v>76</v>
      </c>
      <c r="J249" s="158">
        <v>5511</v>
      </c>
      <c r="K249" s="96">
        <v>0</v>
      </c>
      <c r="L249" s="48">
        <f t="shared" si="5"/>
        <v>5511</v>
      </c>
      <c r="M249" s="94"/>
      <c r="N249" s="100" t="s">
        <v>73</v>
      </c>
      <c r="O249" s="100" t="s">
        <v>73</v>
      </c>
      <c r="P249" s="100" t="s">
        <v>73</v>
      </c>
    </row>
    <row r="250" spans="2:16" s="12" customFormat="1" ht="51" x14ac:dyDescent="0.25">
      <c r="B250" s="95">
        <v>245</v>
      </c>
      <c r="C250" s="83" t="s">
        <v>2580</v>
      </c>
      <c r="D250" s="83" t="s">
        <v>4944</v>
      </c>
      <c r="E250" s="83" t="s">
        <v>2580</v>
      </c>
      <c r="F250" s="83" t="s">
        <v>69</v>
      </c>
      <c r="G250" s="85" t="s">
        <v>81</v>
      </c>
      <c r="H250" s="85" t="s">
        <v>2332</v>
      </c>
      <c r="I250" s="86" t="s">
        <v>77</v>
      </c>
      <c r="J250" s="158">
        <v>1250</v>
      </c>
      <c r="K250" s="96">
        <v>0</v>
      </c>
      <c r="L250" s="48">
        <f t="shared" si="5"/>
        <v>1250</v>
      </c>
      <c r="M250" s="94"/>
      <c r="N250" s="100" t="s">
        <v>73</v>
      </c>
      <c r="O250" s="100" t="s">
        <v>73</v>
      </c>
      <c r="P250" s="100" t="s">
        <v>73</v>
      </c>
    </row>
    <row r="251" spans="2:16" s="12" customFormat="1" ht="51" x14ac:dyDescent="0.25">
      <c r="B251" s="95">
        <v>246</v>
      </c>
      <c r="C251" s="83" t="s">
        <v>2581</v>
      </c>
      <c r="D251" s="83" t="s">
        <v>4944</v>
      </c>
      <c r="E251" s="83" t="s">
        <v>2581</v>
      </c>
      <c r="F251" s="83" t="s">
        <v>69</v>
      </c>
      <c r="G251" s="85" t="s">
        <v>81</v>
      </c>
      <c r="H251" s="85" t="s">
        <v>2332</v>
      </c>
      <c r="I251" s="86" t="s">
        <v>76</v>
      </c>
      <c r="J251" s="158">
        <v>8329</v>
      </c>
      <c r="K251" s="96">
        <v>0</v>
      </c>
      <c r="L251" s="48">
        <f t="shared" si="5"/>
        <v>8329</v>
      </c>
      <c r="M251" s="94"/>
      <c r="N251" s="100" t="s">
        <v>73</v>
      </c>
      <c r="O251" s="100" t="s">
        <v>73</v>
      </c>
      <c r="P251" s="100" t="s">
        <v>73</v>
      </c>
    </row>
    <row r="252" spans="2:16" s="12" customFormat="1" ht="51" x14ac:dyDescent="0.25">
      <c r="B252" s="95">
        <v>247</v>
      </c>
      <c r="C252" s="83" t="s">
        <v>2582</v>
      </c>
      <c r="D252" s="83" t="s">
        <v>4944</v>
      </c>
      <c r="E252" s="83" t="s">
        <v>2582</v>
      </c>
      <c r="F252" s="83" t="s">
        <v>69</v>
      </c>
      <c r="G252" s="85" t="s">
        <v>81</v>
      </c>
      <c r="H252" s="85" t="s">
        <v>2332</v>
      </c>
      <c r="I252" s="86" t="s">
        <v>77</v>
      </c>
      <c r="J252" s="158">
        <v>1300</v>
      </c>
      <c r="K252" s="96">
        <v>0</v>
      </c>
      <c r="L252" s="48">
        <f t="shared" si="5"/>
        <v>1300</v>
      </c>
      <c r="M252" s="94"/>
      <c r="N252" s="100" t="s">
        <v>73</v>
      </c>
      <c r="O252" s="100" t="s">
        <v>73</v>
      </c>
      <c r="P252" s="100" t="s">
        <v>73</v>
      </c>
    </row>
    <row r="253" spans="2:16" s="12" customFormat="1" ht="51" x14ac:dyDescent="0.25">
      <c r="B253" s="95">
        <v>248</v>
      </c>
      <c r="C253" s="83" t="s">
        <v>2583</v>
      </c>
      <c r="D253" s="83" t="s">
        <v>4944</v>
      </c>
      <c r="E253" s="83" t="s">
        <v>2583</v>
      </c>
      <c r="F253" s="83" t="s">
        <v>69</v>
      </c>
      <c r="G253" s="85" t="s">
        <v>81</v>
      </c>
      <c r="H253" s="85" t="s">
        <v>2332</v>
      </c>
      <c r="I253" s="86" t="s">
        <v>76</v>
      </c>
      <c r="J253" s="158">
        <v>9594</v>
      </c>
      <c r="K253" s="96">
        <v>0</v>
      </c>
      <c r="L253" s="48">
        <f t="shared" si="5"/>
        <v>9594</v>
      </c>
      <c r="M253" s="94"/>
      <c r="N253" s="100" t="s">
        <v>73</v>
      </c>
      <c r="O253" s="100" t="s">
        <v>73</v>
      </c>
      <c r="P253" s="100" t="s">
        <v>73</v>
      </c>
    </row>
    <row r="254" spans="2:16" s="12" customFormat="1" ht="51" x14ac:dyDescent="0.25">
      <c r="B254" s="95">
        <v>249</v>
      </c>
      <c r="C254" s="83" t="s">
        <v>2584</v>
      </c>
      <c r="D254" s="83" t="s">
        <v>4944</v>
      </c>
      <c r="E254" s="83" t="s">
        <v>2584</v>
      </c>
      <c r="F254" s="83" t="s">
        <v>69</v>
      </c>
      <c r="G254" s="85" t="s">
        <v>81</v>
      </c>
      <c r="H254" s="85" t="s">
        <v>2332</v>
      </c>
      <c r="I254" s="86" t="s">
        <v>77</v>
      </c>
      <c r="J254" s="158">
        <v>1300</v>
      </c>
      <c r="K254" s="96">
        <v>0</v>
      </c>
      <c r="L254" s="48">
        <f t="shared" si="5"/>
        <v>1300</v>
      </c>
      <c r="M254" s="94"/>
      <c r="N254" s="100" t="s">
        <v>73</v>
      </c>
      <c r="O254" s="100" t="s">
        <v>73</v>
      </c>
      <c r="P254" s="100" t="s">
        <v>73</v>
      </c>
    </row>
    <row r="255" spans="2:16" s="12" customFormat="1" ht="51" x14ac:dyDescent="0.25">
      <c r="B255" s="95">
        <v>250</v>
      </c>
      <c r="C255" s="83" t="s">
        <v>2585</v>
      </c>
      <c r="D255" s="83" t="s">
        <v>4944</v>
      </c>
      <c r="E255" s="83" t="s">
        <v>2585</v>
      </c>
      <c r="F255" s="83" t="s">
        <v>69</v>
      </c>
      <c r="G255" s="85" t="s">
        <v>81</v>
      </c>
      <c r="H255" s="85" t="s">
        <v>2332</v>
      </c>
      <c r="I255" s="86" t="s">
        <v>76</v>
      </c>
      <c r="J255" s="158">
        <v>10167.540000000001</v>
      </c>
      <c r="K255" s="96">
        <v>0</v>
      </c>
      <c r="L255" s="48">
        <f t="shared" si="5"/>
        <v>10167.540000000001</v>
      </c>
      <c r="M255" s="94"/>
      <c r="N255" s="100" t="s">
        <v>73</v>
      </c>
      <c r="O255" s="100" t="s">
        <v>73</v>
      </c>
      <c r="P255" s="100" t="s">
        <v>73</v>
      </c>
    </row>
    <row r="256" spans="2:16" s="12" customFormat="1" ht="51" x14ac:dyDescent="0.25">
      <c r="B256" s="95">
        <v>251</v>
      </c>
      <c r="C256" s="83" t="s">
        <v>2586</v>
      </c>
      <c r="D256" s="83" t="s">
        <v>4944</v>
      </c>
      <c r="E256" s="83" t="s">
        <v>2586</v>
      </c>
      <c r="F256" s="83" t="s">
        <v>69</v>
      </c>
      <c r="G256" s="85" t="s">
        <v>81</v>
      </c>
      <c r="H256" s="85" t="s">
        <v>2332</v>
      </c>
      <c r="I256" s="86" t="s">
        <v>77</v>
      </c>
      <c r="J256" s="158">
        <v>1300</v>
      </c>
      <c r="K256" s="96">
        <v>0</v>
      </c>
      <c r="L256" s="48">
        <f t="shared" si="5"/>
        <v>1300</v>
      </c>
      <c r="M256" s="94"/>
      <c r="N256" s="100" t="s">
        <v>73</v>
      </c>
      <c r="O256" s="100" t="s">
        <v>73</v>
      </c>
      <c r="P256" s="100" t="s">
        <v>73</v>
      </c>
    </row>
    <row r="257" spans="2:16" s="12" customFormat="1" ht="51" x14ac:dyDescent="0.25">
      <c r="B257" s="95">
        <v>252</v>
      </c>
      <c r="C257" s="83" t="s">
        <v>2587</v>
      </c>
      <c r="D257" s="83" t="s">
        <v>4944</v>
      </c>
      <c r="E257" s="83" t="s">
        <v>2587</v>
      </c>
      <c r="F257" s="83" t="s">
        <v>69</v>
      </c>
      <c r="G257" s="85" t="s">
        <v>81</v>
      </c>
      <c r="H257" s="85" t="s">
        <v>2332</v>
      </c>
      <c r="I257" s="86" t="s">
        <v>76</v>
      </c>
      <c r="J257" s="158">
        <v>10358.9</v>
      </c>
      <c r="K257" s="96">
        <v>0</v>
      </c>
      <c r="L257" s="48">
        <f t="shared" si="5"/>
        <v>10358.9</v>
      </c>
      <c r="M257" s="94"/>
      <c r="N257" s="100" t="s">
        <v>73</v>
      </c>
      <c r="O257" s="100" t="s">
        <v>73</v>
      </c>
      <c r="P257" s="100" t="s">
        <v>73</v>
      </c>
    </row>
    <row r="258" spans="2:16" s="12" customFormat="1" ht="51" x14ac:dyDescent="0.25">
      <c r="B258" s="95">
        <v>253</v>
      </c>
      <c r="C258" s="83" t="s">
        <v>2588</v>
      </c>
      <c r="D258" s="83" t="s">
        <v>4944</v>
      </c>
      <c r="E258" s="83" t="s">
        <v>2588</v>
      </c>
      <c r="F258" s="83" t="s">
        <v>69</v>
      </c>
      <c r="G258" s="85" t="s">
        <v>81</v>
      </c>
      <c r="H258" s="85" t="s">
        <v>2332</v>
      </c>
      <c r="I258" s="86" t="s">
        <v>77</v>
      </c>
      <c r="J258" s="158">
        <v>600</v>
      </c>
      <c r="K258" s="96">
        <v>0</v>
      </c>
      <c r="L258" s="48">
        <f t="shared" si="5"/>
        <v>600</v>
      </c>
      <c r="M258" s="94"/>
      <c r="N258" s="100" t="s">
        <v>73</v>
      </c>
      <c r="O258" s="100" t="s">
        <v>73</v>
      </c>
      <c r="P258" s="100" t="s">
        <v>73</v>
      </c>
    </row>
    <row r="259" spans="2:16" s="12" customFormat="1" ht="63.75" x14ac:dyDescent="0.25">
      <c r="B259" s="95">
        <v>254</v>
      </c>
      <c r="C259" s="83" t="s">
        <v>2589</v>
      </c>
      <c r="D259" s="83" t="s">
        <v>4944</v>
      </c>
      <c r="E259" s="83" t="s">
        <v>2589</v>
      </c>
      <c r="F259" s="83" t="s">
        <v>69</v>
      </c>
      <c r="G259" s="85" t="s">
        <v>81</v>
      </c>
      <c r="H259" s="85" t="s">
        <v>2332</v>
      </c>
      <c r="I259" s="86" t="s">
        <v>76</v>
      </c>
      <c r="J259" s="158">
        <v>725</v>
      </c>
      <c r="K259" s="96">
        <v>0.35</v>
      </c>
      <c r="L259" s="48">
        <f t="shared" si="5"/>
        <v>471.25</v>
      </c>
      <c r="M259" s="94"/>
      <c r="N259" s="100" t="s">
        <v>73</v>
      </c>
      <c r="O259" s="100" t="s">
        <v>73</v>
      </c>
      <c r="P259" s="100" t="s">
        <v>73</v>
      </c>
    </row>
    <row r="260" spans="2:16" s="12" customFormat="1" ht="63.75" x14ac:dyDescent="0.25">
      <c r="B260" s="95">
        <v>255</v>
      </c>
      <c r="C260" s="83" t="s">
        <v>2590</v>
      </c>
      <c r="D260" s="83" t="s">
        <v>4944</v>
      </c>
      <c r="E260" s="83" t="s">
        <v>2590</v>
      </c>
      <c r="F260" s="83" t="s">
        <v>69</v>
      </c>
      <c r="G260" s="85" t="s">
        <v>2381</v>
      </c>
      <c r="H260" s="85" t="s">
        <v>2320</v>
      </c>
      <c r="I260" s="86" t="s">
        <v>76</v>
      </c>
      <c r="J260" s="158">
        <v>0</v>
      </c>
      <c r="K260" s="96">
        <v>0</v>
      </c>
      <c r="L260" s="48">
        <f t="shared" si="5"/>
        <v>0</v>
      </c>
      <c r="M260" s="94"/>
      <c r="N260" s="100" t="s">
        <v>73</v>
      </c>
      <c r="O260" s="100" t="s">
        <v>73</v>
      </c>
      <c r="P260" s="100" t="s">
        <v>73</v>
      </c>
    </row>
    <row r="261" spans="2:16" s="12" customFormat="1" ht="63.75" x14ac:dyDescent="0.25">
      <c r="B261" s="95">
        <v>256</v>
      </c>
      <c r="C261" s="83" t="s">
        <v>2591</v>
      </c>
      <c r="D261" s="83" t="s">
        <v>4944</v>
      </c>
      <c r="E261" s="83" t="s">
        <v>2591</v>
      </c>
      <c r="F261" s="83" t="s">
        <v>69</v>
      </c>
      <c r="G261" s="85" t="s">
        <v>81</v>
      </c>
      <c r="H261" s="85" t="s">
        <v>2332</v>
      </c>
      <c r="I261" s="86" t="s">
        <v>77</v>
      </c>
      <c r="J261" s="158">
        <v>600</v>
      </c>
      <c r="K261" s="96">
        <v>0</v>
      </c>
      <c r="L261" s="48">
        <f t="shared" si="5"/>
        <v>600</v>
      </c>
      <c r="M261" s="94"/>
      <c r="N261" s="100" t="s">
        <v>73</v>
      </c>
      <c r="O261" s="100" t="s">
        <v>73</v>
      </c>
      <c r="P261" s="100" t="s">
        <v>73</v>
      </c>
    </row>
    <row r="262" spans="2:16" s="12" customFormat="1" ht="76.5" x14ac:dyDescent="0.25">
      <c r="B262" s="95">
        <v>257</v>
      </c>
      <c r="C262" s="83" t="s">
        <v>2592</v>
      </c>
      <c r="D262" s="83" t="s">
        <v>4944</v>
      </c>
      <c r="E262" s="83" t="s">
        <v>2592</v>
      </c>
      <c r="F262" s="83" t="s">
        <v>69</v>
      </c>
      <c r="G262" s="85" t="s">
        <v>81</v>
      </c>
      <c r="H262" s="85" t="s">
        <v>2332</v>
      </c>
      <c r="I262" s="86" t="s">
        <v>76</v>
      </c>
      <c r="J262" s="158">
        <v>550</v>
      </c>
      <c r="K262" s="96">
        <v>0.35</v>
      </c>
      <c r="L262" s="48">
        <f t="shared" ref="L262:L325" si="6">IF(J262="","",(J262-(J262*K262)))</f>
        <v>357.5</v>
      </c>
      <c r="M262" s="94"/>
      <c r="N262" s="100" t="s">
        <v>73</v>
      </c>
      <c r="O262" s="100" t="s">
        <v>73</v>
      </c>
      <c r="P262" s="100" t="s">
        <v>73</v>
      </c>
    </row>
    <row r="263" spans="2:16" s="12" customFormat="1" ht="63.75" x14ac:dyDescent="0.25">
      <c r="B263" s="95">
        <v>258</v>
      </c>
      <c r="C263" s="83" t="s">
        <v>2593</v>
      </c>
      <c r="D263" s="83" t="s">
        <v>4944</v>
      </c>
      <c r="E263" s="83" t="s">
        <v>2593</v>
      </c>
      <c r="F263" s="83" t="s">
        <v>69</v>
      </c>
      <c r="G263" s="85" t="s">
        <v>2381</v>
      </c>
      <c r="H263" s="85" t="s">
        <v>2320</v>
      </c>
      <c r="I263" s="86" t="s">
        <v>76</v>
      </c>
      <c r="J263" s="158">
        <v>3.5</v>
      </c>
      <c r="K263" s="96">
        <v>0.34857142857142864</v>
      </c>
      <c r="L263" s="48">
        <f t="shared" si="6"/>
        <v>2.2799999999999998</v>
      </c>
      <c r="M263" s="94"/>
      <c r="N263" s="100" t="s">
        <v>73</v>
      </c>
      <c r="O263" s="100" t="s">
        <v>73</v>
      </c>
      <c r="P263" s="100" t="s">
        <v>73</v>
      </c>
    </row>
    <row r="264" spans="2:16" s="12" customFormat="1" ht="63.75" x14ac:dyDescent="0.25">
      <c r="B264" s="95">
        <v>259</v>
      </c>
      <c r="C264" s="83" t="s">
        <v>2594</v>
      </c>
      <c r="D264" s="83" t="s">
        <v>4944</v>
      </c>
      <c r="E264" s="83" t="s">
        <v>2594</v>
      </c>
      <c r="F264" s="83" t="s">
        <v>69</v>
      </c>
      <c r="G264" s="85" t="s">
        <v>81</v>
      </c>
      <c r="H264" s="85" t="s">
        <v>2332</v>
      </c>
      <c r="I264" s="86" t="s">
        <v>77</v>
      </c>
      <c r="J264" s="158">
        <v>600</v>
      </c>
      <c r="K264" s="96">
        <v>0</v>
      </c>
      <c r="L264" s="48">
        <f t="shared" si="6"/>
        <v>600</v>
      </c>
      <c r="M264" s="94"/>
      <c r="N264" s="100" t="s">
        <v>73</v>
      </c>
      <c r="O264" s="100" t="s">
        <v>73</v>
      </c>
      <c r="P264" s="100" t="s">
        <v>73</v>
      </c>
    </row>
    <row r="265" spans="2:16" s="12" customFormat="1" ht="76.5" x14ac:dyDescent="0.25">
      <c r="B265" s="95">
        <v>260</v>
      </c>
      <c r="C265" s="83" t="s">
        <v>2595</v>
      </c>
      <c r="D265" s="83" t="s">
        <v>4944</v>
      </c>
      <c r="E265" s="83" t="s">
        <v>2595</v>
      </c>
      <c r="F265" s="83" t="s">
        <v>69</v>
      </c>
      <c r="G265" s="85" t="s">
        <v>81</v>
      </c>
      <c r="H265" s="85" t="s">
        <v>2332</v>
      </c>
      <c r="I265" s="86" t="s">
        <v>76</v>
      </c>
      <c r="J265" s="158">
        <v>0</v>
      </c>
      <c r="K265" s="96">
        <v>0</v>
      </c>
      <c r="L265" s="48">
        <f t="shared" si="6"/>
        <v>0</v>
      </c>
      <c r="M265" s="94"/>
      <c r="N265" s="100" t="s">
        <v>73</v>
      </c>
      <c r="O265" s="100" t="s">
        <v>73</v>
      </c>
      <c r="P265" s="100" t="s">
        <v>73</v>
      </c>
    </row>
    <row r="266" spans="2:16" s="12" customFormat="1" ht="63.75" x14ac:dyDescent="0.25">
      <c r="B266" s="95">
        <v>261</v>
      </c>
      <c r="C266" s="83" t="s">
        <v>2596</v>
      </c>
      <c r="D266" s="83" t="s">
        <v>4944</v>
      </c>
      <c r="E266" s="83" t="s">
        <v>2596</v>
      </c>
      <c r="F266" s="83" t="s">
        <v>69</v>
      </c>
      <c r="G266" s="85" t="s">
        <v>2381</v>
      </c>
      <c r="H266" s="85" t="s">
        <v>2320</v>
      </c>
      <c r="I266" s="86" t="s">
        <v>76</v>
      </c>
      <c r="J266" s="158">
        <v>3.25</v>
      </c>
      <c r="K266" s="96">
        <v>0.35076923076923083</v>
      </c>
      <c r="L266" s="48">
        <f t="shared" si="6"/>
        <v>2.11</v>
      </c>
      <c r="M266" s="94"/>
      <c r="N266" s="100" t="s">
        <v>73</v>
      </c>
      <c r="O266" s="100" t="s">
        <v>73</v>
      </c>
      <c r="P266" s="100" t="s">
        <v>73</v>
      </c>
    </row>
    <row r="267" spans="2:16" s="12" customFormat="1" ht="63.75" x14ac:dyDescent="0.25">
      <c r="B267" s="95">
        <v>262</v>
      </c>
      <c r="C267" s="83" t="s">
        <v>2597</v>
      </c>
      <c r="D267" s="83" t="s">
        <v>4944</v>
      </c>
      <c r="E267" s="83" t="s">
        <v>2597</v>
      </c>
      <c r="F267" s="83" t="s">
        <v>69</v>
      </c>
      <c r="G267" s="85" t="s">
        <v>81</v>
      </c>
      <c r="H267" s="85" t="s">
        <v>2332</v>
      </c>
      <c r="I267" s="86" t="s">
        <v>77</v>
      </c>
      <c r="J267" s="158">
        <v>600</v>
      </c>
      <c r="K267" s="96">
        <v>0</v>
      </c>
      <c r="L267" s="48">
        <f t="shared" si="6"/>
        <v>600</v>
      </c>
      <c r="M267" s="94"/>
      <c r="N267" s="100" t="s">
        <v>73</v>
      </c>
      <c r="O267" s="100" t="s">
        <v>73</v>
      </c>
      <c r="P267" s="100" t="s">
        <v>73</v>
      </c>
    </row>
    <row r="268" spans="2:16" s="12" customFormat="1" ht="76.5" x14ac:dyDescent="0.25">
      <c r="B268" s="95">
        <v>263</v>
      </c>
      <c r="C268" s="83" t="s">
        <v>2598</v>
      </c>
      <c r="D268" s="83" t="s">
        <v>4944</v>
      </c>
      <c r="E268" s="83" t="s">
        <v>2598</v>
      </c>
      <c r="F268" s="83" t="s">
        <v>69</v>
      </c>
      <c r="G268" s="85" t="s">
        <v>81</v>
      </c>
      <c r="H268" s="85" t="s">
        <v>2332</v>
      </c>
      <c r="I268" s="86" t="s">
        <v>76</v>
      </c>
      <c r="J268" s="158">
        <v>0</v>
      </c>
      <c r="K268" s="96">
        <v>0</v>
      </c>
      <c r="L268" s="48">
        <f t="shared" si="6"/>
        <v>0</v>
      </c>
      <c r="M268" s="94"/>
      <c r="N268" s="100" t="s">
        <v>73</v>
      </c>
      <c r="O268" s="100" t="s">
        <v>73</v>
      </c>
      <c r="P268" s="100" t="s">
        <v>73</v>
      </c>
    </row>
    <row r="269" spans="2:16" s="12" customFormat="1" ht="63.75" x14ac:dyDescent="0.25">
      <c r="B269" s="95">
        <v>264</v>
      </c>
      <c r="C269" s="83" t="s">
        <v>2599</v>
      </c>
      <c r="D269" s="83" t="s">
        <v>4944</v>
      </c>
      <c r="E269" s="83" t="s">
        <v>2599</v>
      </c>
      <c r="F269" s="83" t="s">
        <v>69</v>
      </c>
      <c r="G269" s="85" t="s">
        <v>2381</v>
      </c>
      <c r="H269" s="85" t="s">
        <v>2320</v>
      </c>
      <c r="I269" s="86" t="s">
        <v>76</v>
      </c>
      <c r="J269" s="158">
        <v>2.5</v>
      </c>
      <c r="K269" s="96">
        <v>0.34800000000000003</v>
      </c>
      <c r="L269" s="48">
        <f t="shared" si="6"/>
        <v>1.63</v>
      </c>
      <c r="M269" s="94"/>
      <c r="N269" s="100" t="s">
        <v>73</v>
      </c>
      <c r="O269" s="100" t="s">
        <v>73</v>
      </c>
      <c r="P269" s="100" t="s">
        <v>73</v>
      </c>
    </row>
    <row r="270" spans="2:16" s="12" customFormat="1" ht="63.75" x14ac:dyDescent="0.25">
      <c r="B270" s="95">
        <v>265</v>
      </c>
      <c r="C270" s="83" t="s">
        <v>2600</v>
      </c>
      <c r="D270" s="83" t="s">
        <v>4944</v>
      </c>
      <c r="E270" s="83" t="s">
        <v>2600</v>
      </c>
      <c r="F270" s="83" t="s">
        <v>69</v>
      </c>
      <c r="G270" s="85" t="s">
        <v>81</v>
      </c>
      <c r="H270" s="85" t="s">
        <v>2332</v>
      </c>
      <c r="I270" s="86" t="s">
        <v>77</v>
      </c>
      <c r="J270" s="158">
        <v>600</v>
      </c>
      <c r="K270" s="96">
        <v>0</v>
      </c>
      <c r="L270" s="48">
        <f t="shared" si="6"/>
        <v>600</v>
      </c>
      <c r="M270" s="94"/>
      <c r="N270" s="100" t="s">
        <v>73</v>
      </c>
      <c r="O270" s="100" t="s">
        <v>73</v>
      </c>
      <c r="P270" s="100" t="s">
        <v>73</v>
      </c>
    </row>
    <row r="271" spans="2:16" s="12" customFormat="1" ht="76.5" x14ac:dyDescent="0.25">
      <c r="B271" s="95">
        <v>266</v>
      </c>
      <c r="C271" s="83" t="s">
        <v>2601</v>
      </c>
      <c r="D271" s="83" t="s">
        <v>4944</v>
      </c>
      <c r="E271" s="83" t="s">
        <v>2601</v>
      </c>
      <c r="F271" s="83" t="s">
        <v>69</v>
      </c>
      <c r="G271" s="85" t="s">
        <v>81</v>
      </c>
      <c r="H271" s="85" t="s">
        <v>2332</v>
      </c>
      <c r="I271" s="86" t="s">
        <v>76</v>
      </c>
      <c r="J271" s="158">
        <v>0</v>
      </c>
      <c r="K271" s="96">
        <v>0</v>
      </c>
      <c r="L271" s="48">
        <f t="shared" si="6"/>
        <v>0</v>
      </c>
      <c r="M271" s="94"/>
      <c r="N271" s="100" t="s">
        <v>73</v>
      </c>
      <c r="O271" s="100" t="s">
        <v>73</v>
      </c>
      <c r="P271" s="100" t="s">
        <v>73</v>
      </c>
    </row>
    <row r="272" spans="2:16" s="12" customFormat="1" ht="63.75" x14ac:dyDescent="0.25">
      <c r="B272" s="95">
        <v>267</v>
      </c>
      <c r="C272" s="83" t="s">
        <v>2602</v>
      </c>
      <c r="D272" s="83" t="s">
        <v>4944</v>
      </c>
      <c r="E272" s="83" t="s">
        <v>2602</v>
      </c>
      <c r="F272" s="83" t="s">
        <v>69</v>
      </c>
      <c r="G272" s="85" t="s">
        <v>2381</v>
      </c>
      <c r="H272" s="85" t="s">
        <v>2320</v>
      </c>
      <c r="I272" s="86" t="s">
        <v>76</v>
      </c>
      <c r="J272" s="158">
        <v>2.2000000000000002</v>
      </c>
      <c r="K272" s="96">
        <v>0.35000000000000009</v>
      </c>
      <c r="L272" s="48">
        <f t="shared" si="6"/>
        <v>1.43</v>
      </c>
      <c r="M272" s="94"/>
      <c r="N272" s="100" t="s">
        <v>73</v>
      </c>
      <c r="O272" s="100" t="s">
        <v>73</v>
      </c>
      <c r="P272" s="100" t="s">
        <v>73</v>
      </c>
    </row>
    <row r="273" spans="2:16" s="12" customFormat="1" ht="63.75" x14ac:dyDescent="0.25">
      <c r="B273" s="95">
        <v>268</v>
      </c>
      <c r="C273" s="83" t="s">
        <v>2603</v>
      </c>
      <c r="D273" s="83" t="s">
        <v>4944</v>
      </c>
      <c r="E273" s="83" t="s">
        <v>2603</v>
      </c>
      <c r="F273" s="83" t="s">
        <v>69</v>
      </c>
      <c r="G273" s="85" t="s">
        <v>81</v>
      </c>
      <c r="H273" s="85" t="s">
        <v>2332</v>
      </c>
      <c r="I273" s="86" t="s">
        <v>77</v>
      </c>
      <c r="J273" s="158">
        <v>600</v>
      </c>
      <c r="K273" s="96">
        <v>0</v>
      </c>
      <c r="L273" s="48">
        <f t="shared" si="6"/>
        <v>600</v>
      </c>
      <c r="M273" s="94"/>
      <c r="N273" s="100" t="s">
        <v>73</v>
      </c>
      <c r="O273" s="100" t="s">
        <v>73</v>
      </c>
      <c r="P273" s="100" t="s">
        <v>73</v>
      </c>
    </row>
    <row r="274" spans="2:16" s="12" customFormat="1" ht="76.5" x14ac:dyDescent="0.25">
      <c r="B274" s="95">
        <v>269</v>
      </c>
      <c r="C274" s="83" t="s">
        <v>2604</v>
      </c>
      <c r="D274" s="83" t="s">
        <v>4944</v>
      </c>
      <c r="E274" s="83" t="s">
        <v>2604</v>
      </c>
      <c r="F274" s="83" t="s">
        <v>69</v>
      </c>
      <c r="G274" s="85" t="s">
        <v>81</v>
      </c>
      <c r="H274" s="85" t="s">
        <v>2332</v>
      </c>
      <c r="I274" s="86" t="s">
        <v>76</v>
      </c>
      <c r="J274" s="158">
        <v>0</v>
      </c>
      <c r="K274" s="96">
        <v>0</v>
      </c>
      <c r="L274" s="48">
        <f t="shared" si="6"/>
        <v>0</v>
      </c>
      <c r="M274" s="94"/>
      <c r="N274" s="100" t="s">
        <v>73</v>
      </c>
      <c r="O274" s="100" t="s">
        <v>73</v>
      </c>
      <c r="P274" s="100" t="s">
        <v>73</v>
      </c>
    </row>
    <row r="275" spans="2:16" s="12" customFormat="1" ht="63.75" x14ac:dyDescent="0.25">
      <c r="B275" s="95">
        <v>270</v>
      </c>
      <c r="C275" s="83" t="s">
        <v>2605</v>
      </c>
      <c r="D275" s="83" t="s">
        <v>4944</v>
      </c>
      <c r="E275" s="83" t="s">
        <v>2605</v>
      </c>
      <c r="F275" s="83" t="s">
        <v>69</v>
      </c>
      <c r="G275" s="85" t="s">
        <v>2381</v>
      </c>
      <c r="H275" s="85" t="s">
        <v>2320</v>
      </c>
      <c r="I275" s="86" t="s">
        <v>76</v>
      </c>
      <c r="J275" s="158">
        <v>2.0499999999999998</v>
      </c>
      <c r="K275" s="96">
        <v>0.35121951219512187</v>
      </c>
      <c r="L275" s="48">
        <f t="shared" si="6"/>
        <v>1.33</v>
      </c>
      <c r="M275" s="94"/>
      <c r="N275" s="100" t="s">
        <v>73</v>
      </c>
      <c r="O275" s="100" t="s">
        <v>73</v>
      </c>
      <c r="P275" s="100" t="s">
        <v>73</v>
      </c>
    </row>
    <row r="276" spans="2:16" s="12" customFormat="1" ht="51" x14ac:dyDescent="0.25">
      <c r="B276" s="95">
        <v>271</v>
      </c>
      <c r="C276" s="83" t="s">
        <v>2606</v>
      </c>
      <c r="D276" s="83" t="s">
        <v>4944</v>
      </c>
      <c r="E276" s="83" t="s">
        <v>2606</v>
      </c>
      <c r="F276" s="83" t="s">
        <v>69</v>
      </c>
      <c r="G276" s="85" t="s">
        <v>81</v>
      </c>
      <c r="H276" s="85" t="s">
        <v>2332</v>
      </c>
      <c r="I276" s="86" t="s">
        <v>77</v>
      </c>
      <c r="J276" s="158">
        <v>600</v>
      </c>
      <c r="K276" s="96">
        <v>0</v>
      </c>
      <c r="L276" s="48">
        <f t="shared" si="6"/>
        <v>600</v>
      </c>
      <c r="M276" s="94"/>
      <c r="N276" s="100" t="s">
        <v>73</v>
      </c>
      <c r="O276" s="100" t="s">
        <v>73</v>
      </c>
      <c r="P276" s="100" t="s">
        <v>73</v>
      </c>
    </row>
    <row r="277" spans="2:16" s="12" customFormat="1" ht="63.75" x14ac:dyDescent="0.25">
      <c r="B277" s="95">
        <v>272</v>
      </c>
      <c r="C277" s="83" t="s">
        <v>2607</v>
      </c>
      <c r="D277" s="83" t="s">
        <v>4944</v>
      </c>
      <c r="E277" s="83" t="s">
        <v>2607</v>
      </c>
      <c r="F277" s="83" t="s">
        <v>69</v>
      </c>
      <c r="G277" s="85" t="s">
        <v>81</v>
      </c>
      <c r="H277" s="85" t="s">
        <v>2332</v>
      </c>
      <c r="I277" s="86" t="s">
        <v>76</v>
      </c>
      <c r="J277" s="158">
        <v>1075</v>
      </c>
      <c r="K277" s="96">
        <v>0.35</v>
      </c>
      <c r="L277" s="48">
        <f t="shared" si="6"/>
        <v>698.75</v>
      </c>
      <c r="M277" s="94"/>
      <c r="N277" s="100" t="s">
        <v>73</v>
      </c>
      <c r="O277" s="100" t="s">
        <v>73</v>
      </c>
      <c r="P277" s="100" t="s">
        <v>73</v>
      </c>
    </row>
    <row r="278" spans="2:16" s="12" customFormat="1" ht="63.75" x14ac:dyDescent="0.25">
      <c r="B278" s="95">
        <v>273</v>
      </c>
      <c r="C278" s="83" t="s">
        <v>2608</v>
      </c>
      <c r="D278" s="83" t="s">
        <v>4944</v>
      </c>
      <c r="E278" s="83" t="s">
        <v>2608</v>
      </c>
      <c r="F278" s="83" t="s">
        <v>69</v>
      </c>
      <c r="G278" s="85" t="s">
        <v>2381</v>
      </c>
      <c r="H278" s="85" t="s">
        <v>2320</v>
      </c>
      <c r="I278" s="86" t="s">
        <v>76</v>
      </c>
      <c r="J278" s="158">
        <v>0</v>
      </c>
      <c r="K278" s="96">
        <v>0</v>
      </c>
      <c r="L278" s="48">
        <f t="shared" si="6"/>
        <v>0</v>
      </c>
      <c r="M278" s="94"/>
      <c r="N278" s="100" t="s">
        <v>73</v>
      </c>
      <c r="O278" s="100" t="s">
        <v>73</v>
      </c>
      <c r="P278" s="100" t="s">
        <v>73</v>
      </c>
    </row>
    <row r="279" spans="2:16" s="12" customFormat="1" ht="63.75" x14ac:dyDescent="0.25">
      <c r="B279" s="95">
        <v>274</v>
      </c>
      <c r="C279" s="83" t="s">
        <v>2609</v>
      </c>
      <c r="D279" s="83" t="s">
        <v>4944</v>
      </c>
      <c r="E279" s="83" t="s">
        <v>2609</v>
      </c>
      <c r="F279" s="83" t="s">
        <v>69</v>
      </c>
      <c r="G279" s="85" t="s">
        <v>81</v>
      </c>
      <c r="H279" s="85" t="s">
        <v>2332</v>
      </c>
      <c r="I279" s="86" t="s">
        <v>77</v>
      </c>
      <c r="J279" s="158">
        <v>600</v>
      </c>
      <c r="K279" s="96">
        <v>0</v>
      </c>
      <c r="L279" s="48">
        <f t="shared" si="6"/>
        <v>600</v>
      </c>
      <c r="M279" s="94"/>
      <c r="N279" s="100" t="s">
        <v>73</v>
      </c>
      <c r="O279" s="100" t="s">
        <v>73</v>
      </c>
      <c r="P279" s="100" t="s">
        <v>73</v>
      </c>
    </row>
    <row r="280" spans="2:16" s="12" customFormat="1" ht="76.5" x14ac:dyDescent="0.25">
      <c r="B280" s="95">
        <v>275</v>
      </c>
      <c r="C280" s="83" t="s">
        <v>2610</v>
      </c>
      <c r="D280" s="83" t="s">
        <v>4944</v>
      </c>
      <c r="E280" s="83" t="s">
        <v>2610</v>
      </c>
      <c r="F280" s="83" t="s">
        <v>69</v>
      </c>
      <c r="G280" s="85" t="s">
        <v>81</v>
      </c>
      <c r="H280" s="85" t="s">
        <v>2332</v>
      </c>
      <c r="I280" s="86" t="s">
        <v>76</v>
      </c>
      <c r="J280" s="158">
        <v>825</v>
      </c>
      <c r="K280" s="96">
        <v>0.35</v>
      </c>
      <c r="L280" s="48">
        <f t="shared" si="6"/>
        <v>536.25</v>
      </c>
      <c r="M280" s="94"/>
      <c r="N280" s="100" t="s">
        <v>73</v>
      </c>
      <c r="O280" s="100" t="s">
        <v>73</v>
      </c>
      <c r="P280" s="100" t="s">
        <v>73</v>
      </c>
    </row>
    <row r="281" spans="2:16" s="12" customFormat="1" ht="63.75" x14ac:dyDescent="0.25">
      <c r="B281" s="95">
        <v>276</v>
      </c>
      <c r="C281" s="83" t="s">
        <v>2611</v>
      </c>
      <c r="D281" s="83" t="s">
        <v>4944</v>
      </c>
      <c r="E281" s="83" t="s">
        <v>2611</v>
      </c>
      <c r="F281" s="83" t="s">
        <v>69</v>
      </c>
      <c r="G281" s="85" t="s">
        <v>2381</v>
      </c>
      <c r="H281" s="85" t="s">
        <v>2320</v>
      </c>
      <c r="I281" s="86" t="s">
        <v>76</v>
      </c>
      <c r="J281" s="158">
        <v>5.7</v>
      </c>
      <c r="K281" s="96">
        <v>0.34912280701754389</v>
      </c>
      <c r="L281" s="48">
        <f t="shared" si="6"/>
        <v>3.71</v>
      </c>
      <c r="M281" s="94"/>
      <c r="N281" s="100" t="s">
        <v>73</v>
      </c>
      <c r="O281" s="100" t="s">
        <v>73</v>
      </c>
      <c r="P281" s="100" t="s">
        <v>73</v>
      </c>
    </row>
    <row r="282" spans="2:16" s="12" customFormat="1" ht="63.75" x14ac:dyDescent="0.25">
      <c r="B282" s="95">
        <v>277</v>
      </c>
      <c r="C282" s="83" t="s">
        <v>2612</v>
      </c>
      <c r="D282" s="83" t="s">
        <v>4944</v>
      </c>
      <c r="E282" s="83" t="s">
        <v>2612</v>
      </c>
      <c r="F282" s="83" t="s">
        <v>69</v>
      </c>
      <c r="G282" s="85" t="s">
        <v>81</v>
      </c>
      <c r="H282" s="85" t="s">
        <v>2332</v>
      </c>
      <c r="I282" s="86" t="s">
        <v>77</v>
      </c>
      <c r="J282" s="158">
        <v>600</v>
      </c>
      <c r="K282" s="96">
        <v>0</v>
      </c>
      <c r="L282" s="48">
        <f t="shared" si="6"/>
        <v>600</v>
      </c>
      <c r="M282" s="94"/>
      <c r="N282" s="100" t="s">
        <v>73</v>
      </c>
      <c r="O282" s="100" t="s">
        <v>73</v>
      </c>
      <c r="P282" s="100" t="s">
        <v>73</v>
      </c>
    </row>
    <row r="283" spans="2:16" s="12" customFormat="1" ht="76.5" x14ac:dyDescent="0.25">
      <c r="B283" s="95">
        <v>278</v>
      </c>
      <c r="C283" s="83" t="s">
        <v>2613</v>
      </c>
      <c r="D283" s="83" t="s">
        <v>4944</v>
      </c>
      <c r="E283" s="83" t="s">
        <v>2613</v>
      </c>
      <c r="F283" s="83" t="s">
        <v>69</v>
      </c>
      <c r="G283" s="85" t="s">
        <v>81</v>
      </c>
      <c r="H283" s="85" t="s">
        <v>2332</v>
      </c>
      <c r="I283" s="86" t="s">
        <v>76</v>
      </c>
      <c r="J283" s="158">
        <v>0</v>
      </c>
      <c r="K283" s="96">
        <v>0</v>
      </c>
      <c r="L283" s="48">
        <f t="shared" si="6"/>
        <v>0</v>
      </c>
      <c r="M283" s="94"/>
      <c r="N283" s="100" t="s">
        <v>73</v>
      </c>
      <c r="O283" s="100" t="s">
        <v>73</v>
      </c>
      <c r="P283" s="100" t="s">
        <v>73</v>
      </c>
    </row>
    <row r="284" spans="2:16" s="12" customFormat="1" ht="63.75" x14ac:dyDescent="0.25">
      <c r="B284" s="95">
        <v>279</v>
      </c>
      <c r="C284" s="83" t="s">
        <v>2614</v>
      </c>
      <c r="D284" s="83" t="s">
        <v>4944</v>
      </c>
      <c r="E284" s="83" t="s">
        <v>2614</v>
      </c>
      <c r="F284" s="83" t="s">
        <v>69</v>
      </c>
      <c r="G284" s="85" t="s">
        <v>2381</v>
      </c>
      <c r="H284" s="85" t="s">
        <v>2320</v>
      </c>
      <c r="I284" s="86" t="s">
        <v>76</v>
      </c>
      <c r="J284" s="158">
        <v>5.0999999999999996</v>
      </c>
      <c r="K284" s="96">
        <v>0.34901960784313724</v>
      </c>
      <c r="L284" s="48">
        <f t="shared" si="6"/>
        <v>3.32</v>
      </c>
      <c r="M284" s="94"/>
      <c r="N284" s="100" t="s">
        <v>73</v>
      </c>
      <c r="O284" s="100" t="s">
        <v>73</v>
      </c>
      <c r="P284" s="100" t="s">
        <v>73</v>
      </c>
    </row>
    <row r="285" spans="2:16" s="12" customFormat="1" ht="63.75" x14ac:dyDescent="0.25">
      <c r="B285" s="95">
        <v>280</v>
      </c>
      <c r="C285" s="83" t="s">
        <v>2615</v>
      </c>
      <c r="D285" s="83" t="s">
        <v>4944</v>
      </c>
      <c r="E285" s="83" t="s">
        <v>2615</v>
      </c>
      <c r="F285" s="83" t="s">
        <v>69</v>
      </c>
      <c r="G285" s="85" t="s">
        <v>81</v>
      </c>
      <c r="H285" s="85" t="s">
        <v>2332</v>
      </c>
      <c r="I285" s="86" t="s">
        <v>77</v>
      </c>
      <c r="J285" s="158">
        <v>600</v>
      </c>
      <c r="K285" s="96">
        <v>0</v>
      </c>
      <c r="L285" s="48">
        <f t="shared" si="6"/>
        <v>600</v>
      </c>
      <c r="M285" s="94"/>
      <c r="N285" s="100" t="s">
        <v>73</v>
      </c>
      <c r="O285" s="100" t="s">
        <v>73</v>
      </c>
      <c r="P285" s="100" t="s">
        <v>73</v>
      </c>
    </row>
    <row r="286" spans="2:16" s="12" customFormat="1" ht="76.5" x14ac:dyDescent="0.25">
      <c r="B286" s="95">
        <v>281</v>
      </c>
      <c r="C286" s="83" t="s">
        <v>2616</v>
      </c>
      <c r="D286" s="83" t="s">
        <v>4944</v>
      </c>
      <c r="E286" s="83" t="s">
        <v>2616</v>
      </c>
      <c r="F286" s="83" t="s">
        <v>69</v>
      </c>
      <c r="G286" s="85" t="s">
        <v>81</v>
      </c>
      <c r="H286" s="85" t="s">
        <v>2332</v>
      </c>
      <c r="I286" s="86" t="s">
        <v>76</v>
      </c>
      <c r="J286" s="158">
        <v>0</v>
      </c>
      <c r="K286" s="96">
        <v>0</v>
      </c>
      <c r="L286" s="48">
        <f t="shared" si="6"/>
        <v>0</v>
      </c>
      <c r="M286" s="94"/>
      <c r="N286" s="100" t="s">
        <v>73</v>
      </c>
      <c r="O286" s="100" t="s">
        <v>73</v>
      </c>
      <c r="P286" s="100" t="s">
        <v>73</v>
      </c>
    </row>
    <row r="287" spans="2:16" s="12" customFormat="1" ht="63.75" x14ac:dyDescent="0.25">
      <c r="B287" s="95">
        <v>282</v>
      </c>
      <c r="C287" s="83" t="s">
        <v>2617</v>
      </c>
      <c r="D287" s="83" t="s">
        <v>4944</v>
      </c>
      <c r="E287" s="83" t="s">
        <v>2617</v>
      </c>
      <c r="F287" s="83" t="s">
        <v>69</v>
      </c>
      <c r="G287" s="85" t="s">
        <v>2381</v>
      </c>
      <c r="H287" s="85" t="s">
        <v>2320</v>
      </c>
      <c r="I287" s="86" t="s">
        <v>76</v>
      </c>
      <c r="J287" s="158">
        <v>4.25</v>
      </c>
      <c r="K287" s="96">
        <v>0.3505882352941177</v>
      </c>
      <c r="L287" s="48">
        <f t="shared" si="6"/>
        <v>2.76</v>
      </c>
      <c r="M287" s="94"/>
      <c r="N287" s="100" t="s">
        <v>73</v>
      </c>
      <c r="O287" s="100" t="s">
        <v>73</v>
      </c>
      <c r="P287" s="100" t="s">
        <v>73</v>
      </c>
    </row>
    <row r="288" spans="2:16" s="12" customFormat="1" ht="63.75" x14ac:dyDescent="0.25">
      <c r="B288" s="95">
        <v>283</v>
      </c>
      <c r="C288" s="83" t="s">
        <v>2618</v>
      </c>
      <c r="D288" s="83" t="s">
        <v>4944</v>
      </c>
      <c r="E288" s="83" t="s">
        <v>2618</v>
      </c>
      <c r="F288" s="83" t="s">
        <v>69</v>
      </c>
      <c r="G288" s="85" t="s">
        <v>81</v>
      </c>
      <c r="H288" s="85" t="s">
        <v>2332</v>
      </c>
      <c r="I288" s="86" t="s">
        <v>77</v>
      </c>
      <c r="J288" s="158">
        <v>600</v>
      </c>
      <c r="K288" s="96">
        <v>0</v>
      </c>
      <c r="L288" s="48">
        <f t="shared" si="6"/>
        <v>600</v>
      </c>
      <c r="M288" s="94"/>
      <c r="N288" s="100" t="s">
        <v>73</v>
      </c>
      <c r="O288" s="100" t="s">
        <v>73</v>
      </c>
      <c r="P288" s="100" t="s">
        <v>73</v>
      </c>
    </row>
    <row r="289" spans="2:16" s="12" customFormat="1" ht="76.5" x14ac:dyDescent="0.25">
      <c r="B289" s="95">
        <v>284</v>
      </c>
      <c r="C289" s="83" t="s">
        <v>2619</v>
      </c>
      <c r="D289" s="83" t="s">
        <v>4944</v>
      </c>
      <c r="E289" s="83" t="s">
        <v>2619</v>
      </c>
      <c r="F289" s="83" t="s">
        <v>69</v>
      </c>
      <c r="G289" s="85" t="s">
        <v>81</v>
      </c>
      <c r="H289" s="85" t="s">
        <v>2332</v>
      </c>
      <c r="I289" s="86" t="s">
        <v>76</v>
      </c>
      <c r="J289" s="158">
        <v>0</v>
      </c>
      <c r="K289" s="96">
        <v>0</v>
      </c>
      <c r="L289" s="48">
        <f t="shared" si="6"/>
        <v>0</v>
      </c>
      <c r="M289" s="94"/>
      <c r="N289" s="100" t="s">
        <v>73</v>
      </c>
      <c r="O289" s="100" t="s">
        <v>73</v>
      </c>
      <c r="P289" s="100" t="s">
        <v>73</v>
      </c>
    </row>
    <row r="290" spans="2:16" s="12" customFormat="1" ht="63.75" x14ac:dyDescent="0.25">
      <c r="B290" s="95">
        <v>285</v>
      </c>
      <c r="C290" s="83" t="s">
        <v>2620</v>
      </c>
      <c r="D290" s="83" t="s">
        <v>4944</v>
      </c>
      <c r="E290" s="83" t="s">
        <v>2620</v>
      </c>
      <c r="F290" s="83" t="s">
        <v>69</v>
      </c>
      <c r="G290" s="85" t="s">
        <v>2381</v>
      </c>
      <c r="H290" s="85" t="s">
        <v>2320</v>
      </c>
      <c r="I290" s="86" t="s">
        <v>76</v>
      </c>
      <c r="J290" s="158">
        <v>3.85</v>
      </c>
      <c r="K290" s="96">
        <v>0.35064935064935066</v>
      </c>
      <c r="L290" s="48">
        <f t="shared" si="6"/>
        <v>2.5</v>
      </c>
      <c r="M290" s="94"/>
      <c r="N290" s="100" t="s">
        <v>73</v>
      </c>
      <c r="O290" s="100" t="s">
        <v>73</v>
      </c>
      <c r="P290" s="100" t="s">
        <v>73</v>
      </c>
    </row>
    <row r="291" spans="2:16" s="12" customFormat="1" ht="63.75" x14ac:dyDescent="0.25">
      <c r="B291" s="95">
        <v>286</v>
      </c>
      <c r="C291" s="83" t="s">
        <v>2621</v>
      </c>
      <c r="D291" s="83" t="s">
        <v>4944</v>
      </c>
      <c r="E291" s="83" t="s">
        <v>2621</v>
      </c>
      <c r="F291" s="83" t="s">
        <v>69</v>
      </c>
      <c r="G291" s="85" t="s">
        <v>81</v>
      </c>
      <c r="H291" s="85" t="s">
        <v>2332</v>
      </c>
      <c r="I291" s="86" t="s">
        <v>77</v>
      </c>
      <c r="J291" s="158">
        <v>600</v>
      </c>
      <c r="K291" s="96">
        <v>0</v>
      </c>
      <c r="L291" s="48">
        <f t="shared" si="6"/>
        <v>600</v>
      </c>
      <c r="M291" s="94"/>
      <c r="N291" s="100" t="s">
        <v>73</v>
      </c>
      <c r="O291" s="100" t="s">
        <v>73</v>
      </c>
      <c r="P291" s="100" t="s">
        <v>73</v>
      </c>
    </row>
    <row r="292" spans="2:16" s="12" customFormat="1" ht="76.5" x14ac:dyDescent="0.25">
      <c r="B292" s="95">
        <v>287</v>
      </c>
      <c r="C292" s="83" t="s">
        <v>2622</v>
      </c>
      <c r="D292" s="83" t="s">
        <v>4944</v>
      </c>
      <c r="E292" s="83" t="s">
        <v>2622</v>
      </c>
      <c r="F292" s="83" t="s">
        <v>69</v>
      </c>
      <c r="G292" s="85" t="s">
        <v>81</v>
      </c>
      <c r="H292" s="85" t="s">
        <v>2332</v>
      </c>
      <c r="I292" s="86" t="s">
        <v>76</v>
      </c>
      <c r="J292" s="158">
        <v>0</v>
      </c>
      <c r="K292" s="96">
        <v>0</v>
      </c>
      <c r="L292" s="48">
        <f t="shared" si="6"/>
        <v>0</v>
      </c>
      <c r="M292" s="94"/>
      <c r="N292" s="100" t="s">
        <v>73</v>
      </c>
      <c r="O292" s="100" t="s">
        <v>73</v>
      </c>
      <c r="P292" s="100" t="s">
        <v>73</v>
      </c>
    </row>
    <row r="293" spans="2:16" s="12" customFormat="1" ht="63.75" x14ac:dyDescent="0.25">
      <c r="B293" s="95">
        <v>288</v>
      </c>
      <c r="C293" s="83" t="s">
        <v>2623</v>
      </c>
      <c r="D293" s="83" t="s">
        <v>4944</v>
      </c>
      <c r="E293" s="83" t="s">
        <v>2623</v>
      </c>
      <c r="F293" s="83" t="s">
        <v>69</v>
      </c>
      <c r="G293" s="85" t="s">
        <v>2381</v>
      </c>
      <c r="H293" s="85" t="s">
        <v>2320</v>
      </c>
      <c r="I293" s="86" t="s">
        <v>76</v>
      </c>
      <c r="J293" s="158">
        <v>3.65</v>
      </c>
      <c r="K293" s="96">
        <v>0.35068493150684926</v>
      </c>
      <c r="L293" s="48">
        <f t="shared" si="6"/>
        <v>2.37</v>
      </c>
      <c r="M293" s="94"/>
      <c r="N293" s="100" t="s">
        <v>73</v>
      </c>
      <c r="O293" s="100" t="s">
        <v>73</v>
      </c>
      <c r="P293" s="100" t="s">
        <v>73</v>
      </c>
    </row>
    <row r="294" spans="2:16" s="12" customFormat="1" ht="51" x14ac:dyDescent="0.25">
      <c r="B294" s="95">
        <v>289</v>
      </c>
      <c r="C294" s="83" t="s">
        <v>2624</v>
      </c>
      <c r="D294" s="83" t="s">
        <v>4944</v>
      </c>
      <c r="E294" s="83" t="s">
        <v>2624</v>
      </c>
      <c r="F294" s="83" t="s">
        <v>69</v>
      </c>
      <c r="G294" s="85" t="s">
        <v>81</v>
      </c>
      <c r="H294" s="85" t="s">
        <v>2332</v>
      </c>
      <c r="I294" s="86" t="s">
        <v>77</v>
      </c>
      <c r="J294" s="158">
        <v>600</v>
      </c>
      <c r="K294" s="96">
        <v>0</v>
      </c>
      <c r="L294" s="48">
        <f t="shared" si="6"/>
        <v>600</v>
      </c>
      <c r="M294" s="94"/>
      <c r="N294" s="100" t="s">
        <v>73</v>
      </c>
      <c r="O294" s="100" t="s">
        <v>73</v>
      </c>
      <c r="P294" s="100" t="s">
        <v>73</v>
      </c>
    </row>
    <row r="295" spans="2:16" s="12" customFormat="1" ht="63.75" x14ac:dyDescent="0.25">
      <c r="B295" s="95">
        <v>290</v>
      </c>
      <c r="C295" s="83" t="s">
        <v>2625</v>
      </c>
      <c r="D295" s="83" t="s">
        <v>4944</v>
      </c>
      <c r="E295" s="83" t="s">
        <v>2625</v>
      </c>
      <c r="F295" s="83" t="s">
        <v>69</v>
      </c>
      <c r="G295" s="85" t="s">
        <v>81</v>
      </c>
      <c r="H295" s="85" t="s">
        <v>2332</v>
      </c>
      <c r="I295" s="86" t="s">
        <v>76</v>
      </c>
      <c r="J295" s="158">
        <v>1275</v>
      </c>
      <c r="K295" s="96">
        <v>0.35</v>
      </c>
      <c r="L295" s="48">
        <f t="shared" si="6"/>
        <v>828.75</v>
      </c>
      <c r="M295" s="94"/>
      <c r="N295" s="100" t="s">
        <v>73</v>
      </c>
      <c r="O295" s="100" t="s">
        <v>73</v>
      </c>
      <c r="P295" s="100" t="s">
        <v>73</v>
      </c>
    </row>
    <row r="296" spans="2:16" s="12" customFormat="1" ht="63.75" x14ac:dyDescent="0.25">
      <c r="B296" s="95">
        <v>291</v>
      </c>
      <c r="C296" s="83" t="s">
        <v>2626</v>
      </c>
      <c r="D296" s="83" t="s">
        <v>4944</v>
      </c>
      <c r="E296" s="83" t="s">
        <v>2626</v>
      </c>
      <c r="F296" s="83" t="s">
        <v>69</v>
      </c>
      <c r="G296" s="85" t="s">
        <v>2381</v>
      </c>
      <c r="H296" s="85" t="s">
        <v>2320</v>
      </c>
      <c r="I296" s="86" t="s">
        <v>76</v>
      </c>
      <c r="J296" s="158">
        <v>0</v>
      </c>
      <c r="K296" s="96">
        <v>0</v>
      </c>
      <c r="L296" s="48">
        <f t="shared" si="6"/>
        <v>0</v>
      </c>
      <c r="M296" s="94"/>
      <c r="N296" s="100" t="s">
        <v>73</v>
      </c>
      <c r="O296" s="100" t="s">
        <v>73</v>
      </c>
      <c r="P296" s="100" t="s">
        <v>73</v>
      </c>
    </row>
    <row r="297" spans="2:16" s="12" customFormat="1" ht="63.75" x14ac:dyDescent="0.25">
      <c r="B297" s="95">
        <v>292</v>
      </c>
      <c r="C297" s="83" t="s">
        <v>2627</v>
      </c>
      <c r="D297" s="83" t="s">
        <v>4944</v>
      </c>
      <c r="E297" s="83" t="s">
        <v>2627</v>
      </c>
      <c r="F297" s="83" t="s">
        <v>69</v>
      </c>
      <c r="G297" s="85" t="s">
        <v>81</v>
      </c>
      <c r="H297" s="85" t="s">
        <v>2332</v>
      </c>
      <c r="I297" s="86" t="s">
        <v>77</v>
      </c>
      <c r="J297" s="158">
        <v>600</v>
      </c>
      <c r="K297" s="96">
        <v>0</v>
      </c>
      <c r="L297" s="48">
        <f t="shared" si="6"/>
        <v>600</v>
      </c>
      <c r="M297" s="94"/>
      <c r="N297" s="100" t="s">
        <v>73</v>
      </c>
      <c r="O297" s="100" t="s">
        <v>73</v>
      </c>
      <c r="P297" s="100" t="s">
        <v>73</v>
      </c>
    </row>
    <row r="298" spans="2:16" s="12" customFormat="1" ht="76.5" x14ac:dyDescent="0.25">
      <c r="B298" s="95">
        <v>293</v>
      </c>
      <c r="C298" s="83" t="s">
        <v>2628</v>
      </c>
      <c r="D298" s="83" t="s">
        <v>4944</v>
      </c>
      <c r="E298" s="83" t="s">
        <v>2628</v>
      </c>
      <c r="F298" s="83" t="s">
        <v>69</v>
      </c>
      <c r="G298" s="85" t="s">
        <v>81</v>
      </c>
      <c r="H298" s="85" t="s">
        <v>2332</v>
      </c>
      <c r="I298" s="86" t="s">
        <v>76</v>
      </c>
      <c r="J298" s="158">
        <v>950</v>
      </c>
      <c r="K298" s="96">
        <v>0.35</v>
      </c>
      <c r="L298" s="48">
        <f t="shared" si="6"/>
        <v>617.5</v>
      </c>
      <c r="M298" s="94"/>
      <c r="N298" s="100" t="s">
        <v>73</v>
      </c>
      <c r="O298" s="100" t="s">
        <v>73</v>
      </c>
      <c r="P298" s="100" t="s">
        <v>73</v>
      </c>
    </row>
    <row r="299" spans="2:16" s="12" customFormat="1" ht="63.75" x14ac:dyDescent="0.25">
      <c r="B299" s="95">
        <v>294</v>
      </c>
      <c r="C299" s="83" t="s">
        <v>2629</v>
      </c>
      <c r="D299" s="83" t="s">
        <v>4944</v>
      </c>
      <c r="E299" s="83" t="s">
        <v>2629</v>
      </c>
      <c r="F299" s="83" t="s">
        <v>69</v>
      </c>
      <c r="G299" s="85" t="s">
        <v>2381</v>
      </c>
      <c r="H299" s="85" t="s">
        <v>2320</v>
      </c>
      <c r="I299" s="86" t="s">
        <v>76</v>
      </c>
      <c r="J299" s="158">
        <v>6.75</v>
      </c>
      <c r="K299" s="96">
        <v>0.34962962962962968</v>
      </c>
      <c r="L299" s="48">
        <f t="shared" si="6"/>
        <v>4.3899999999999997</v>
      </c>
      <c r="M299" s="94"/>
      <c r="N299" s="100" t="s">
        <v>73</v>
      </c>
      <c r="O299" s="100" t="s">
        <v>73</v>
      </c>
      <c r="P299" s="100" t="s">
        <v>73</v>
      </c>
    </row>
    <row r="300" spans="2:16" s="12" customFormat="1" ht="63.75" x14ac:dyDescent="0.25">
      <c r="B300" s="95">
        <v>295</v>
      </c>
      <c r="C300" s="83" t="s">
        <v>2630</v>
      </c>
      <c r="D300" s="83" t="s">
        <v>4944</v>
      </c>
      <c r="E300" s="83" t="s">
        <v>2630</v>
      </c>
      <c r="F300" s="83" t="s">
        <v>69</v>
      </c>
      <c r="G300" s="85" t="s">
        <v>81</v>
      </c>
      <c r="H300" s="85" t="s">
        <v>2332</v>
      </c>
      <c r="I300" s="86" t="s">
        <v>77</v>
      </c>
      <c r="J300" s="158">
        <v>600</v>
      </c>
      <c r="K300" s="96">
        <v>0</v>
      </c>
      <c r="L300" s="48">
        <f t="shared" si="6"/>
        <v>600</v>
      </c>
      <c r="M300" s="94"/>
      <c r="N300" s="100" t="s">
        <v>73</v>
      </c>
      <c r="O300" s="100" t="s">
        <v>73</v>
      </c>
      <c r="P300" s="100" t="s">
        <v>73</v>
      </c>
    </row>
    <row r="301" spans="2:16" s="12" customFormat="1" ht="76.5" x14ac:dyDescent="0.25">
      <c r="B301" s="95">
        <v>296</v>
      </c>
      <c r="C301" s="83" t="s">
        <v>2631</v>
      </c>
      <c r="D301" s="83" t="s">
        <v>4944</v>
      </c>
      <c r="E301" s="83" t="s">
        <v>2631</v>
      </c>
      <c r="F301" s="83" t="s">
        <v>69</v>
      </c>
      <c r="G301" s="85" t="s">
        <v>81</v>
      </c>
      <c r="H301" s="85" t="s">
        <v>2332</v>
      </c>
      <c r="I301" s="86" t="s">
        <v>76</v>
      </c>
      <c r="J301" s="158">
        <v>0</v>
      </c>
      <c r="K301" s="96">
        <v>0</v>
      </c>
      <c r="L301" s="48">
        <f t="shared" si="6"/>
        <v>0</v>
      </c>
      <c r="M301" s="94"/>
      <c r="N301" s="100" t="s">
        <v>73</v>
      </c>
      <c r="O301" s="100" t="s">
        <v>73</v>
      </c>
      <c r="P301" s="100" t="s">
        <v>73</v>
      </c>
    </row>
    <row r="302" spans="2:16" s="12" customFormat="1" ht="63.75" x14ac:dyDescent="0.25">
      <c r="B302" s="95">
        <v>297</v>
      </c>
      <c r="C302" s="83" t="s">
        <v>2632</v>
      </c>
      <c r="D302" s="83" t="s">
        <v>4944</v>
      </c>
      <c r="E302" s="83" t="s">
        <v>2632</v>
      </c>
      <c r="F302" s="83" t="s">
        <v>69</v>
      </c>
      <c r="G302" s="85" t="s">
        <v>2381</v>
      </c>
      <c r="H302" s="85" t="s">
        <v>2320</v>
      </c>
      <c r="I302" s="86" t="s">
        <v>76</v>
      </c>
      <c r="J302" s="158">
        <v>6</v>
      </c>
      <c r="K302" s="96">
        <v>0.35000000000000003</v>
      </c>
      <c r="L302" s="48">
        <f t="shared" si="6"/>
        <v>3.9</v>
      </c>
      <c r="M302" s="94"/>
      <c r="N302" s="100" t="s">
        <v>73</v>
      </c>
      <c r="O302" s="100" t="s">
        <v>73</v>
      </c>
      <c r="P302" s="100" t="s">
        <v>73</v>
      </c>
    </row>
    <row r="303" spans="2:16" s="12" customFormat="1" ht="63.75" x14ac:dyDescent="0.25">
      <c r="B303" s="95">
        <v>298</v>
      </c>
      <c r="C303" s="83" t="s">
        <v>2633</v>
      </c>
      <c r="D303" s="83" t="s">
        <v>4944</v>
      </c>
      <c r="E303" s="83" t="s">
        <v>2633</v>
      </c>
      <c r="F303" s="83" t="s">
        <v>69</v>
      </c>
      <c r="G303" s="85" t="s">
        <v>81</v>
      </c>
      <c r="H303" s="85" t="s">
        <v>2332</v>
      </c>
      <c r="I303" s="86" t="s">
        <v>77</v>
      </c>
      <c r="J303" s="158">
        <v>600</v>
      </c>
      <c r="K303" s="96">
        <v>0</v>
      </c>
      <c r="L303" s="48">
        <f t="shared" si="6"/>
        <v>600</v>
      </c>
      <c r="M303" s="94"/>
      <c r="N303" s="100" t="s">
        <v>73</v>
      </c>
      <c r="O303" s="100" t="s">
        <v>73</v>
      </c>
      <c r="P303" s="100" t="s">
        <v>73</v>
      </c>
    </row>
    <row r="304" spans="2:16" s="12" customFormat="1" ht="76.5" x14ac:dyDescent="0.25">
      <c r="B304" s="95">
        <v>299</v>
      </c>
      <c r="C304" s="83" t="s">
        <v>2634</v>
      </c>
      <c r="D304" s="83" t="s">
        <v>4944</v>
      </c>
      <c r="E304" s="83" t="s">
        <v>2634</v>
      </c>
      <c r="F304" s="83" t="s">
        <v>69</v>
      </c>
      <c r="G304" s="85" t="s">
        <v>81</v>
      </c>
      <c r="H304" s="85" t="s">
        <v>2332</v>
      </c>
      <c r="I304" s="86" t="s">
        <v>76</v>
      </c>
      <c r="J304" s="158">
        <v>0</v>
      </c>
      <c r="K304" s="96">
        <v>0</v>
      </c>
      <c r="L304" s="48">
        <f t="shared" si="6"/>
        <v>0</v>
      </c>
      <c r="M304" s="94"/>
      <c r="N304" s="100" t="s">
        <v>73</v>
      </c>
      <c r="O304" s="100" t="s">
        <v>73</v>
      </c>
      <c r="P304" s="100" t="s">
        <v>73</v>
      </c>
    </row>
    <row r="305" spans="2:16" s="12" customFormat="1" ht="63.75" x14ac:dyDescent="0.25">
      <c r="B305" s="95">
        <v>300</v>
      </c>
      <c r="C305" s="83" t="s">
        <v>2635</v>
      </c>
      <c r="D305" s="83" t="s">
        <v>4944</v>
      </c>
      <c r="E305" s="83" t="s">
        <v>2635</v>
      </c>
      <c r="F305" s="83" t="s">
        <v>69</v>
      </c>
      <c r="G305" s="85" t="s">
        <v>2381</v>
      </c>
      <c r="H305" s="85" t="s">
        <v>2320</v>
      </c>
      <c r="I305" s="86" t="s">
        <v>76</v>
      </c>
      <c r="J305" s="158">
        <v>5.05</v>
      </c>
      <c r="K305" s="96">
        <v>0.35049504950495053</v>
      </c>
      <c r="L305" s="48">
        <f t="shared" si="6"/>
        <v>3.28</v>
      </c>
      <c r="M305" s="94"/>
      <c r="N305" s="100" t="s">
        <v>73</v>
      </c>
      <c r="O305" s="100" t="s">
        <v>73</v>
      </c>
      <c r="P305" s="100" t="s">
        <v>73</v>
      </c>
    </row>
    <row r="306" spans="2:16" s="12" customFormat="1" ht="63.75" x14ac:dyDescent="0.25">
      <c r="B306" s="95">
        <v>301</v>
      </c>
      <c r="C306" s="83" t="s">
        <v>2636</v>
      </c>
      <c r="D306" s="83" t="s">
        <v>4944</v>
      </c>
      <c r="E306" s="83" t="s">
        <v>2636</v>
      </c>
      <c r="F306" s="83" t="s">
        <v>69</v>
      </c>
      <c r="G306" s="85" t="s">
        <v>81</v>
      </c>
      <c r="H306" s="85" t="s">
        <v>2332</v>
      </c>
      <c r="I306" s="86" t="s">
        <v>77</v>
      </c>
      <c r="J306" s="158">
        <v>600</v>
      </c>
      <c r="K306" s="96">
        <v>0</v>
      </c>
      <c r="L306" s="48">
        <f t="shared" si="6"/>
        <v>600</v>
      </c>
      <c r="M306" s="94"/>
      <c r="N306" s="100" t="s">
        <v>73</v>
      </c>
      <c r="O306" s="100" t="s">
        <v>73</v>
      </c>
      <c r="P306" s="100" t="s">
        <v>73</v>
      </c>
    </row>
    <row r="307" spans="2:16" s="12" customFormat="1" ht="76.5" x14ac:dyDescent="0.25">
      <c r="B307" s="95">
        <v>302</v>
      </c>
      <c r="C307" s="83" t="s">
        <v>2637</v>
      </c>
      <c r="D307" s="83" t="s">
        <v>4944</v>
      </c>
      <c r="E307" s="83" t="s">
        <v>2637</v>
      </c>
      <c r="F307" s="83" t="s">
        <v>69</v>
      </c>
      <c r="G307" s="85" t="s">
        <v>81</v>
      </c>
      <c r="H307" s="85" t="s">
        <v>2332</v>
      </c>
      <c r="I307" s="86" t="s">
        <v>76</v>
      </c>
      <c r="J307" s="158">
        <v>0</v>
      </c>
      <c r="K307" s="96">
        <v>0</v>
      </c>
      <c r="L307" s="48">
        <f t="shared" si="6"/>
        <v>0</v>
      </c>
      <c r="M307" s="94"/>
      <c r="N307" s="100" t="s">
        <v>73</v>
      </c>
      <c r="O307" s="100" t="s">
        <v>73</v>
      </c>
      <c r="P307" s="100" t="s">
        <v>73</v>
      </c>
    </row>
    <row r="308" spans="2:16" s="12" customFormat="1" ht="63.75" x14ac:dyDescent="0.25">
      <c r="B308" s="95">
        <v>303</v>
      </c>
      <c r="C308" s="83" t="s">
        <v>2638</v>
      </c>
      <c r="D308" s="83" t="s">
        <v>4944</v>
      </c>
      <c r="E308" s="83" t="s">
        <v>2638</v>
      </c>
      <c r="F308" s="83" t="s">
        <v>69</v>
      </c>
      <c r="G308" s="85" t="s">
        <v>2381</v>
      </c>
      <c r="H308" s="85" t="s">
        <v>2320</v>
      </c>
      <c r="I308" s="86" t="s">
        <v>76</v>
      </c>
      <c r="J308" s="158">
        <v>4.6500000000000004</v>
      </c>
      <c r="K308" s="96">
        <v>0.35053763440860219</v>
      </c>
      <c r="L308" s="48">
        <f t="shared" si="6"/>
        <v>3.02</v>
      </c>
      <c r="M308" s="94"/>
      <c r="N308" s="100" t="s">
        <v>73</v>
      </c>
      <c r="O308" s="100" t="s">
        <v>73</v>
      </c>
      <c r="P308" s="100" t="s">
        <v>73</v>
      </c>
    </row>
    <row r="309" spans="2:16" s="12" customFormat="1" ht="63.75" x14ac:dyDescent="0.25">
      <c r="B309" s="95">
        <v>304</v>
      </c>
      <c r="C309" s="83" t="s">
        <v>2639</v>
      </c>
      <c r="D309" s="83" t="s">
        <v>4944</v>
      </c>
      <c r="E309" s="83" t="s">
        <v>2639</v>
      </c>
      <c r="F309" s="83" t="s">
        <v>69</v>
      </c>
      <c r="G309" s="85" t="s">
        <v>81</v>
      </c>
      <c r="H309" s="85" t="s">
        <v>2332</v>
      </c>
      <c r="I309" s="86" t="s">
        <v>77</v>
      </c>
      <c r="J309" s="158">
        <v>600</v>
      </c>
      <c r="K309" s="96">
        <v>0</v>
      </c>
      <c r="L309" s="48">
        <f t="shared" si="6"/>
        <v>600</v>
      </c>
      <c r="M309" s="94"/>
      <c r="N309" s="100" t="s">
        <v>73</v>
      </c>
      <c r="O309" s="100" t="s">
        <v>73</v>
      </c>
      <c r="P309" s="100" t="s">
        <v>73</v>
      </c>
    </row>
    <row r="310" spans="2:16" s="12" customFormat="1" ht="76.5" x14ac:dyDescent="0.25">
      <c r="B310" s="95">
        <v>305</v>
      </c>
      <c r="C310" s="83" t="s">
        <v>2640</v>
      </c>
      <c r="D310" s="83" t="s">
        <v>4944</v>
      </c>
      <c r="E310" s="83" t="s">
        <v>2640</v>
      </c>
      <c r="F310" s="83" t="s">
        <v>69</v>
      </c>
      <c r="G310" s="85" t="s">
        <v>81</v>
      </c>
      <c r="H310" s="85" t="s">
        <v>2332</v>
      </c>
      <c r="I310" s="86" t="s">
        <v>76</v>
      </c>
      <c r="J310" s="158">
        <v>0</v>
      </c>
      <c r="K310" s="96">
        <v>0</v>
      </c>
      <c r="L310" s="48">
        <f t="shared" si="6"/>
        <v>0</v>
      </c>
      <c r="M310" s="94"/>
      <c r="N310" s="100" t="s">
        <v>73</v>
      </c>
      <c r="O310" s="100" t="s">
        <v>73</v>
      </c>
      <c r="P310" s="100" t="s">
        <v>73</v>
      </c>
    </row>
    <row r="311" spans="2:16" s="12" customFormat="1" ht="63.75" x14ac:dyDescent="0.25">
      <c r="B311" s="95">
        <v>306</v>
      </c>
      <c r="C311" s="83" t="s">
        <v>2641</v>
      </c>
      <c r="D311" s="83" t="s">
        <v>4944</v>
      </c>
      <c r="E311" s="83" t="s">
        <v>2641</v>
      </c>
      <c r="F311" s="83" t="s">
        <v>69</v>
      </c>
      <c r="G311" s="85" t="s">
        <v>2381</v>
      </c>
      <c r="H311" s="85" t="s">
        <v>2320</v>
      </c>
      <c r="I311" s="86" t="s">
        <v>76</v>
      </c>
      <c r="J311" s="158">
        <v>4.45</v>
      </c>
      <c r="K311" s="96">
        <v>0.35056179775280899</v>
      </c>
      <c r="L311" s="48">
        <f t="shared" si="6"/>
        <v>2.89</v>
      </c>
      <c r="M311" s="94"/>
      <c r="N311" s="100" t="s">
        <v>73</v>
      </c>
      <c r="O311" s="100" t="s">
        <v>73</v>
      </c>
      <c r="P311" s="100" t="s">
        <v>73</v>
      </c>
    </row>
    <row r="312" spans="2:16" s="12" customFormat="1" ht="51" x14ac:dyDescent="0.25">
      <c r="B312" s="95">
        <v>307</v>
      </c>
      <c r="C312" s="83" t="s">
        <v>2642</v>
      </c>
      <c r="D312" s="83" t="s">
        <v>4944</v>
      </c>
      <c r="E312" s="83" t="s">
        <v>2642</v>
      </c>
      <c r="F312" s="83" t="s">
        <v>69</v>
      </c>
      <c r="G312" s="85" t="s">
        <v>81</v>
      </c>
      <c r="H312" s="85" t="s">
        <v>2332</v>
      </c>
      <c r="I312" s="86" t="s">
        <v>77</v>
      </c>
      <c r="J312" s="158">
        <v>600</v>
      </c>
      <c r="K312" s="96">
        <v>0</v>
      </c>
      <c r="L312" s="48">
        <f t="shared" si="6"/>
        <v>600</v>
      </c>
      <c r="M312" s="94"/>
      <c r="N312" s="100" t="s">
        <v>73</v>
      </c>
      <c r="O312" s="100" t="s">
        <v>73</v>
      </c>
      <c r="P312" s="100" t="s">
        <v>73</v>
      </c>
    </row>
    <row r="313" spans="2:16" s="12" customFormat="1" ht="63.75" x14ac:dyDescent="0.25">
      <c r="B313" s="95">
        <v>308</v>
      </c>
      <c r="C313" s="83" t="s">
        <v>2643</v>
      </c>
      <c r="D313" s="83" t="s">
        <v>4944</v>
      </c>
      <c r="E313" s="83" t="s">
        <v>2643</v>
      </c>
      <c r="F313" s="83" t="s">
        <v>69</v>
      </c>
      <c r="G313" s="85" t="s">
        <v>81</v>
      </c>
      <c r="H313" s="85" t="s">
        <v>2332</v>
      </c>
      <c r="I313" s="86" t="s">
        <v>76</v>
      </c>
      <c r="J313" s="158">
        <v>1500</v>
      </c>
      <c r="K313" s="96">
        <v>0.35</v>
      </c>
      <c r="L313" s="48">
        <f t="shared" si="6"/>
        <v>975</v>
      </c>
      <c r="M313" s="94"/>
      <c r="N313" s="100" t="s">
        <v>73</v>
      </c>
      <c r="O313" s="100" t="s">
        <v>73</v>
      </c>
      <c r="P313" s="100" t="s">
        <v>73</v>
      </c>
    </row>
    <row r="314" spans="2:16" s="12" customFormat="1" ht="63.75" x14ac:dyDescent="0.25">
      <c r="B314" s="95">
        <v>309</v>
      </c>
      <c r="C314" s="83" t="s">
        <v>2644</v>
      </c>
      <c r="D314" s="83" t="s">
        <v>4944</v>
      </c>
      <c r="E314" s="83" t="s">
        <v>2644</v>
      </c>
      <c r="F314" s="83" t="s">
        <v>69</v>
      </c>
      <c r="G314" s="85" t="s">
        <v>2381</v>
      </c>
      <c r="H314" s="85" t="s">
        <v>2320</v>
      </c>
      <c r="I314" s="86" t="s">
        <v>76</v>
      </c>
      <c r="J314" s="158">
        <v>0</v>
      </c>
      <c r="K314" s="96">
        <v>0</v>
      </c>
      <c r="L314" s="48">
        <f t="shared" si="6"/>
        <v>0</v>
      </c>
      <c r="M314" s="94"/>
      <c r="N314" s="100" t="s">
        <v>73</v>
      </c>
      <c r="O314" s="100" t="s">
        <v>73</v>
      </c>
      <c r="P314" s="100" t="s">
        <v>73</v>
      </c>
    </row>
    <row r="315" spans="2:16" s="12" customFormat="1" ht="63.75" x14ac:dyDescent="0.25">
      <c r="B315" s="95">
        <v>310</v>
      </c>
      <c r="C315" s="83" t="s">
        <v>2645</v>
      </c>
      <c r="D315" s="83" t="s">
        <v>4944</v>
      </c>
      <c r="E315" s="83" t="s">
        <v>2645</v>
      </c>
      <c r="F315" s="83" t="s">
        <v>69</v>
      </c>
      <c r="G315" s="85" t="s">
        <v>81</v>
      </c>
      <c r="H315" s="85" t="s">
        <v>2332</v>
      </c>
      <c r="I315" s="86" t="s">
        <v>77</v>
      </c>
      <c r="J315" s="158">
        <v>600</v>
      </c>
      <c r="K315" s="96">
        <v>0</v>
      </c>
      <c r="L315" s="48">
        <f t="shared" si="6"/>
        <v>600</v>
      </c>
      <c r="M315" s="94"/>
      <c r="N315" s="100" t="s">
        <v>73</v>
      </c>
      <c r="O315" s="100" t="s">
        <v>73</v>
      </c>
      <c r="P315" s="100" t="s">
        <v>73</v>
      </c>
    </row>
    <row r="316" spans="2:16" s="12" customFormat="1" ht="76.5" x14ac:dyDescent="0.25">
      <c r="B316" s="95">
        <v>311</v>
      </c>
      <c r="C316" s="83" t="s">
        <v>2646</v>
      </c>
      <c r="D316" s="83" t="s">
        <v>4944</v>
      </c>
      <c r="E316" s="83" t="s">
        <v>2646</v>
      </c>
      <c r="F316" s="83" t="s">
        <v>69</v>
      </c>
      <c r="G316" s="85" t="s">
        <v>81</v>
      </c>
      <c r="H316" s="85" t="s">
        <v>2332</v>
      </c>
      <c r="I316" s="86" t="s">
        <v>76</v>
      </c>
      <c r="J316" s="158">
        <v>1125</v>
      </c>
      <c r="K316" s="96">
        <v>0.35</v>
      </c>
      <c r="L316" s="48">
        <f t="shared" si="6"/>
        <v>731.25</v>
      </c>
      <c r="M316" s="94"/>
      <c r="N316" s="100" t="s">
        <v>73</v>
      </c>
      <c r="O316" s="100" t="s">
        <v>73</v>
      </c>
      <c r="P316" s="100" t="s">
        <v>73</v>
      </c>
    </row>
    <row r="317" spans="2:16" s="12" customFormat="1" ht="63.75" x14ac:dyDescent="0.25">
      <c r="B317" s="95">
        <v>312</v>
      </c>
      <c r="C317" s="83" t="s">
        <v>2647</v>
      </c>
      <c r="D317" s="83" t="s">
        <v>4944</v>
      </c>
      <c r="E317" s="83" t="s">
        <v>2647</v>
      </c>
      <c r="F317" s="83" t="s">
        <v>69</v>
      </c>
      <c r="G317" s="85" t="s">
        <v>2381</v>
      </c>
      <c r="H317" s="85" t="s">
        <v>2320</v>
      </c>
      <c r="I317" s="86" t="s">
        <v>76</v>
      </c>
      <c r="J317" s="158">
        <v>8.15</v>
      </c>
      <c r="K317" s="96">
        <v>0.34969325153374237</v>
      </c>
      <c r="L317" s="48">
        <f t="shared" si="6"/>
        <v>5.3</v>
      </c>
      <c r="M317" s="94"/>
      <c r="N317" s="100" t="s">
        <v>73</v>
      </c>
      <c r="O317" s="100" t="s">
        <v>73</v>
      </c>
      <c r="P317" s="100" t="s">
        <v>73</v>
      </c>
    </row>
    <row r="318" spans="2:16" s="12" customFormat="1" ht="63.75" x14ac:dyDescent="0.25">
      <c r="B318" s="95">
        <v>313</v>
      </c>
      <c r="C318" s="83" t="s">
        <v>2648</v>
      </c>
      <c r="D318" s="83" t="s">
        <v>4944</v>
      </c>
      <c r="E318" s="83" t="s">
        <v>2648</v>
      </c>
      <c r="F318" s="83" t="s">
        <v>69</v>
      </c>
      <c r="G318" s="85" t="s">
        <v>81</v>
      </c>
      <c r="H318" s="85" t="s">
        <v>2332</v>
      </c>
      <c r="I318" s="86" t="s">
        <v>77</v>
      </c>
      <c r="J318" s="158">
        <v>600</v>
      </c>
      <c r="K318" s="96">
        <v>0</v>
      </c>
      <c r="L318" s="48">
        <f t="shared" si="6"/>
        <v>600</v>
      </c>
      <c r="M318" s="94"/>
      <c r="N318" s="100" t="s">
        <v>73</v>
      </c>
      <c r="O318" s="100" t="s">
        <v>73</v>
      </c>
      <c r="P318" s="100" t="s">
        <v>73</v>
      </c>
    </row>
    <row r="319" spans="2:16" s="12" customFormat="1" ht="76.5" x14ac:dyDescent="0.25">
      <c r="B319" s="95">
        <v>314</v>
      </c>
      <c r="C319" s="83" t="s">
        <v>2649</v>
      </c>
      <c r="D319" s="83" t="s">
        <v>4944</v>
      </c>
      <c r="E319" s="83" t="s">
        <v>2649</v>
      </c>
      <c r="F319" s="83" t="s">
        <v>69</v>
      </c>
      <c r="G319" s="85" t="s">
        <v>81</v>
      </c>
      <c r="H319" s="85" t="s">
        <v>2332</v>
      </c>
      <c r="I319" s="86" t="s">
        <v>76</v>
      </c>
      <c r="J319" s="158">
        <v>0</v>
      </c>
      <c r="K319" s="96">
        <v>0</v>
      </c>
      <c r="L319" s="48">
        <f t="shared" si="6"/>
        <v>0</v>
      </c>
      <c r="M319" s="94"/>
      <c r="N319" s="100" t="s">
        <v>73</v>
      </c>
      <c r="O319" s="100" t="s">
        <v>73</v>
      </c>
      <c r="P319" s="100" t="s">
        <v>73</v>
      </c>
    </row>
    <row r="320" spans="2:16" s="12" customFormat="1" ht="63.75" x14ac:dyDescent="0.25">
      <c r="B320" s="95">
        <v>315</v>
      </c>
      <c r="C320" s="83" t="s">
        <v>2650</v>
      </c>
      <c r="D320" s="83" t="s">
        <v>4944</v>
      </c>
      <c r="E320" s="83" t="s">
        <v>2650</v>
      </c>
      <c r="F320" s="83" t="s">
        <v>69</v>
      </c>
      <c r="G320" s="85" t="s">
        <v>2381</v>
      </c>
      <c r="H320" s="85" t="s">
        <v>2320</v>
      </c>
      <c r="I320" s="86" t="s">
        <v>76</v>
      </c>
      <c r="J320" s="158">
        <v>7.2</v>
      </c>
      <c r="K320" s="96">
        <v>0.35000000000000003</v>
      </c>
      <c r="L320" s="48">
        <f t="shared" si="6"/>
        <v>4.68</v>
      </c>
      <c r="M320" s="94"/>
      <c r="N320" s="100" t="s">
        <v>73</v>
      </c>
      <c r="O320" s="100" t="s">
        <v>73</v>
      </c>
      <c r="P320" s="100" t="s">
        <v>73</v>
      </c>
    </row>
    <row r="321" spans="2:16" s="12" customFormat="1" ht="63.75" x14ac:dyDescent="0.25">
      <c r="B321" s="95">
        <v>316</v>
      </c>
      <c r="C321" s="83" t="s">
        <v>2651</v>
      </c>
      <c r="D321" s="83" t="s">
        <v>4944</v>
      </c>
      <c r="E321" s="83" t="s">
        <v>2651</v>
      </c>
      <c r="F321" s="83" t="s">
        <v>69</v>
      </c>
      <c r="G321" s="85" t="s">
        <v>81</v>
      </c>
      <c r="H321" s="85" t="s">
        <v>2332</v>
      </c>
      <c r="I321" s="86" t="s">
        <v>77</v>
      </c>
      <c r="J321" s="158">
        <v>600</v>
      </c>
      <c r="K321" s="96">
        <v>0</v>
      </c>
      <c r="L321" s="48">
        <f t="shared" si="6"/>
        <v>600</v>
      </c>
      <c r="M321" s="94"/>
      <c r="N321" s="100" t="s">
        <v>73</v>
      </c>
      <c r="O321" s="100" t="s">
        <v>73</v>
      </c>
      <c r="P321" s="100" t="s">
        <v>73</v>
      </c>
    </row>
    <row r="322" spans="2:16" s="12" customFormat="1" ht="76.5" x14ac:dyDescent="0.25">
      <c r="B322" s="95">
        <v>317</v>
      </c>
      <c r="C322" s="83" t="s">
        <v>2652</v>
      </c>
      <c r="D322" s="83" t="s">
        <v>4944</v>
      </c>
      <c r="E322" s="83" t="s">
        <v>2652</v>
      </c>
      <c r="F322" s="83" t="s">
        <v>69</v>
      </c>
      <c r="G322" s="85" t="s">
        <v>81</v>
      </c>
      <c r="H322" s="85" t="s">
        <v>2332</v>
      </c>
      <c r="I322" s="86" t="s">
        <v>76</v>
      </c>
      <c r="J322" s="158">
        <v>0</v>
      </c>
      <c r="K322" s="96">
        <v>0</v>
      </c>
      <c r="L322" s="48">
        <f t="shared" si="6"/>
        <v>0</v>
      </c>
      <c r="M322" s="94"/>
      <c r="N322" s="100" t="s">
        <v>73</v>
      </c>
      <c r="O322" s="100" t="s">
        <v>73</v>
      </c>
      <c r="P322" s="100" t="s">
        <v>73</v>
      </c>
    </row>
    <row r="323" spans="2:16" s="12" customFormat="1" ht="63.75" x14ac:dyDescent="0.25">
      <c r="B323" s="95">
        <v>318</v>
      </c>
      <c r="C323" s="83" t="s">
        <v>2653</v>
      </c>
      <c r="D323" s="83" t="s">
        <v>4944</v>
      </c>
      <c r="E323" s="83" t="s">
        <v>2653</v>
      </c>
      <c r="F323" s="83" t="s">
        <v>69</v>
      </c>
      <c r="G323" s="85" t="s">
        <v>2381</v>
      </c>
      <c r="H323" s="85" t="s">
        <v>2320</v>
      </c>
      <c r="I323" s="86" t="s">
        <v>76</v>
      </c>
      <c r="J323" s="158">
        <v>6.2</v>
      </c>
      <c r="K323" s="96">
        <v>0.35</v>
      </c>
      <c r="L323" s="48">
        <f t="shared" si="6"/>
        <v>4.03</v>
      </c>
      <c r="M323" s="94"/>
      <c r="N323" s="100" t="s">
        <v>73</v>
      </c>
      <c r="O323" s="100" t="s">
        <v>73</v>
      </c>
      <c r="P323" s="100" t="s">
        <v>73</v>
      </c>
    </row>
    <row r="324" spans="2:16" s="12" customFormat="1" ht="63.75" x14ac:dyDescent="0.25">
      <c r="B324" s="95">
        <v>319</v>
      </c>
      <c r="C324" s="83" t="s">
        <v>2654</v>
      </c>
      <c r="D324" s="83" t="s">
        <v>4944</v>
      </c>
      <c r="E324" s="83" t="s">
        <v>2654</v>
      </c>
      <c r="F324" s="83" t="s">
        <v>69</v>
      </c>
      <c r="G324" s="85" t="s">
        <v>81</v>
      </c>
      <c r="H324" s="85" t="s">
        <v>2332</v>
      </c>
      <c r="I324" s="86" t="s">
        <v>77</v>
      </c>
      <c r="J324" s="158">
        <v>600</v>
      </c>
      <c r="K324" s="96">
        <v>0</v>
      </c>
      <c r="L324" s="48">
        <f t="shared" si="6"/>
        <v>600</v>
      </c>
      <c r="M324" s="94"/>
      <c r="N324" s="100" t="s">
        <v>73</v>
      </c>
      <c r="O324" s="100" t="s">
        <v>73</v>
      </c>
      <c r="P324" s="100" t="s">
        <v>73</v>
      </c>
    </row>
    <row r="325" spans="2:16" s="12" customFormat="1" ht="76.5" x14ac:dyDescent="0.25">
      <c r="B325" s="95">
        <v>320</v>
      </c>
      <c r="C325" s="83" t="s">
        <v>2655</v>
      </c>
      <c r="D325" s="83" t="s">
        <v>4944</v>
      </c>
      <c r="E325" s="83" t="s">
        <v>2655</v>
      </c>
      <c r="F325" s="83" t="s">
        <v>69</v>
      </c>
      <c r="G325" s="85" t="s">
        <v>81</v>
      </c>
      <c r="H325" s="85" t="s">
        <v>2332</v>
      </c>
      <c r="I325" s="86" t="s">
        <v>76</v>
      </c>
      <c r="J325" s="158">
        <v>0</v>
      </c>
      <c r="K325" s="96">
        <v>0</v>
      </c>
      <c r="L325" s="48">
        <f t="shared" si="6"/>
        <v>0</v>
      </c>
      <c r="M325" s="94"/>
      <c r="N325" s="100" t="s">
        <v>73</v>
      </c>
      <c r="O325" s="100" t="s">
        <v>73</v>
      </c>
      <c r="P325" s="100" t="s">
        <v>73</v>
      </c>
    </row>
    <row r="326" spans="2:16" s="12" customFormat="1" ht="63.75" x14ac:dyDescent="0.25">
      <c r="B326" s="95">
        <v>321</v>
      </c>
      <c r="C326" s="83" t="s">
        <v>2656</v>
      </c>
      <c r="D326" s="83" t="s">
        <v>4944</v>
      </c>
      <c r="E326" s="83" t="s">
        <v>2656</v>
      </c>
      <c r="F326" s="83" t="s">
        <v>69</v>
      </c>
      <c r="G326" s="85" t="s">
        <v>2381</v>
      </c>
      <c r="H326" s="85" t="s">
        <v>2320</v>
      </c>
      <c r="I326" s="86" t="s">
        <v>76</v>
      </c>
      <c r="J326" s="158">
        <v>5.7</v>
      </c>
      <c r="K326" s="96">
        <v>0.34912280701754389</v>
      </c>
      <c r="L326" s="48">
        <f t="shared" ref="L326:L377" si="7">IF(J326="","",(J326-(J326*K326)))</f>
        <v>3.71</v>
      </c>
      <c r="M326" s="94"/>
      <c r="N326" s="100" t="s">
        <v>73</v>
      </c>
      <c r="O326" s="100" t="s">
        <v>73</v>
      </c>
      <c r="P326" s="100" t="s">
        <v>73</v>
      </c>
    </row>
    <row r="327" spans="2:16" s="12" customFormat="1" ht="63.75" x14ac:dyDescent="0.25">
      <c r="B327" s="95">
        <v>322</v>
      </c>
      <c r="C327" s="83" t="s">
        <v>2657</v>
      </c>
      <c r="D327" s="83" t="s">
        <v>4944</v>
      </c>
      <c r="E327" s="83" t="s">
        <v>2657</v>
      </c>
      <c r="F327" s="83" t="s">
        <v>69</v>
      </c>
      <c r="G327" s="85" t="s">
        <v>81</v>
      </c>
      <c r="H327" s="85" t="s">
        <v>2332</v>
      </c>
      <c r="I327" s="86" t="s">
        <v>77</v>
      </c>
      <c r="J327" s="158">
        <v>600</v>
      </c>
      <c r="K327" s="96">
        <v>0</v>
      </c>
      <c r="L327" s="48">
        <f t="shared" si="7"/>
        <v>600</v>
      </c>
      <c r="M327" s="94"/>
      <c r="N327" s="100" t="s">
        <v>73</v>
      </c>
      <c r="O327" s="100" t="s">
        <v>73</v>
      </c>
      <c r="P327" s="100" t="s">
        <v>73</v>
      </c>
    </row>
    <row r="328" spans="2:16" s="12" customFormat="1" ht="76.5" x14ac:dyDescent="0.25">
      <c r="B328" s="95">
        <v>323</v>
      </c>
      <c r="C328" s="83" t="s">
        <v>2658</v>
      </c>
      <c r="D328" s="83" t="s">
        <v>4944</v>
      </c>
      <c r="E328" s="83" t="s">
        <v>2658</v>
      </c>
      <c r="F328" s="83" t="s">
        <v>69</v>
      </c>
      <c r="G328" s="85" t="s">
        <v>81</v>
      </c>
      <c r="H328" s="85" t="s">
        <v>2332</v>
      </c>
      <c r="I328" s="86" t="s">
        <v>76</v>
      </c>
      <c r="J328" s="158">
        <v>0</v>
      </c>
      <c r="K328" s="96">
        <v>0</v>
      </c>
      <c r="L328" s="48">
        <f t="shared" si="7"/>
        <v>0</v>
      </c>
      <c r="M328" s="94"/>
      <c r="N328" s="100" t="s">
        <v>73</v>
      </c>
      <c r="O328" s="100" t="s">
        <v>73</v>
      </c>
      <c r="P328" s="100" t="s">
        <v>73</v>
      </c>
    </row>
    <row r="329" spans="2:16" s="12" customFormat="1" ht="63.75" x14ac:dyDescent="0.25">
      <c r="B329" s="95">
        <v>324</v>
      </c>
      <c r="C329" s="83" t="s">
        <v>2659</v>
      </c>
      <c r="D329" s="83" t="s">
        <v>4944</v>
      </c>
      <c r="E329" s="83" t="s">
        <v>2659</v>
      </c>
      <c r="F329" s="83" t="s">
        <v>69</v>
      </c>
      <c r="G329" s="85" t="s">
        <v>2381</v>
      </c>
      <c r="H329" s="85" t="s">
        <v>2320</v>
      </c>
      <c r="I329" s="86" t="s">
        <v>76</v>
      </c>
      <c r="J329" s="158">
        <v>5.5</v>
      </c>
      <c r="K329" s="96">
        <v>0.34909090909090906</v>
      </c>
      <c r="L329" s="48">
        <f t="shared" si="7"/>
        <v>3.58</v>
      </c>
      <c r="M329" s="94"/>
      <c r="N329" s="100" t="s">
        <v>73</v>
      </c>
      <c r="O329" s="100" t="s">
        <v>73</v>
      </c>
      <c r="P329" s="100" t="s">
        <v>73</v>
      </c>
    </row>
    <row r="330" spans="2:16" s="12" customFormat="1" ht="51" x14ac:dyDescent="0.25">
      <c r="B330" s="95">
        <v>325</v>
      </c>
      <c r="C330" s="83" t="s">
        <v>2660</v>
      </c>
      <c r="D330" s="83" t="s">
        <v>4944</v>
      </c>
      <c r="E330" s="83" t="s">
        <v>2660</v>
      </c>
      <c r="F330" s="83" t="s">
        <v>69</v>
      </c>
      <c r="G330" s="85" t="s">
        <v>81</v>
      </c>
      <c r="H330" s="85" t="s">
        <v>2332</v>
      </c>
      <c r="I330" s="86" t="s">
        <v>77</v>
      </c>
      <c r="J330" s="158">
        <v>600</v>
      </c>
      <c r="K330" s="96">
        <v>0</v>
      </c>
      <c r="L330" s="48">
        <f t="shared" si="7"/>
        <v>600</v>
      </c>
      <c r="M330" s="94"/>
      <c r="N330" s="100" t="s">
        <v>73</v>
      </c>
      <c r="O330" s="100" t="s">
        <v>73</v>
      </c>
      <c r="P330" s="100" t="s">
        <v>73</v>
      </c>
    </row>
    <row r="331" spans="2:16" s="12" customFormat="1" ht="63.75" x14ac:dyDescent="0.25">
      <c r="B331" s="95">
        <v>326</v>
      </c>
      <c r="C331" s="83" t="s">
        <v>2661</v>
      </c>
      <c r="D331" s="83" t="s">
        <v>4944</v>
      </c>
      <c r="E331" s="83" t="s">
        <v>2661</v>
      </c>
      <c r="F331" s="83" t="s">
        <v>69</v>
      </c>
      <c r="G331" s="85" t="s">
        <v>81</v>
      </c>
      <c r="H331" s="85" t="s">
        <v>2332</v>
      </c>
      <c r="I331" s="86" t="s">
        <v>76</v>
      </c>
      <c r="J331" s="158">
        <v>1625</v>
      </c>
      <c r="K331" s="96">
        <v>0.35</v>
      </c>
      <c r="L331" s="48">
        <f t="shared" si="7"/>
        <v>1056.25</v>
      </c>
      <c r="M331" s="94"/>
      <c r="N331" s="100" t="s">
        <v>73</v>
      </c>
      <c r="O331" s="100" t="s">
        <v>73</v>
      </c>
      <c r="P331" s="100" t="s">
        <v>73</v>
      </c>
    </row>
    <row r="332" spans="2:16" s="12" customFormat="1" ht="63.75" x14ac:dyDescent="0.25">
      <c r="B332" s="95">
        <v>327</v>
      </c>
      <c r="C332" s="83" t="s">
        <v>2662</v>
      </c>
      <c r="D332" s="83" t="s">
        <v>4944</v>
      </c>
      <c r="E332" s="83" t="s">
        <v>2662</v>
      </c>
      <c r="F332" s="83" t="s">
        <v>69</v>
      </c>
      <c r="G332" s="85" t="s">
        <v>2381</v>
      </c>
      <c r="H332" s="85" t="s">
        <v>2320</v>
      </c>
      <c r="I332" s="86" t="s">
        <v>76</v>
      </c>
      <c r="J332" s="158">
        <v>0</v>
      </c>
      <c r="K332" s="96">
        <v>0</v>
      </c>
      <c r="L332" s="48">
        <f t="shared" si="7"/>
        <v>0</v>
      </c>
      <c r="M332" s="94"/>
      <c r="N332" s="100" t="s">
        <v>73</v>
      </c>
      <c r="O332" s="100" t="s">
        <v>73</v>
      </c>
      <c r="P332" s="100" t="s">
        <v>73</v>
      </c>
    </row>
    <row r="333" spans="2:16" s="12" customFormat="1" ht="63.75" x14ac:dyDescent="0.25">
      <c r="B333" s="95">
        <v>328</v>
      </c>
      <c r="C333" s="83" t="s">
        <v>2663</v>
      </c>
      <c r="D333" s="83" t="s">
        <v>4944</v>
      </c>
      <c r="E333" s="83" t="s">
        <v>2663</v>
      </c>
      <c r="F333" s="83" t="s">
        <v>69</v>
      </c>
      <c r="G333" s="85" t="s">
        <v>81</v>
      </c>
      <c r="H333" s="85" t="s">
        <v>2332</v>
      </c>
      <c r="I333" s="86" t="s">
        <v>77</v>
      </c>
      <c r="J333" s="158">
        <v>600</v>
      </c>
      <c r="K333" s="96">
        <v>0</v>
      </c>
      <c r="L333" s="48">
        <f t="shared" si="7"/>
        <v>600</v>
      </c>
      <c r="M333" s="94"/>
      <c r="N333" s="100" t="s">
        <v>73</v>
      </c>
      <c r="O333" s="100" t="s">
        <v>73</v>
      </c>
      <c r="P333" s="100" t="s">
        <v>73</v>
      </c>
    </row>
    <row r="334" spans="2:16" s="12" customFormat="1" ht="76.5" x14ac:dyDescent="0.25">
      <c r="B334" s="95">
        <v>329</v>
      </c>
      <c r="C334" s="83" t="s">
        <v>2664</v>
      </c>
      <c r="D334" s="83" t="s">
        <v>4944</v>
      </c>
      <c r="E334" s="83" t="s">
        <v>2664</v>
      </c>
      <c r="F334" s="83" t="s">
        <v>69</v>
      </c>
      <c r="G334" s="85" t="s">
        <v>81</v>
      </c>
      <c r="H334" s="85" t="s">
        <v>2332</v>
      </c>
      <c r="I334" s="86" t="s">
        <v>76</v>
      </c>
      <c r="J334" s="158">
        <v>1225</v>
      </c>
      <c r="K334" s="96">
        <v>0.35</v>
      </c>
      <c r="L334" s="48">
        <f t="shared" si="7"/>
        <v>796.25</v>
      </c>
      <c r="M334" s="94"/>
      <c r="N334" s="100" t="s">
        <v>73</v>
      </c>
      <c r="O334" s="100" t="s">
        <v>73</v>
      </c>
      <c r="P334" s="100" t="s">
        <v>73</v>
      </c>
    </row>
    <row r="335" spans="2:16" s="12" customFormat="1" ht="63.75" x14ac:dyDescent="0.25">
      <c r="B335" s="95">
        <v>330</v>
      </c>
      <c r="C335" s="83" t="s">
        <v>2665</v>
      </c>
      <c r="D335" s="83" t="s">
        <v>4944</v>
      </c>
      <c r="E335" s="83" t="s">
        <v>2665</v>
      </c>
      <c r="F335" s="83" t="s">
        <v>69</v>
      </c>
      <c r="G335" s="85" t="s">
        <v>2381</v>
      </c>
      <c r="H335" s="85" t="s">
        <v>2320</v>
      </c>
      <c r="I335" s="86" t="s">
        <v>76</v>
      </c>
      <c r="J335" s="158">
        <v>8.85</v>
      </c>
      <c r="K335" s="96">
        <v>0.35028248587570621</v>
      </c>
      <c r="L335" s="48">
        <f t="shared" si="7"/>
        <v>5.75</v>
      </c>
      <c r="M335" s="94"/>
      <c r="N335" s="100" t="s">
        <v>73</v>
      </c>
      <c r="O335" s="100" t="s">
        <v>73</v>
      </c>
      <c r="P335" s="100" t="s">
        <v>73</v>
      </c>
    </row>
    <row r="336" spans="2:16" s="12" customFormat="1" ht="63.75" x14ac:dyDescent="0.25">
      <c r="B336" s="95">
        <v>331</v>
      </c>
      <c r="C336" s="83" t="s">
        <v>2666</v>
      </c>
      <c r="D336" s="83" t="s">
        <v>4944</v>
      </c>
      <c r="E336" s="83" t="s">
        <v>2666</v>
      </c>
      <c r="F336" s="83" t="s">
        <v>69</v>
      </c>
      <c r="G336" s="85" t="s">
        <v>81</v>
      </c>
      <c r="H336" s="85" t="s">
        <v>2332</v>
      </c>
      <c r="I336" s="86" t="s">
        <v>77</v>
      </c>
      <c r="J336" s="158">
        <v>600</v>
      </c>
      <c r="K336" s="96">
        <v>0</v>
      </c>
      <c r="L336" s="48">
        <f t="shared" si="7"/>
        <v>600</v>
      </c>
      <c r="M336" s="94"/>
      <c r="N336" s="100" t="s">
        <v>73</v>
      </c>
      <c r="O336" s="100" t="s">
        <v>73</v>
      </c>
      <c r="P336" s="100" t="s">
        <v>73</v>
      </c>
    </row>
    <row r="337" spans="2:16" s="12" customFormat="1" ht="76.5" x14ac:dyDescent="0.25">
      <c r="B337" s="95">
        <v>332</v>
      </c>
      <c r="C337" s="83" t="s">
        <v>2667</v>
      </c>
      <c r="D337" s="83" t="s">
        <v>4944</v>
      </c>
      <c r="E337" s="83" t="s">
        <v>2667</v>
      </c>
      <c r="F337" s="83" t="s">
        <v>69</v>
      </c>
      <c r="G337" s="85" t="s">
        <v>81</v>
      </c>
      <c r="H337" s="85" t="s">
        <v>2332</v>
      </c>
      <c r="I337" s="86" t="s">
        <v>76</v>
      </c>
      <c r="J337" s="158">
        <v>0</v>
      </c>
      <c r="K337" s="96">
        <v>0</v>
      </c>
      <c r="L337" s="48">
        <f t="shared" si="7"/>
        <v>0</v>
      </c>
      <c r="M337" s="94"/>
      <c r="N337" s="100" t="s">
        <v>73</v>
      </c>
      <c r="O337" s="100" t="s">
        <v>73</v>
      </c>
      <c r="P337" s="100" t="s">
        <v>73</v>
      </c>
    </row>
    <row r="338" spans="2:16" s="12" customFormat="1" ht="63.75" x14ac:dyDescent="0.25">
      <c r="B338" s="95">
        <v>333</v>
      </c>
      <c r="C338" s="83" t="s">
        <v>2668</v>
      </c>
      <c r="D338" s="83" t="s">
        <v>4944</v>
      </c>
      <c r="E338" s="83" t="s">
        <v>2668</v>
      </c>
      <c r="F338" s="83" t="s">
        <v>69</v>
      </c>
      <c r="G338" s="85" t="s">
        <v>2381</v>
      </c>
      <c r="H338" s="85" t="s">
        <v>2320</v>
      </c>
      <c r="I338" s="86" t="s">
        <v>76</v>
      </c>
      <c r="J338" s="158">
        <v>7.8</v>
      </c>
      <c r="K338" s="96">
        <v>0.34999999999999992</v>
      </c>
      <c r="L338" s="48">
        <f t="shared" si="7"/>
        <v>5.07</v>
      </c>
      <c r="M338" s="94"/>
      <c r="N338" s="100" t="s">
        <v>73</v>
      </c>
      <c r="O338" s="100" t="s">
        <v>73</v>
      </c>
      <c r="P338" s="100" t="s">
        <v>73</v>
      </c>
    </row>
    <row r="339" spans="2:16" s="12" customFormat="1" ht="63.75" x14ac:dyDescent="0.25">
      <c r="B339" s="95">
        <v>334</v>
      </c>
      <c r="C339" s="83" t="s">
        <v>2669</v>
      </c>
      <c r="D339" s="83" t="s">
        <v>4944</v>
      </c>
      <c r="E339" s="83" t="s">
        <v>2669</v>
      </c>
      <c r="F339" s="83" t="s">
        <v>69</v>
      </c>
      <c r="G339" s="85" t="s">
        <v>81</v>
      </c>
      <c r="H339" s="85" t="s">
        <v>2332</v>
      </c>
      <c r="I339" s="86" t="s">
        <v>77</v>
      </c>
      <c r="J339" s="158">
        <v>600</v>
      </c>
      <c r="K339" s="96">
        <v>0</v>
      </c>
      <c r="L339" s="48">
        <f t="shared" si="7"/>
        <v>600</v>
      </c>
      <c r="M339" s="94"/>
      <c r="N339" s="100" t="s">
        <v>73</v>
      </c>
      <c r="O339" s="100" t="s">
        <v>73</v>
      </c>
      <c r="P339" s="100" t="s">
        <v>73</v>
      </c>
    </row>
    <row r="340" spans="2:16" s="12" customFormat="1" ht="76.5" x14ac:dyDescent="0.25">
      <c r="B340" s="95">
        <v>335</v>
      </c>
      <c r="C340" s="83" t="s">
        <v>2670</v>
      </c>
      <c r="D340" s="83" t="s">
        <v>4944</v>
      </c>
      <c r="E340" s="83" t="s">
        <v>2670</v>
      </c>
      <c r="F340" s="83" t="s">
        <v>69</v>
      </c>
      <c r="G340" s="85" t="s">
        <v>81</v>
      </c>
      <c r="H340" s="85" t="s">
        <v>2332</v>
      </c>
      <c r="I340" s="86" t="s">
        <v>76</v>
      </c>
      <c r="J340" s="158">
        <v>0</v>
      </c>
      <c r="K340" s="96">
        <v>0</v>
      </c>
      <c r="L340" s="48">
        <f t="shared" si="7"/>
        <v>0</v>
      </c>
      <c r="M340" s="94"/>
      <c r="N340" s="100" t="s">
        <v>73</v>
      </c>
      <c r="O340" s="100" t="s">
        <v>73</v>
      </c>
      <c r="P340" s="100" t="s">
        <v>73</v>
      </c>
    </row>
    <row r="341" spans="2:16" s="12" customFormat="1" ht="63.75" x14ac:dyDescent="0.25">
      <c r="B341" s="95">
        <v>336</v>
      </c>
      <c r="C341" s="83" t="s">
        <v>2671</v>
      </c>
      <c r="D341" s="83" t="s">
        <v>4944</v>
      </c>
      <c r="E341" s="83" t="s">
        <v>2671</v>
      </c>
      <c r="F341" s="83" t="s">
        <v>69</v>
      </c>
      <c r="G341" s="85" t="s">
        <v>2381</v>
      </c>
      <c r="H341" s="85" t="s">
        <v>2320</v>
      </c>
      <c r="I341" s="86" t="s">
        <v>76</v>
      </c>
      <c r="J341" s="158">
        <v>6.75</v>
      </c>
      <c r="K341" s="96">
        <v>0.34962962962962968</v>
      </c>
      <c r="L341" s="48">
        <f t="shared" si="7"/>
        <v>4.3899999999999997</v>
      </c>
      <c r="M341" s="94"/>
      <c r="N341" s="100" t="s">
        <v>73</v>
      </c>
      <c r="O341" s="100" t="s">
        <v>73</v>
      </c>
      <c r="P341" s="100" t="s">
        <v>73</v>
      </c>
    </row>
    <row r="342" spans="2:16" s="12" customFormat="1" ht="63.75" x14ac:dyDescent="0.25">
      <c r="B342" s="95">
        <v>337</v>
      </c>
      <c r="C342" s="83" t="s">
        <v>2672</v>
      </c>
      <c r="D342" s="83" t="s">
        <v>4944</v>
      </c>
      <c r="E342" s="83" t="s">
        <v>2672</v>
      </c>
      <c r="F342" s="83" t="s">
        <v>69</v>
      </c>
      <c r="G342" s="85" t="s">
        <v>81</v>
      </c>
      <c r="H342" s="85" t="s">
        <v>2332</v>
      </c>
      <c r="I342" s="86" t="s">
        <v>77</v>
      </c>
      <c r="J342" s="158">
        <v>600</v>
      </c>
      <c r="K342" s="96">
        <v>0</v>
      </c>
      <c r="L342" s="48">
        <f t="shared" si="7"/>
        <v>600</v>
      </c>
      <c r="M342" s="94"/>
      <c r="N342" s="100" t="s">
        <v>73</v>
      </c>
      <c r="O342" s="100" t="s">
        <v>73</v>
      </c>
      <c r="P342" s="100" t="s">
        <v>73</v>
      </c>
    </row>
    <row r="343" spans="2:16" s="12" customFormat="1" ht="76.5" x14ac:dyDescent="0.25">
      <c r="B343" s="95">
        <v>338</v>
      </c>
      <c r="C343" s="83" t="s">
        <v>2673</v>
      </c>
      <c r="D343" s="83" t="s">
        <v>4944</v>
      </c>
      <c r="E343" s="83" t="s">
        <v>2673</v>
      </c>
      <c r="F343" s="83" t="s">
        <v>69</v>
      </c>
      <c r="G343" s="85" t="s">
        <v>81</v>
      </c>
      <c r="H343" s="85" t="s">
        <v>2332</v>
      </c>
      <c r="I343" s="86" t="s">
        <v>76</v>
      </c>
      <c r="J343" s="158">
        <v>0</v>
      </c>
      <c r="K343" s="96">
        <v>0</v>
      </c>
      <c r="L343" s="48">
        <f t="shared" si="7"/>
        <v>0</v>
      </c>
      <c r="M343" s="94"/>
      <c r="N343" s="100" t="s">
        <v>73</v>
      </c>
      <c r="O343" s="100" t="s">
        <v>73</v>
      </c>
      <c r="P343" s="100" t="s">
        <v>73</v>
      </c>
    </row>
    <row r="344" spans="2:16" s="12" customFormat="1" ht="63.75" x14ac:dyDescent="0.25">
      <c r="B344" s="95">
        <v>339</v>
      </c>
      <c r="C344" s="83" t="s">
        <v>2674</v>
      </c>
      <c r="D344" s="83" t="s">
        <v>4944</v>
      </c>
      <c r="E344" s="83" t="s">
        <v>2674</v>
      </c>
      <c r="F344" s="83" t="s">
        <v>69</v>
      </c>
      <c r="G344" s="85" t="s">
        <v>2381</v>
      </c>
      <c r="H344" s="85" t="s">
        <v>2320</v>
      </c>
      <c r="I344" s="86" t="s">
        <v>76</v>
      </c>
      <c r="J344" s="158">
        <v>6.25</v>
      </c>
      <c r="K344" s="96">
        <v>0.35040000000000004</v>
      </c>
      <c r="L344" s="48">
        <f t="shared" si="7"/>
        <v>4.0599999999999996</v>
      </c>
      <c r="M344" s="94"/>
      <c r="N344" s="100" t="s">
        <v>73</v>
      </c>
      <c r="O344" s="100" t="s">
        <v>73</v>
      </c>
      <c r="P344" s="100" t="s">
        <v>73</v>
      </c>
    </row>
    <row r="345" spans="2:16" s="12" customFormat="1" ht="63.75" x14ac:dyDescent="0.25">
      <c r="B345" s="95">
        <v>340</v>
      </c>
      <c r="C345" s="83" t="s">
        <v>2675</v>
      </c>
      <c r="D345" s="83" t="s">
        <v>4944</v>
      </c>
      <c r="E345" s="83" t="s">
        <v>2675</v>
      </c>
      <c r="F345" s="83" t="s">
        <v>69</v>
      </c>
      <c r="G345" s="85" t="s">
        <v>81</v>
      </c>
      <c r="H345" s="85" t="s">
        <v>2332</v>
      </c>
      <c r="I345" s="86" t="s">
        <v>77</v>
      </c>
      <c r="J345" s="158">
        <v>600</v>
      </c>
      <c r="K345" s="96">
        <v>0</v>
      </c>
      <c r="L345" s="48">
        <f t="shared" si="7"/>
        <v>600</v>
      </c>
      <c r="M345" s="94"/>
      <c r="N345" s="100" t="s">
        <v>73</v>
      </c>
      <c r="O345" s="100" t="s">
        <v>73</v>
      </c>
      <c r="P345" s="100" t="s">
        <v>73</v>
      </c>
    </row>
    <row r="346" spans="2:16" s="12" customFormat="1" ht="76.5" x14ac:dyDescent="0.25">
      <c r="B346" s="95">
        <v>341</v>
      </c>
      <c r="C346" s="83" t="s">
        <v>2676</v>
      </c>
      <c r="D346" s="83" t="s">
        <v>4944</v>
      </c>
      <c r="E346" s="83" t="s">
        <v>2676</v>
      </c>
      <c r="F346" s="83" t="s">
        <v>69</v>
      </c>
      <c r="G346" s="85" t="s">
        <v>81</v>
      </c>
      <c r="H346" s="85" t="s">
        <v>2332</v>
      </c>
      <c r="I346" s="86" t="s">
        <v>76</v>
      </c>
      <c r="J346" s="158">
        <v>0</v>
      </c>
      <c r="K346" s="96">
        <v>0</v>
      </c>
      <c r="L346" s="48">
        <f t="shared" si="7"/>
        <v>0</v>
      </c>
      <c r="M346" s="94"/>
      <c r="N346" s="100" t="s">
        <v>73</v>
      </c>
      <c r="O346" s="100" t="s">
        <v>73</v>
      </c>
      <c r="P346" s="100" t="s">
        <v>73</v>
      </c>
    </row>
    <row r="347" spans="2:16" s="12" customFormat="1" ht="63.75" x14ac:dyDescent="0.25">
      <c r="B347" s="95">
        <v>342</v>
      </c>
      <c r="C347" s="83" t="s">
        <v>2677</v>
      </c>
      <c r="D347" s="83" t="s">
        <v>4944</v>
      </c>
      <c r="E347" s="83" t="s">
        <v>2677</v>
      </c>
      <c r="F347" s="83" t="s">
        <v>69</v>
      </c>
      <c r="G347" s="85" t="s">
        <v>2381</v>
      </c>
      <c r="H347" s="85" t="s">
        <v>2320</v>
      </c>
      <c r="I347" s="86" t="s">
        <v>76</v>
      </c>
      <c r="J347" s="158">
        <v>6</v>
      </c>
      <c r="K347" s="96">
        <v>0.35000000000000003</v>
      </c>
      <c r="L347" s="48">
        <f t="shared" si="7"/>
        <v>3.9</v>
      </c>
      <c r="M347" s="94"/>
      <c r="N347" s="100" t="s">
        <v>73</v>
      </c>
      <c r="O347" s="100" t="s">
        <v>73</v>
      </c>
      <c r="P347" s="100" t="s">
        <v>73</v>
      </c>
    </row>
    <row r="348" spans="2:16" s="12" customFormat="1" ht="51" x14ac:dyDescent="0.25">
      <c r="B348" s="95">
        <v>343</v>
      </c>
      <c r="C348" s="83" t="s">
        <v>2678</v>
      </c>
      <c r="D348" s="83" t="s">
        <v>4944</v>
      </c>
      <c r="E348" s="83" t="s">
        <v>2678</v>
      </c>
      <c r="F348" s="83" t="s">
        <v>69</v>
      </c>
      <c r="G348" s="85" t="s">
        <v>81</v>
      </c>
      <c r="H348" s="85" t="s">
        <v>2332</v>
      </c>
      <c r="I348" s="86" t="s">
        <v>77</v>
      </c>
      <c r="J348" s="158">
        <v>600</v>
      </c>
      <c r="K348" s="96">
        <v>0</v>
      </c>
      <c r="L348" s="48">
        <f t="shared" si="7"/>
        <v>600</v>
      </c>
      <c r="M348" s="94"/>
      <c r="N348" s="100" t="s">
        <v>73</v>
      </c>
      <c r="O348" s="100" t="s">
        <v>73</v>
      </c>
      <c r="P348" s="100" t="s">
        <v>73</v>
      </c>
    </row>
    <row r="349" spans="2:16" s="12" customFormat="1" ht="63.75" x14ac:dyDescent="0.25">
      <c r="B349" s="95">
        <v>344</v>
      </c>
      <c r="C349" s="83" t="s">
        <v>2679</v>
      </c>
      <c r="D349" s="83" t="s">
        <v>4944</v>
      </c>
      <c r="E349" s="83" t="s">
        <v>2679</v>
      </c>
      <c r="F349" s="83" t="s">
        <v>69</v>
      </c>
      <c r="G349" s="85" t="s">
        <v>81</v>
      </c>
      <c r="H349" s="85" t="s">
        <v>2332</v>
      </c>
      <c r="I349" s="86" t="s">
        <v>76</v>
      </c>
      <c r="J349" s="158">
        <v>2000</v>
      </c>
      <c r="K349" s="96">
        <v>0.35</v>
      </c>
      <c r="L349" s="48">
        <f t="shared" si="7"/>
        <v>1300</v>
      </c>
      <c r="M349" s="94"/>
      <c r="N349" s="100" t="s">
        <v>73</v>
      </c>
      <c r="O349" s="100" t="s">
        <v>73</v>
      </c>
      <c r="P349" s="100" t="s">
        <v>73</v>
      </c>
    </row>
    <row r="350" spans="2:16" s="12" customFormat="1" ht="63.75" x14ac:dyDescent="0.25">
      <c r="B350" s="95">
        <v>345</v>
      </c>
      <c r="C350" s="83" t="s">
        <v>2680</v>
      </c>
      <c r="D350" s="83" t="s">
        <v>4944</v>
      </c>
      <c r="E350" s="83" t="s">
        <v>2680</v>
      </c>
      <c r="F350" s="83" t="s">
        <v>69</v>
      </c>
      <c r="G350" s="85" t="s">
        <v>2381</v>
      </c>
      <c r="H350" s="85" t="s">
        <v>2320</v>
      </c>
      <c r="I350" s="86" t="s">
        <v>76</v>
      </c>
      <c r="J350" s="158">
        <v>0</v>
      </c>
      <c r="K350" s="96">
        <v>0</v>
      </c>
      <c r="L350" s="48">
        <f t="shared" si="7"/>
        <v>0</v>
      </c>
      <c r="M350" s="94"/>
      <c r="N350" s="100" t="s">
        <v>73</v>
      </c>
      <c r="O350" s="100" t="s">
        <v>73</v>
      </c>
      <c r="P350" s="100" t="s">
        <v>73</v>
      </c>
    </row>
    <row r="351" spans="2:16" s="12" customFormat="1" ht="63.75" x14ac:dyDescent="0.25">
      <c r="B351" s="95">
        <v>346</v>
      </c>
      <c r="C351" s="83" t="s">
        <v>2681</v>
      </c>
      <c r="D351" s="83" t="s">
        <v>4944</v>
      </c>
      <c r="E351" s="83" t="s">
        <v>2681</v>
      </c>
      <c r="F351" s="83" t="s">
        <v>69</v>
      </c>
      <c r="G351" s="85" t="s">
        <v>81</v>
      </c>
      <c r="H351" s="85" t="s">
        <v>2332</v>
      </c>
      <c r="I351" s="86" t="s">
        <v>77</v>
      </c>
      <c r="J351" s="158">
        <v>600</v>
      </c>
      <c r="K351" s="96">
        <v>0</v>
      </c>
      <c r="L351" s="48">
        <f t="shared" si="7"/>
        <v>600</v>
      </c>
      <c r="M351" s="94"/>
      <c r="N351" s="100" t="s">
        <v>73</v>
      </c>
      <c r="O351" s="100" t="s">
        <v>73</v>
      </c>
      <c r="P351" s="100" t="s">
        <v>73</v>
      </c>
    </row>
    <row r="352" spans="2:16" s="12" customFormat="1" ht="76.5" x14ac:dyDescent="0.25">
      <c r="B352" s="95">
        <v>347</v>
      </c>
      <c r="C352" s="83" t="s">
        <v>2682</v>
      </c>
      <c r="D352" s="83" t="s">
        <v>4944</v>
      </c>
      <c r="E352" s="83" t="s">
        <v>2682</v>
      </c>
      <c r="F352" s="83" t="s">
        <v>69</v>
      </c>
      <c r="G352" s="85" t="s">
        <v>81</v>
      </c>
      <c r="H352" s="85" t="s">
        <v>2332</v>
      </c>
      <c r="I352" s="86" t="s">
        <v>76</v>
      </c>
      <c r="J352" s="158">
        <v>1225</v>
      </c>
      <c r="K352" s="96">
        <v>0.35</v>
      </c>
      <c r="L352" s="48">
        <f t="shared" si="7"/>
        <v>796.25</v>
      </c>
      <c r="M352" s="94"/>
      <c r="N352" s="100" t="s">
        <v>73</v>
      </c>
      <c r="O352" s="100" t="s">
        <v>73</v>
      </c>
      <c r="P352" s="100" t="s">
        <v>73</v>
      </c>
    </row>
    <row r="353" spans="2:16" s="12" customFormat="1" ht="63.75" x14ac:dyDescent="0.25">
      <c r="B353" s="95">
        <v>348</v>
      </c>
      <c r="C353" s="83" t="s">
        <v>2683</v>
      </c>
      <c r="D353" s="83" t="s">
        <v>4944</v>
      </c>
      <c r="E353" s="83" t="s">
        <v>2683</v>
      </c>
      <c r="F353" s="83" t="s">
        <v>69</v>
      </c>
      <c r="G353" s="85" t="s">
        <v>2381</v>
      </c>
      <c r="H353" s="85" t="s">
        <v>2320</v>
      </c>
      <c r="I353" s="86" t="s">
        <v>76</v>
      </c>
      <c r="J353" s="158">
        <v>9.9499999999999993</v>
      </c>
      <c r="K353" s="96">
        <v>0.34974874371859294</v>
      </c>
      <c r="L353" s="48">
        <f t="shared" si="7"/>
        <v>6.47</v>
      </c>
      <c r="M353" s="94"/>
      <c r="N353" s="100" t="s">
        <v>73</v>
      </c>
      <c r="O353" s="100" t="s">
        <v>73</v>
      </c>
      <c r="P353" s="100" t="s">
        <v>73</v>
      </c>
    </row>
    <row r="354" spans="2:16" s="12" customFormat="1" ht="63.75" x14ac:dyDescent="0.25">
      <c r="B354" s="95">
        <v>349</v>
      </c>
      <c r="C354" s="83" t="s">
        <v>2684</v>
      </c>
      <c r="D354" s="83" t="s">
        <v>4944</v>
      </c>
      <c r="E354" s="83" t="s">
        <v>2684</v>
      </c>
      <c r="F354" s="83" t="s">
        <v>69</v>
      </c>
      <c r="G354" s="85" t="s">
        <v>81</v>
      </c>
      <c r="H354" s="85" t="s">
        <v>2332</v>
      </c>
      <c r="I354" s="86" t="s">
        <v>77</v>
      </c>
      <c r="J354" s="158">
        <v>600</v>
      </c>
      <c r="K354" s="96">
        <v>0</v>
      </c>
      <c r="L354" s="48">
        <f t="shared" si="7"/>
        <v>600</v>
      </c>
      <c r="M354" s="94"/>
      <c r="N354" s="100" t="s">
        <v>73</v>
      </c>
      <c r="O354" s="100" t="s">
        <v>73</v>
      </c>
      <c r="P354" s="100" t="s">
        <v>73</v>
      </c>
    </row>
    <row r="355" spans="2:16" s="12" customFormat="1" ht="76.5" x14ac:dyDescent="0.25">
      <c r="B355" s="95">
        <v>350</v>
      </c>
      <c r="C355" s="83" t="s">
        <v>2685</v>
      </c>
      <c r="D355" s="83" t="s">
        <v>4944</v>
      </c>
      <c r="E355" s="83" t="s">
        <v>2685</v>
      </c>
      <c r="F355" s="83" t="s">
        <v>69</v>
      </c>
      <c r="G355" s="85" t="s">
        <v>81</v>
      </c>
      <c r="H355" s="85" t="s">
        <v>2332</v>
      </c>
      <c r="I355" s="86" t="s">
        <v>76</v>
      </c>
      <c r="J355" s="158">
        <v>0</v>
      </c>
      <c r="K355" s="96">
        <v>0</v>
      </c>
      <c r="L355" s="48">
        <f t="shared" si="7"/>
        <v>0</v>
      </c>
      <c r="M355" s="94"/>
      <c r="N355" s="100" t="s">
        <v>73</v>
      </c>
      <c r="O355" s="100" t="s">
        <v>73</v>
      </c>
      <c r="P355" s="100" t="s">
        <v>73</v>
      </c>
    </row>
    <row r="356" spans="2:16" s="12" customFormat="1" ht="63.75" x14ac:dyDescent="0.25">
      <c r="B356" s="95">
        <v>351</v>
      </c>
      <c r="C356" s="83" t="s">
        <v>2686</v>
      </c>
      <c r="D356" s="83" t="s">
        <v>4944</v>
      </c>
      <c r="E356" s="83" t="s">
        <v>2686</v>
      </c>
      <c r="F356" s="83" t="s">
        <v>69</v>
      </c>
      <c r="G356" s="85" t="s">
        <v>2381</v>
      </c>
      <c r="H356" s="85" t="s">
        <v>2320</v>
      </c>
      <c r="I356" s="86" t="s">
        <v>76</v>
      </c>
      <c r="J356" s="158">
        <v>9.0500000000000007</v>
      </c>
      <c r="K356" s="96">
        <v>0.35027624309392269</v>
      </c>
      <c r="L356" s="48">
        <f t="shared" si="7"/>
        <v>5.8800000000000008</v>
      </c>
      <c r="M356" s="94"/>
      <c r="N356" s="100" t="s">
        <v>73</v>
      </c>
      <c r="O356" s="100" t="s">
        <v>73</v>
      </c>
      <c r="P356" s="100" t="s">
        <v>73</v>
      </c>
    </row>
    <row r="357" spans="2:16" s="12" customFormat="1" ht="63.75" x14ac:dyDescent="0.25">
      <c r="B357" s="95">
        <v>352</v>
      </c>
      <c r="C357" s="83" t="s">
        <v>2687</v>
      </c>
      <c r="D357" s="83" t="s">
        <v>4944</v>
      </c>
      <c r="E357" s="83" t="s">
        <v>2687</v>
      </c>
      <c r="F357" s="83" t="s">
        <v>69</v>
      </c>
      <c r="G357" s="85" t="s">
        <v>81</v>
      </c>
      <c r="H357" s="85" t="s">
        <v>2332</v>
      </c>
      <c r="I357" s="86" t="s">
        <v>77</v>
      </c>
      <c r="J357" s="158">
        <v>600</v>
      </c>
      <c r="K357" s="96">
        <v>0</v>
      </c>
      <c r="L357" s="48">
        <f t="shared" si="7"/>
        <v>600</v>
      </c>
      <c r="M357" s="94"/>
      <c r="N357" s="100" t="s">
        <v>73</v>
      </c>
      <c r="O357" s="100" t="s">
        <v>73</v>
      </c>
      <c r="P357" s="100" t="s">
        <v>73</v>
      </c>
    </row>
    <row r="358" spans="2:16" s="12" customFormat="1" ht="76.5" x14ac:dyDescent="0.25">
      <c r="B358" s="95">
        <v>353</v>
      </c>
      <c r="C358" s="83" t="s">
        <v>2688</v>
      </c>
      <c r="D358" s="83" t="s">
        <v>4944</v>
      </c>
      <c r="E358" s="83" t="s">
        <v>2688</v>
      </c>
      <c r="F358" s="83" t="s">
        <v>69</v>
      </c>
      <c r="G358" s="85" t="s">
        <v>81</v>
      </c>
      <c r="H358" s="85" t="s">
        <v>2332</v>
      </c>
      <c r="I358" s="86" t="s">
        <v>76</v>
      </c>
      <c r="J358" s="158">
        <v>0</v>
      </c>
      <c r="K358" s="96">
        <v>0</v>
      </c>
      <c r="L358" s="48">
        <f t="shared" si="7"/>
        <v>0</v>
      </c>
      <c r="M358" s="94"/>
      <c r="N358" s="100" t="s">
        <v>73</v>
      </c>
      <c r="O358" s="100" t="s">
        <v>73</v>
      </c>
      <c r="P358" s="100" t="s">
        <v>73</v>
      </c>
    </row>
    <row r="359" spans="2:16" s="12" customFormat="1" ht="63.75" x14ac:dyDescent="0.25">
      <c r="B359" s="95">
        <v>354</v>
      </c>
      <c r="C359" s="83" t="s">
        <v>2689</v>
      </c>
      <c r="D359" s="83" t="s">
        <v>4944</v>
      </c>
      <c r="E359" s="83" t="s">
        <v>2689</v>
      </c>
      <c r="F359" s="83" t="s">
        <v>69</v>
      </c>
      <c r="G359" s="85" t="s">
        <v>2381</v>
      </c>
      <c r="H359" s="85" t="s">
        <v>2320</v>
      </c>
      <c r="I359" s="86" t="s">
        <v>76</v>
      </c>
      <c r="J359" s="158">
        <v>7.4</v>
      </c>
      <c r="K359" s="96">
        <v>0.35000000000000009</v>
      </c>
      <c r="L359" s="48">
        <f t="shared" si="7"/>
        <v>4.8099999999999996</v>
      </c>
      <c r="M359" s="94"/>
      <c r="N359" s="100" t="s">
        <v>73</v>
      </c>
      <c r="O359" s="100" t="s">
        <v>73</v>
      </c>
      <c r="P359" s="100" t="s">
        <v>73</v>
      </c>
    </row>
    <row r="360" spans="2:16" s="12" customFormat="1" ht="63.75" x14ac:dyDescent="0.25">
      <c r="B360" s="95">
        <v>355</v>
      </c>
      <c r="C360" s="83" t="s">
        <v>2690</v>
      </c>
      <c r="D360" s="83" t="s">
        <v>4944</v>
      </c>
      <c r="E360" s="83" t="s">
        <v>2690</v>
      </c>
      <c r="F360" s="83" t="s">
        <v>69</v>
      </c>
      <c r="G360" s="85" t="s">
        <v>81</v>
      </c>
      <c r="H360" s="85" t="s">
        <v>2332</v>
      </c>
      <c r="I360" s="86" t="s">
        <v>77</v>
      </c>
      <c r="J360" s="158">
        <v>600</v>
      </c>
      <c r="K360" s="96">
        <v>0</v>
      </c>
      <c r="L360" s="48">
        <f t="shared" si="7"/>
        <v>600</v>
      </c>
      <c r="M360" s="94"/>
      <c r="N360" s="100" t="s">
        <v>73</v>
      </c>
      <c r="O360" s="100" t="s">
        <v>73</v>
      </c>
      <c r="P360" s="100" t="s">
        <v>73</v>
      </c>
    </row>
    <row r="361" spans="2:16" s="12" customFormat="1" ht="76.5" x14ac:dyDescent="0.25">
      <c r="B361" s="95">
        <v>356</v>
      </c>
      <c r="C361" s="83" t="s">
        <v>2691</v>
      </c>
      <c r="D361" s="83" t="s">
        <v>4944</v>
      </c>
      <c r="E361" s="83" t="s">
        <v>2691</v>
      </c>
      <c r="F361" s="83" t="s">
        <v>69</v>
      </c>
      <c r="G361" s="85" t="s">
        <v>81</v>
      </c>
      <c r="H361" s="85" t="s">
        <v>2332</v>
      </c>
      <c r="I361" s="86" t="s">
        <v>76</v>
      </c>
      <c r="J361" s="158">
        <v>0</v>
      </c>
      <c r="K361" s="96">
        <v>0</v>
      </c>
      <c r="L361" s="48">
        <f t="shared" si="7"/>
        <v>0</v>
      </c>
      <c r="M361" s="94"/>
      <c r="N361" s="100" t="s">
        <v>73</v>
      </c>
      <c r="O361" s="100" t="s">
        <v>73</v>
      </c>
      <c r="P361" s="100" t="s">
        <v>73</v>
      </c>
    </row>
    <row r="362" spans="2:16" s="12" customFormat="1" ht="63.75" x14ac:dyDescent="0.25">
      <c r="B362" s="95">
        <v>357</v>
      </c>
      <c r="C362" s="83" t="s">
        <v>2692</v>
      </c>
      <c r="D362" s="83" t="s">
        <v>4944</v>
      </c>
      <c r="E362" s="83" t="s">
        <v>2692</v>
      </c>
      <c r="F362" s="83" t="s">
        <v>69</v>
      </c>
      <c r="G362" s="85" t="s">
        <v>2381</v>
      </c>
      <c r="H362" s="85" t="s">
        <v>2320</v>
      </c>
      <c r="I362" s="86" t="s">
        <v>76</v>
      </c>
      <c r="J362" s="158">
        <v>6.55</v>
      </c>
      <c r="K362" s="96">
        <v>0.34961832061068704</v>
      </c>
      <c r="L362" s="48">
        <f t="shared" si="7"/>
        <v>4.26</v>
      </c>
      <c r="M362" s="94"/>
      <c r="N362" s="100" t="s">
        <v>73</v>
      </c>
      <c r="O362" s="100" t="s">
        <v>73</v>
      </c>
      <c r="P362" s="100" t="s">
        <v>73</v>
      </c>
    </row>
    <row r="363" spans="2:16" s="12" customFormat="1" ht="63.75" x14ac:dyDescent="0.25">
      <c r="B363" s="95">
        <v>358</v>
      </c>
      <c r="C363" s="83" t="s">
        <v>2693</v>
      </c>
      <c r="D363" s="83" t="s">
        <v>4944</v>
      </c>
      <c r="E363" s="83" t="s">
        <v>2693</v>
      </c>
      <c r="F363" s="83" t="s">
        <v>69</v>
      </c>
      <c r="G363" s="85" t="s">
        <v>81</v>
      </c>
      <c r="H363" s="85" t="s">
        <v>2332</v>
      </c>
      <c r="I363" s="86" t="s">
        <v>77</v>
      </c>
      <c r="J363" s="158">
        <v>600</v>
      </c>
      <c r="K363" s="96">
        <v>0</v>
      </c>
      <c r="L363" s="48">
        <f t="shared" si="7"/>
        <v>600</v>
      </c>
      <c r="M363" s="94"/>
      <c r="N363" s="100" t="s">
        <v>73</v>
      </c>
      <c r="O363" s="100" t="s">
        <v>73</v>
      </c>
      <c r="P363" s="100" t="s">
        <v>73</v>
      </c>
    </row>
    <row r="364" spans="2:16" s="12" customFormat="1" ht="76.5" x14ac:dyDescent="0.25">
      <c r="B364" s="95">
        <v>359</v>
      </c>
      <c r="C364" s="83" t="s">
        <v>2694</v>
      </c>
      <c r="D364" s="83" t="s">
        <v>4944</v>
      </c>
      <c r="E364" s="83" t="s">
        <v>2694</v>
      </c>
      <c r="F364" s="83" t="s">
        <v>69</v>
      </c>
      <c r="G364" s="85" t="s">
        <v>81</v>
      </c>
      <c r="H364" s="85" t="s">
        <v>2332</v>
      </c>
      <c r="I364" s="86" t="s">
        <v>76</v>
      </c>
      <c r="J364" s="158">
        <v>0</v>
      </c>
      <c r="K364" s="96">
        <v>0</v>
      </c>
      <c r="L364" s="48">
        <f t="shared" si="7"/>
        <v>0</v>
      </c>
      <c r="M364" s="94"/>
      <c r="N364" s="100" t="s">
        <v>73</v>
      </c>
      <c r="O364" s="100" t="s">
        <v>73</v>
      </c>
      <c r="P364" s="100" t="s">
        <v>73</v>
      </c>
    </row>
    <row r="365" spans="2:16" s="12" customFormat="1" ht="63.75" x14ac:dyDescent="0.25">
      <c r="B365" s="95">
        <v>360</v>
      </c>
      <c r="C365" s="83" t="s">
        <v>2695</v>
      </c>
      <c r="D365" s="83" t="s">
        <v>4944</v>
      </c>
      <c r="E365" s="83" t="s">
        <v>2695</v>
      </c>
      <c r="F365" s="83" t="s">
        <v>69</v>
      </c>
      <c r="G365" s="85" t="s">
        <v>2381</v>
      </c>
      <c r="H365" s="85" t="s">
        <v>2320</v>
      </c>
      <c r="I365" s="86" t="s">
        <v>76</v>
      </c>
      <c r="J365" s="158">
        <v>6.3</v>
      </c>
      <c r="K365" s="96">
        <v>0.34920634920634924</v>
      </c>
      <c r="L365" s="48">
        <f t="shared" si="7"/>
        <v>4.0999999999999996</v>
      </c>
      <c r="M365" s="94"/>
      <c r="N365" s="100" t="s">
        <v>73</v>
      </c>
      <c r="O365" s="100" t="s">
        <v>73</v>
      </c>
      <c r="P365" s="100" t="s">
        <v>73</v>
      </c>
    </row>
    <row r="366" spans="2:16" s="12" customFormat="1" ht="63.75" x14ac:dyDescent="0.25">
      <c r="B366" s="95">
        <v>361</v>
      </c>
      <c r="C366" s="83" t="s">
        <v>2696</v>
      </c>
      <c r="D366" s="83" t="s">
        <v>4944</v>
      </c>
      <c r="E366" s="83" t="s">
        <v>2696</v>
      </c>
      <c r="F366" s="83" t="s">
        <v>69</v>
      </c>
      <c r="G366" s="85" t="s">
        <v>81</v>
      </c>
      <c r="H366" s="85" t="s">
        <v>2332</v>
      </c>
      <c r="I366" s="86" t="s">
        <v>77</v>
      </c>
      <c r="J366" s="158">
        <v>1000</v>
      </c>
      <c r="K366" s="96">
        <v>0</v>
      </c>
      <c r="L366" s="48">
        <f t="shared" si="7"/>
        <v>1000</v>
      </c>
      <c r="M366" s="94"/>
      <c r="N366" s="100" t="s">
        <v>73</v>
      </c>
      <c r="O366" s="100" t="s">
        <v>73</v>
      </c>
      <c r="P366" s="100" t="s">
        <v>73</v>
      </c>
    </row>
    <row r="367" spans="2:16" s="12" customFormat="1" ht="76.5" x14ac:dyDescent="0.25">
      <c r="B367" s="95">
        <v>362</v>
      </c>
      <c r="C367" s="83" t="s">
        <v>2697</v>
      </c>
      <c r="D367" s="83" t="s">
        <v>4944</v>
      </c>
      <c r="E367" s="83" t="s">
        <v>2697</v>
      </c>
      <c r="F367" s="83" t="s">
        <v>69</v>
      </c>
      <c r="G367" s="85" t="s">
        <v>81</v>
      </c>
      <c r="H367" s="85" t="s">
        <v>2332</v>
      </c>
      <c r="I367" s="86" t="s">
        <v>76</v>
      </c>
      <c r="J367" s="158">
        <v>2150</v>
      </c>
      <c r="K367" s="96">
        <v>0.35</v>
      </c>
      <c r="L367" s="48">
        <f t="shared" si="7"/>
        <v>1397.5</v>
      </c>
      <c r="M367" s="94"/>
      <c r="N367" s="100" t="s">
        <v>73</v>
      </c>
      <c r="O367" s="100" t="s">
        <v>73</v>
      </c>
      <c r="P367" s="100" t="s">
        <v>73</v>
      </c>
    </row>
    <row r="368" spans="2:16" s="12" customFormat="1" ht="63.75" x14ac:dyDescent="0.25">
      <c r="B368" s="95">
        <v>363</v>
      </c>
      <c r="C368" s="83" t="s">
        <v>2698</v>
      </c>
      <c r="D368" s="83" t="s">
        <v>4944</v>
      </c>
      <c r="E368" s="83" t="s">
        <v>2698</v>
      </c>
      <c r="F368" s="83" t="s">
        <v>69</v>
      </c>
      <c r="G368" s="85" t="s">
        <v>2381</v>
      </c>
      <c r="H368" s="85" t="s">
        <v>2320</v>
      </c>
      <c r="I368" s="86" t="s">
        <v>76</v>
      </c>
      <c r="J368" s="158">
        <v>0</v>
      </c>
      <c r="K368" s="96">
        <v>0</v>
      </c>
      <c r="L368" s="48">
        <f t="shared" si="7"/>
        <v>0</v>
      </c>
      <c r="M368" s="94"/>
      <c r="N368" s="100" t="s">
        <v>73</v>
      </c>
      <c r="O368" s="100" t="s">
        <v>73</v>
      </c>
      <c r="P368" s="100" t="s">
        <v>73</v>
      </c>
    </row>
    <row r="369" spans="2:16" s="12" customFormat="1" ht="63.75" x14ac:dyDescent="0.25">
      <c r="B369" s="95">
        <v>364</v>
      </c>
      <c r="C369" s="83" t="s">
        <v>2699</v>
      </c>
      <c r="D369" s="83" t="s">
        <v>4944</v>
      </c>
      <c r="E369" s="83" t="s">
        <v>2699</v>
      </c>
      <c r="F369" s="83" t="s">
        <v>69</v>
      </c>
      <c r="G369" s="85" t="s">
        <v>81</v>
      </c>
      <c r="H369" s="85" t="s">
        <v>2332</v>
      </c>
      <c r="I369" s="86" t="s">
        <v>77</v>
      </c>
      <c r="J369" s="158">
        <v>1000</v>
      </c>
      <c r="K369" s="96">
        <v>0</v>
      </c>
      <c r="L369" s="48">
        <f t="shared" si="7"/>
        <v>1000</v>
      </c>
      <c r="M369" s="94"/>
      <c r="N369" s="100" t="s">
        <v>73</v>
      </c>
      <c r="O369" s="100" t="s">
        <v>73</v>
      </c>
      <c r="P369" s="100" t="s">
        <v>73</v>
      </c>
    </row>
    <row r="370" spans="2:16" s="12" customFormat="1" ht="76.5" x14ac:dyDescent="0.25">
      <c r="B370" s="95">
        <v>365</v>
      </c>
      <c r="C370" s="83" t="s">
        <v>2700</v>
      </c>
      <c r="D370" s="83" t="s">
        <v>4944</v>
      </c>
      <c r="E370" s="83" t="s">
        <v>2700</v>
      </c>
      <c r="F370" s="83" t="s">
        <v>69</v>
      </c>
      <c r="G370" s="85" t="s">
        <v>81</v>
      </c>
      <c r="H370" s="85" t="s">
        <v>2332</v>
      </c>
      <c r="I370" s="86" t="s">
        <v>76</v>
      </c>
      <c r="J370" s="158">
        <v>1225</v>
      </c>
      <c r="K370" s="96">
        <v>0.35</v>
      </c>
      <c r="L370" s="48">
        <f t="shared" si="7"/>
        <v>796.25</v>
      </c>
      <c r="M370" s="94"/>
      <c r="N370" s="100" t="s">
        <v>73</v>
      </c>
      <c r="O370" s="100" t="s">
        <v>73</v>
      </c>
      <c r="P370" s="100" t="s">
        <v>73</v>
      </c>
    </row>
    <row r="371" spans="2:16" s="12" customFormat="1" ht="76.5" x14ac:dyDescent="0.25">
      <c r="B371" s="95">
        <v>366</v>
      </c>
      <c r="C371" s="83" t="s">
        <v>2701</v>
      </c>
      <c r="D371" s="83" t="s">
        <v>4944</v>
      </c>
      <c r="E371" s="83" t="s">
        <v>2701</v>
      </c>
      <c r="F371" s="83" t="s">
        <v>69</v>
      </c>
      <c r="G371" s="85" t="s">
        <v>2381</v>
      </c>
      <c r="H371" s="85" t="s">
        <v>2320</v>
      </c>
      <c r="I371" s="86" t="s">
        <v>76</v>
      </c>
      <c r="J371" s="158">
        <v>10.45</v>
      </c>
      <c r="K371" s="96">
        <v>0.35023923444976074</v>
      </c>
      <c r="L371" s="48">
        <f t="shared" si="7"/>
        <v>6.79</v>
      </c>
      <c r="M371" s="94"/>
      <c r="N371" s="100" t="s">
        <v>73</v>
      </c>
      <c r="O371" s="100" t="s">
        <v>73</v>
      </c>
      <c r="P371" s="100" t="s">
        <v>73</v>
      </c>
    </row>
    <row r="372" spans="2:16" s="12" customFormat="1" ht="63.75" x14ac:dyDescent="0.25">
      <c r="B372" s="95">
        <v>367</v>
      </c>
      <c r="C372" s="83" t="s">
        <v>2702</v>
      </c>
      <c r="D372" s="83" t="s">
        <v>4944</v>
      </c>
      <c r="E372" s="83" t="s">
        <v>2702</v>
      </c>
      <c r="F372" s="83" t="s">
        <v>69</v>
      </c>
      <c r="G372" s="85" t="s">
        <v>81</v>
      </c>
      <c r="H372" s="85" t="s">
        <v>2332</v>
      </c>
      <c r="I372" s="86" t="s">
        <v>77</v>
      </c>
      <c r="J372" s="158">
        <v>1000</v>
      </c>
      <c r="K372" s="96">
        <v>0</v>
      </c>
      <c r="L372" s="48">
        <f t="shared" si="7"/>
        <v>1000</v>
      </c>
      <c r="M372" s="94"/>
      <c r="N372" s="100" t="s">
        <v>73</v>
      </c>
      <c r="O372" s="100" t="s">
        <v>73</v>
      </c>
      <c r="P372" s="100" t="s">
        <v>73</v>
      </c>
    </row>
    <row r="373" spans="2:16" s="12" customFormat="1" ht="76.5" x14ac:dyDescent="0.25">
      <c r="B373" s="95">
        <v>368</v>
      </c>
      <c r="C373" s="83" t="s">
        <v>2703</v>
      </c>
      <c r="D373" s="83" t="s">
        <v>4944</v>
      </c>
      <c r="E373" s="83" t="s">
        <v>2703</v>
      </c>
      <c r="F373" s="83" t="s">
        <v>69</v>
      </c>
      <c r="G373" s="85" t="s">
        <v>81</v>
      </c>
      <c r="H373" s="85" t="s">
        <v>2332</v>
      </c>
      <c r="I373" s="86" t="s">
        <v>76</v>
      </c>
      <c r="J373" s="158">
        <v>0</v>
      </c>
      <c r="K373" s="96">
        <v>0</v>
      </c>
      <c r="L373" s="48">
        <f t="shared" si="7"/>
        <v>0</v>
      </c>
      <c r="M373" s="94"/>
      <c r="N373" s="100" t="s">
        <v>73</v>
      </c>
      <c r="O373" s="100" t="s">
        <v>73</v>
      </c>
      <c r="P373" s="100" t="s">
        <v>73</v>
      </c>
    </row>
    <row r="374" spans="2:16" s="12" customFormat="1" ht="76.5" x14ac:dyDescent="0.25">
      <c r="B374" s="95">
        <v>369</v>
      </c>
      <c r="C374" s="83" t="s">
        <v>2704</v>
      </c>
      <c r="D374" s="83" t="s">
        <v>4944</v>
      </c>
      <c r="E374" s="83" t="s">
        <v>2704</v>
      </c>
      <c r="F374" s="83" t="s">
        <v>69</v>
      </c>
      <c r="G374" s="85" t="s">
        <v>2381</v>
      </c>
      <c r="H374" s="85" t="s">
        <v>2320</v>
      </c>
      <c r="I374" s="86" t="s">
        <v>76</v>
      </c>
      <c r="J374" s="158">
        <v>9.5500000000000007</v>
      </c>
      <c r="K374" s="96">
        <v>0.34973821989528803</v>
      </c>
      <c r="L374" s="48">
        <f t="shared" si="7"/>
        <v>6.21</v>
      </c>
      <c r="M374" s="94"/>
      <c r="N374" s="100" t="s">
        <v>73</v>
      </c>
      <c r="O374" s="100" t="s">
        <v>73</v>
      </c>
      <c r="P374" s="100" t="s">
        <v>73</v>
      </c>
    </row>
    <row r="375" spans="2:16" s="12" customFormat="1" ht="63.75" x14ac:dyDescent="0.25">
      <c r="B375" s="95">
        <v>370</v>
      </c>
      <c r="C375" s="83" t="s">
        <v>2705</v>
      </c>
      <c r="D375" s="83" t="s">
        <v>4944</v>
      </c>
      <c r="E375" s="83" t="s">
        <v>2705</v>
      </c>
      <c r="F375" s="83" t="s">
        <v>69</v>
      </c>
      <c r="G375" s="85" t="s">
        <v>81</v>
      </c>
      <c r="H375" s="85" t="s">
        <v>2332</v>
      </c>
      <c r="I375" s="86" t="s">
        <v>77</v>
      </c>
      <c r="J375" s="158">
        <v>1000</v>
      </c>
      <c r="K375" s="96">
        <v>0</v>
      </c>
      <c r="L375" s="48">
        <f t="shared" si="7"/>
        <v>1000</v>
      </c>
      <c r="M375" s="94"/>
      <c r="N375" s="100" t="s">
        <v>73</v>
      </c>
      <c r="O375" s="100" t="s">
        <v>73</v>
      </c>
      <c r="P375" s="100" t="s">
        <v>73</v>
      </c>
    </row>
    <row r="376" spans="2:16" s="12" customFormat="1" ht="76.5" x14ac:dyDescent="0.25">
      <c r="B376" s="95">
        <v>371</v>
      </c>
      <c r="C376" s="83" t="s">
        <v>2706</v>
      </c>
      <c r="D376" s="83" t="s">
        <v>4944</v>
      </c>
      <c r="E376" s="83" t="s">
        <v>2706</v>
      </c>
      <c r="F376" s="83" t="s">
        <v>69</v>
      </c>
      <c r="G376" s="85" t="s">
        <v>81</v>
      </c>
      <c r="H376" s="85" t="s">
        <v>2332</v>
      </c>
      <c r="I376" s="86" t="s">
        <v>76</v>
      </c>
      <c r="J376" s="158">
        <v>0</v>
      </c>
      <c r="K376" s="96">
        <v>0</v>
      </c>
      <c r="L376" s="48">
        <f t="shared" si="7"/>
        <v>0</v>
      </c>
      <c r="M376" s="94"/>
      <c r="N376" s="100" t="s">
        <v>73</v>
      </c>
      <c r="O376" s="100" t="s">
        <v>73</v>
      </c>
      <c r="P376" s="100" t="s">
        <v>73</v>
      </c>
    </row>
    <row r="377" spans="2:16" s="12" customFormat="1" ht="76.5" x14ac:dyDescent="0.25">
      <c r="B377" s="95">
        <v>372</v>
      </c>
      <c r="C377" s="83" t="s">
        <v>2707</v>
      </c>
      <c r="D377" s="83" t="s">
        <v>4944</v>
      </c>
      <c r="E377" s="83" t="s">
        <v>2707</v>
      </c>
      <c r="F377" s="83" t="s">
        <v>69</v>
      </c>
      <c r="G377" s="85" t="s">
        <v>2381</v>
      </c>
      <c r="H377" s="85" t="s">
        <v>2320</v>
      </c>
      <c r="I377" s="86" t="s">
        <v>76</v>
      </c>
      <c r="J377" s="158">
        <v>7.65</v>
      </c>
      <c r="K377" s="96">
        <v>0.350326797385621</v>
      </c>
      <c r="L377" s="48">
        <f t="shared" si="7"/>
        <v>4.97</v>
      </c>
      <c r="M377" s="94"/>
      <c r="N377" s="100" t="s">
        <v>73</v>
      </c>
      <c r="O377" s="100" t="s">
        <v>73</v>
      </c>
      <c r="P377" s="100" t="s">
        <v>73</v>
      </c>
    </row>
    <row r="378" spans="2:16" s="12" customFormat="1" ht="63.75" x14ac:dyDescent="0.25">
      <c r="B378" s="95">
        <v>373</v>
      </c>
      <c r="C378" s="83" t="s">
        <v>2708</v>
      </c>
      <c r="D378" s="83" t="s">
        <v>4944</v>
      </c>
      <c r="E378" s="83" t="s">
        <v>2708</v>
      </c>
      <c r="F378" s="83" t="s">
        <v>69</v>
      </c>
      <c r="G378" s="85" t="s">
        <v>81</v>
      </c>
      <c r="H378" s="85" t="s">
        <v>2332</v>
      </c>
      <c r="I378" s="86" t="s">
        <v>77</v>
      </c>
      <c r="J378" s="158">
        <v>1000</v>
      </c>
      <c r="K378" s="96">
        <v>0</v>
      </c>
      <c r="L378" s="48">
        <f t="shared" ref="L378:L441" si="8">IF(J378="","",(J378-(J378*K378)))</f>
        <v>1000</v>
      </c>
      <c r="M378" s="94"/>
      <c r="N378" s="100" t="s">
        <v>73</v>
      </c>
      <c r="O378" s="100" t="s">
        <v>73</v>
      </c>
      <c r="P378" s="100" t="s">
        <v>73</v>
      </c>
    </row>
    <row r="379" spans="2:16" s="12" customFormat="1" ht="76.5" x14ac:dyDescent="0.25">
      <c r="B379" s="95">
        <v>374</v>
      </c>
      <c r="C379" s="83" t="s">
        <v>2709</v>
      </c>
      <c r="D379" s="83" t="s">
        <v>4944</v>
      </c>
      <c r="E379" s="83" t="s">
        <v>2709</v>
      </c>
      <c r="F379" s="83" t="s">
        <v>69</v>
      </c>
      <c r="G379" s="85" t="s">
        <v>81</v>
      </c>
      <c r="H379" s="85" t="s">
        <v>2332</v>
      </c>
      <c r="I379" s="86" t="s">
        <v>76</v>
      </c>
      <c r="J379" s="158">
        <v>0</v>
      </c>
      <c r="K379" s="96">
        <v>0</v>
      </c>
      <c r="L379" s="48">
        <f t="shared" si="8"/>
        <v>0</v>
      </c>
      <c r="M379" s="94"/>
      <c r="N379" s="100" t="s">
        <v>73</v>
      </c>
      <c r="O379" s="100" t="s">
        <v>73</v>
      </c>
      <c r="P379" s="100" t="s">
        <v>73</v>
      </c>
    </row>
    <row r="380" spans="2:16" s="12" customFormat="1" ht="76.5" x14ac:dyDescent="0.25">
      <c r="B380" s="95">
        <v>375</v>
      </c>
      <c r="C380" s="83" t="s">
        <v>2710</v>
      </c>
      <c r="D380" s="83" t="s">
        <v>4944</v>
      </c>
      <c r="E380" s="83" t="s">
        <v>2710</v>
      </c>
      <c r="F380" s="83" t="s">
        <v>69</v>
      </c>
      <c r="G380" s="85" t="s">
        <v>2381</v>
      </c>
      <c r="H380" s="85" t="s">
        <v>2320</v>
      </c>
      <c r="I380" s="86" t="s">
        <v>76</v>
      </c>
      <c r="J380" s="158">
        <v>6.7</v>
      </c>
      <c r="K380" s="96">
        <v>0.34925373134328352</v>
      </c>
      <c r="L380" s="48">
        <f t="shared" si="8"/>
        <v>4.3600000000000003</v>
      </c>
      <c r="M380" s="94"/>
      <c r="N380" s="100" t="s">
        <v>73</v>
      </c>
      <c r="O380" s="100" t="s">
        <v>73</v>
      </c>
      <c r="P380" s="100" t="s">
        <v>73</v>
      </c>
    </row>
    <row r="381" spans="2:16" s="12" customFormat="1" ht="63.75" x14ac:dyDescent="0.25">
      <c r="B381" s="95">
        <v>376</v>
      </c>
      <c r="C381" s="83" t="s">
        <v>2711</v>
      </c>
      <c r="D381" s="83" t="s">
        <v>4944</v>
      </c>
      <c r="E381" s="83" t="s">
        <v>2711</v>
      </c>
      <c r="F381" s="83" t="s">
        <v>69</v>
      </c>
      <c r="G381" s="85" t="s">
        <v>81</v>
      </c>
      <c r="H381" s="85" t="s">
        <v>2332</v>
      </c>
      <c r="I381" s="86" t="s">
        <v>77</v>
      </c>
      <c r="J381" s="158">
        <v>1000</v>
      </c>
      <c r="K381" s="96">
        <v>0</v>
      </c>
      <c r="L381" s="48">
        <f t="shared" si="8"/>
        <v>1000</v>
      </c>
      <c r="M381" s="94"/>
      <c r="N381" s="100" t="s">
        <v>73</v>
      </c>
      <c r="O381" s="100" t="s">
        <v>73</v>
      </c>
      <c r="P381" s="100" t="s">
        <v>73</v>
      </c>
    </row>
    <row r="382" spans="2:16" s="12" customFormat="1" ht="76.5" x14ac:dyDescent="0.25">
      <c r="B382" s="95">
        <v>377</v>
      </c>
      <c r="C382" s="83" t="s">
        <v>2712</v>
      </c>
      <c r="D382" s="83" t="s">
        <v>4944</v>
      </c>
      <c r="E382" s="83" t="s">
        <v>2712</v>
      </c>
      <c r="F382" s="83" t="s">
        <v>69</v>
      </c>
      <c r="G382" s="85" t="s">
        <v>81</v>
      </c>
      <c r="H382" s="85" t="s">
        <v>2332</v>
      </c>
      <c r="I382" s="86" t="s">
        <v>76</v>
      </c>
      <c r="J382" s="158">
        <v>0</v>
      </c>
      <c r="K382" s="96">
        <v>0</v>
      </c>
      <c r="L382" s="48">
        <f t="shared" si="8"/>
        <v>0</v>
      </c>
      <c r="M382" s="94"/>
      <c r="N382" s="100" t="s">
        <v>73</v>
      </c>
      <c r="O382" s="100" t="s">
        <v>73</v>
      </c>
      <c r="P382" s="100" t="s">
        <v>73</v>
      </c>
    </row>
    <row r="383" spans="2:16" s="12" customFormat="1" ht="76.5" x14ac:dyDescent="0.25">
      <c r="B383" s="95">
        <v>378</v>
      </c>
      <c r="C383" s="83" t="s">
        <v>2713</v>
      </c>
      <c r="D383" s="83" t="s">
        <v>4944</v>
      </c>
      <c r="E383" s="83" t="s">
        <v>2713</v>
      </c>
      <c r="F383" s="83" t="s">
        <v>69</v>
      </c>
      <c r="G383" s="85" t="s">
        <v>2381</v>
      </c>
      <c r="H383" s="85" t="s">
        <v>2320</v>
      </c>
      <c r="I383" s="86" t="s">
        <v>76</v>
      </c>
      <c r="J383" s="158">
        <v>6.45</v>
      </c>
      <c r="K383" s="96">
        <v>0.35038759689922477</v>
      </c>
      <c r="L383" s="48">
        <f t="shared" si="8"/>
        <v>4.1900000000000004</v>
      </c>
      <c r="M383" s="94"/>
      <c r="N383" s="100" t="s">
        <v>73</v>
      </c>
      <c r="O383" s="100" t="s">
        <v>73</v>
      </c>
      <c r="P383" s="100" t="s">
        <v>73</v>
      </c>
    </row>
    <row r="384" spans="2:16" s="12" customFormat="1" ht="63.75" x14ac:dyDescent="0.25">
      <c r="B384" s="95">
        <v>379</v>
      </c>
      <c r="C384" s="83" t="s">
        <v>2714</v>
      </c>
      <c r="D384" s="83" t="s">
        <v>4944</v>
      </c>
      <c r="E384" s="83" t="s">
        <v>2714</v>
      </c>
      <c r="F384" s="83" t="s">
        <v>69</v>
      </c>
      <c r="G384" s="85" t="s">
        <v>81</v>
      </c>
      <c r="H384" s="85" t="s">
        <v>2332</v>
      </c>
      <c r="I384" s="86" t="s">
        <v>77</v>
      </c>
      <c r="J384" s="158">
        <v>1000</v>
      </c>
      <c r="K384" s="96">
        <v>0</v>
      </c>
      <c r="L384" s="48">
        <f t="shared" si="8"/>
        <v>1000</v>
      </c>
      <c r="M384" s="94"/>
      <c r="N384" s="100" t="s">
        <v>73</v>
      </c>
      <c r="O384" s="100" t="s">
        <v>73</v>
      </c>
      <c r="P384" s="100" t="s">
        <v>73</v>
      </c>
    </row>
    <row r="385" spans="2:16" s="12" customFormat="1" ht="76.5" x14ac:dyDescent="0.25">
      <c r="B385" s="95">
        <v>380</v>
      </c>
      <c r="C385" s="83" t="s">
        <v>2715</v>
      </c>
      <c r="D385" s="83" t="s">
        <v>4944</v>
      </c>
      <c r="E385" s="83" t="s">
        <v>2715</v>
      </c>
      <c r="F385" s="83" t="s">
        <v>69</v>
      </c>
      <c r="G385" s="85" t="s">
        <v>81</v>
      </c>
      <c r="H385" s="85" t="s">
        <v>2332</v>
      </c>
      <c r="I385" s="86" t="s">
        <v>76</v>
      </c>
      <c r="J385" s="158">
        <v>2450</v>
      </c>
      <c r="K385" s="96">
        <v>0.35</v>
      </c>
      <c r="L385" s="48">
        <f t="shared" si="8"/>
        <v>1592.5</v>
      </c>
      <c r="M385" s="94"/>
      <c r="N385" s="100" t="s">
        <v>73</v>
      </c>
      <c r="O385" s="100" t="s">
        <v>73</v>
      </c>
      <c r="P385" s="100" t="s">
        <v>73</v>
      </c>
    </row>
    <row r="386" spans="2:16" s="12" customFormat="1" ht="63.75" x14ac:dyDescent="0.25">
      <c r="B386" s="95">
        <v>381</v>
      </c>
      <c r="C386" s="83" t="s">
        <v>2716</v>
      </c>
      <c r="D386" s="83" t="s">
        <v>4944</v>
      </c>
      <c r="E386" s="83" t="s">
        <v>2716</v>
      </c>
      <c r="F386" s="83" t="s">
        <v>69</v>
      </c>
      <c r="G386" s="85" t="s">
        <v>2381</v>
      </c>
      <c r="H386" s="85" t="s">
        <v>2320</v>
      </c>
      <c r="I386" s="86" t="s">
        <v>76</v>
      </c>
      <c r="J386" s="158">
        <v>0</v>
      </c>
      <c r="K386" s="96">
        <v>0</v>
      </c>
      <c r="L386" s="48">
        <f t="shared" si="8"/>
        <v>0</v>
      </c>
      <c r="M386" s="94"/>
      <c r="N386" s="100" t="s">
        <v>73</v>
      </c>
      <c r="O386" s="100" t="s">
        <v>73</v>
      </c>
      <c r="P386" s="100" t="s">
        <v>73</v>
      </c>
    </row>
    <row r="387" spans="2:16" s="12" customFormat="1" ht="63.75" x14ac:dyDescent="0.25">
      <c r="B387" s="95">
        <v>382</v>
      </c>
      <c r="C387" s="83" t="s">
        <v>2717</v>
      </c>
      <c r="D387" s="83" t="s">
        <v>4944</v>
      </c>
      <c r="E387" s="83" t="s">
        <v>2717</v>
      </c>
      <c r="F387" s="83" t="s">
        <v>69</v>
      </c>
      <c r="G387" s="85" t="s">
        <v>81</v>
      </c>
      <c r="H387" s="85" t="s">
        <v>2332</v>
      </c>
      <c r="I387" s="86" t="s">
        <v>77</v>
      </c>
      <c r="J387" s="158">
        <v>1000</v>
      </c>
      <c r="K387" s="96">
        <v>0</v>
      </c>
      <c r="L387" s="48">
        <f t="shared" si="8"/>
        <v>1000</v>
      </c>
      <c r="M387" s="94"/>
      <c r="N387" s="100" t="s">
        <v>73</v>
      </c>
      <c r="O387" s="100" t="s">
        <v>73</v>
      </c>
      <c r="P387" s="100" t="s">
        <v>73</v>
      </c>
    </row>
    <row r="388" spans="2:16" s="12" customFormat="1" ht="76.5" x14ac:dyDescent="0.25">
      <c r="B388" s="95">
        <v>383</v>
      </c>
      <c r="C388" s="83" t="s">
        <v>2718</v>
      </c>
      <c r="D388" s="83" t="s">
        <v>4944</v>
      </c>
      <c r="E388" s="83" t="s">
        <v>2718</v>
      </c>
      <c r="F388" s="83" t="s">
        <v>69</v>
      </c>
      <c r="G388" s="85" t="s">
        <v>81</v>
      </c>
      <c r="H388" s="85" t="s">
        <v>2332</v>
      </c>
      <c r="I388" s="86" t="s">
        <v>76</v>
      </c>
      <c r="J388" s="158">
        <v>1225</v>
      </c>
      <c r="K388" s="96">
        <v>0.35</v>
      </c>
      <c r="L388" s="48">
        <f t="shared" si="8"/>
        <v>796.25</v>
      </c>
      <c r="M388" s="94"/>
      <c r="N388" s="100" t="s">
        <v>73</v>
      </c>
      <c r="O388" s="100" t="s">
        <v>73</v>
      </c>
      <c r="P388" s="100" t="s">
        <v>73</v>
      </c>
    </row>
    <row r="389" spans="2:16" s="12" customFormat="1" ht="76.5" x14ac:dyDescent="0.25">
      <c r="B389" s="95">
        <v>384</v>
      </c>
      <c r="C389" s="83" t="s">
        <v>2719</v>
      </c>
      <c r="D389" s="83" t="s">
        <v>4944</v>
      </c>
      <c r="E389" s="83" t="s">
        <v>2719</v>
      </c>
      <c r="F389" s="83" t="s">
        <v>69</v>
      </c>
      <c r="G389" s="85" t="s">
        <v>2381</v>
      </c>
      <c r="H389" s="85" t="s">
        <v>2320</v>
      </c>
      <c r="I389" s="86" t="s">
        <v>76</v>
      </c>
      <c r="J389" s="158">
        <v>11.35</v>
      </c>
      <c r="K389" s="96">
        <v>0.34977973568281939</v>
      </c>
      <c r="L389" s="48">
        <f t="shared" si="8"/>
        <v>7.379999999999999</v>
      </c>
      <c r="M389" s="94"/>
      <c r="N389" s="100" t="s">
        <v>73</v>
      </c>
      <c r="O389" s="100" t="s">
        <v>73</v>
      </c>
      <c r="P389" s="100" t="s">
        <v>73</v>
      </c>
    </row>
    <row r="390" spans="2:16" s="12" customFormat="1" ht="63.75" x14ac:dyDescent="0.25">
      <c r="B390" s="95">
        <v>385</v>
      </c>
      <c r="C390" s="83" t="s">
        <v>2720</v>
      </c>
      <c r="D390" s="83" t="s">
        <v>4944</v>
      </c>
      <c r="E390" s="83" t="s">
        <v>2720</v>
      </c>
      <c r="F390" s="83" t="s">
        <v>69</v>
      </c>
      <c r="G390" s="85" t="s">
        <v>81</v>
      </c>
      <c r="H390" s="85" t="s">
        <v>2332</v>
      </c>
      <c r="I390" s="86" t="s">
        <v>77</v>
      </c>
      <c r="J390" s="158">
        <v>1000</v>
      </c>
      <c r="K390" s="96">
        <v>0</v>
      </c>
      <c r="L390" s="48">
        <f t="shared" si="8"/>
        <v>1000</v>
      </c>
      <c r="M390" s="94"/>
      <c r="N390" s="100" t="s">
        <v>73</v>
      </c>
      <c r="O390" s="100" t="s">
        <v>73</v>
      </c>
      <c r="P390" s="100" t="s">
        <v>73</v>
      </c>
    </row>
    <row r="391" spans="2:16" s="12" customFormat="1" ht="76.5" x14ac:dyDescent="0.25">
      <c r="B391" s="95">
        <v>386</v>
      </c>
      <c r="C391" s="83" t="s">
        <v>2721</v>
      </c>
      <c r="D391" s="83" t="s">
        <v>4944</v>
      </c>
      <c r="E391" s="83" t="s">
        <v>2721</v>
      </c>
      <c r="F391" s="83" t="s">
        <v>69</v>
      </c>
      <c r="G391" s="85" t="s">
        <v>81</v>
      </c>
      <c r="H391" s="85" t="s">
        <v>2332</v>
      </c>
      <c r="I391" s="86" t="s">
        <v>76</v>
      </c>
      <c r="J391" s="158">
        <v>0</v>
      </c>
      <c r="K391" s="96">
        <v>0</v>
      </c>
      <c r="L391" s="48">
        <f t="shared" si="8"/>
        <v>0</v>
      </c>
      <c r="M391" s="94"/>
      <c r="N391" s="100" t="s">
        <v>73</v>
      </c>
      <c r="O391" s="100" t="s">
        <v>73</v>
      </c>
      <c r="P391" s="100" t="s">
        <v>73</v>
      </c>
    </row>
    <row r="392" spans="2:16" s="12" customFormat="1" ht="76.5" x14ac:dyDescent="0.25">
      <c r="B392" s="95">
        <v>387</v>
      </c>
      <c r="C392" s="83" t="s">
        <v>2722</v>
      </c>
      <c r="D392" s="83" t="s">
        <v>4944</v>
      </c>
      <c r="E392" s="83" t="s">
        <v>2722</v>
      </c>
      <c r="F392" s="83" t="s">
        <v>69</v>
      </c>
      <c r="G392" s="85" t="s">
        <v>2381</v>
      </c>
      <c r="H392" s="85" t="s">
        <v>2320</v>
      </c>
      <c r="I392" s="86" t="s">
        <v>76</v>
      </c>
      <c r="J392" s="158">
        <v>10.6</v>
      </c>
      <c r="K392" s="96">
        <v>0.35000000000000003</v>
      </c>
      <c r="L392" s="48">
        <f t="shared" si="8"/>
        <v>6.8899999999999988</v>
      </c>
      <c r="M392" s="94"/>
      <c r="N392" s="100" t="s">
        <v>73</v>
      </c>
      <c r="O392" s="100" t="s">
        <v>73</v>
      </c>
      <c r="P392" s="100" t="s">
        <v>73</v>
      </c>
    </row>
    <row r="393" spans="2:16" s="12" customFormat="1" ht="63.75" x14ac:dyDescent="0.25">
      <c r="B393" s="95">
        <v>388</v>
      </c>
      <c r="C393" s="83" t="s">
        <v>2723</v>
      </c>
      <c r="D393" s="83" t="s">
        <v>4944</v>
      </c>
      <c r="E393" s="83" t="s">
        <v>2723</v>
      </c>
      <c r="F393" s="83" t="s">
        <v>69</v>
      </c>
      <c r="G393" s="85" t="s">
        <v>81</v>
      </c>
      <c r="H393" s="85" t="s">
        <v>2332</v>
      </c>
      <c r="I393" s="86" t="s">
        <v>77</v>
      </c>
      <c r="J393" s="158">
        <v>1000</v>
      </c>
      <c r="K393" s="96">
        <v>0</v>
      </c>
      <c r="L393" s="48">
        <f t="shared" si="8"/>
        <v>1000</v>
      </c>
      <c r="M393" s="94"/>
      <c r="N393" s="100" t="s">
        <v>73</v>
      </c>
      <c r="O393" s="100" t="s">
        <v>73</v>
      </c>
      <c r="P393" s="100" t="s">
        <v>73</v>
      </c>
    </row>
    <row r="394" spans="2:16" s="12" customFormat="1" ht="76.5" x14ac:dyDescent="0.25">
      <c r="B394" s="95">
        <v>389</v>
      </c>
      <c r="C394" s="83" t="s">
        <v>2724</v>
      </c>
      <c r="D394" s="83" t="s">
        <v>4944</v>
      </c>
      <c r="E394" s="83" t="s">
        <v>2724</v>
      </c>
      <c r="F394" s="83" t="s">
        <v>69</v>
      </c>
      <c r="G394" s="85" t="s">
        <v>81</v>
      </c>
      <c r="H394" s="85" t="s">
        <v>2332</v>
      </c>
      <c r="I394" s="86" t="s">
        <v>76</v>
      </c>
      <c r="J394" s="158">
        <v>0</v>
      </c>
      <c r="K394" s="96">
        <v>0</v>
      </c>
      <c r="L394" s="48">
        <f t="shared" si="8"/>
        <v>0</v>
      </c>
      <c r="M394" s="94"/>
      <c r="N394" s="100" t="s">
        <v>73</v>
      </c>
      <c r="O394" s="100" t="s">
        <v>73</v>
      </c>
      <c r="P394" s="100" t="s">
        <v>73</v>
      </c>
    </row>
    <row r="395" spans="2:16" s="12" customFormat="1" ht="76.5" x14ac:dyDescent="0.25">
      <c r="B395" s="95">
        <v>390</v>
      </c>
      <c r="C395" s="83" t="s">
        <v>2725</v>
      </c>
      <c r="D395" s="83" t="s">
        <v>4944</v>
      </c>
      <c r="E395" s="83" t="s">
        <v>2725</v>
      </c>
      <c r="F395" s="83" t="s">
        <v>69</v>
      </c>
      <c r="G395" s="85" t="s">
        <v>2381</v>
      </c>
      <c r="H395" s="85" t="s">
        <v>2320</v>
      </c>
      <c r="I395" s="86" t="s">
        <v>76</v>
      </c>
      <c r="J395" s="158">
        <v>8.1999999999999993</v>
      </c>
      <c r="K395" s="96">
        <v>0.34999999999999992</v>
      </c>
      <c r="L395" s="48">
        <f t="shared" si="8"/>
        <v>5.33</v>
      </c>
      <c r="M395" s="94"/>
      <c r="N395" s="100" t="s">
        <v>73</v>
      </c>
      <c r="O395" s="100" t="s">
        <v>73</v>
      </c>
      <c r="P395" s="100" t="s">
        <v>73</v>
      </c>
    </row>
    <row r="396" spans="2:16" s="12" customFormat="1" ht="63.75" x14ac:dyDescent="0.25">
      <c r="B396" s="95">
        <v>391</v>
      </c>
      <c r="C396" s="83" t="s">
        <v>2726</v>
      </c>
      <c r="D396" s="83" t="s">
        <v>4944</v>
      </c>
      <c r="E396" s="83" t="s">
        <v>2726</v>
      </c>
      <c r="F396" s="83" t="s">
        <v>69</v>
      </c>
      <c r="G396" s="85" t="s">
        <v>81</v>
      </c>
      <c r="H396" s="85" t="s">
        <v>2332</v>
      </c>
      <c r="I396" s="86" t="s">
        <v>77</v>
      </c>
      <c r="J396" s="158">
        <v>1000</v>
      </c>
      <c r="K396" s="96">
        <v>0</v>
      </c>
      <c r="L396" s="48">
        <f t="shared" si="8"/>
        <v>1000</v>
      </c>
      <c r="M396" s="94"/>
      <c r="N396" s="100" t="s">
        <v>73</v>
      </c>
      <c r="O396" s="100" t="s">
        <v>73</v>
      </c>
      <c r="P396" s="100" t="s">
        <v>73</v>
      </c>
    </row>
    <row r="397" spans="2:16" s="12" customFormat="1" ht="76.5" x14ac:dyDescent="0.25">
      <c r="B397" s="95">
        <v>392</v>
      </c>
      <c r="C397" s="83" t="s">
        <v>2727</v>
      </c>
      <c r="D397" s="83" t="s">
        <v>4944</v>
      </c>
      <c r="E397" s="83" t="s">
        <v>2727</v>
      </c>
      <c r="F397" s="83" t="s">
        <v>69</v>
      </c>
      <c r="G397" s="85" t="s">
        <v>81</v>
      </c>
      <c r="H397" s="85" t="s">
        <v>2332</v>
      </c>
      <c r="I397" s="86" t="s">
        <v>76</v>
      </c>
      <c r="J397" s="158">
        <v>0</v>
      </c>
      <c r="K397" s="96">
        <v>0</v>
      </c>
      <c r="L397" s="48">
        <f t="shared" si="8"/>
        <v>0</v>
      </c>
      <c r="M397" s="94"/>
      <c r="N397" s="100" t="s">
        <v>73</v>
      </c>
      <c r="O397" s="100" t="s">
        <v>73</v>
      </c>
      <c r="P397" s="100" t="s">
        <v>73</v>
      </c>
    </row>
    <row r="398" spans="2:16" s="12" customFormat="1" ht="76.5" x14ac:dyDescent="0.25">
      <c r="B398" s="95">
        <v>393</v>
      </c>
      <c r="C398" s="83" t="s">
        <v>2728</v>
      </c>
      <c r="D398" s="83" t="s">
        <v>4944</v>
      </c>
      <c r="E398" s="83" t="s">
        <v>2728</v>
      </c>
      <c r="F398" s="83" t="s">
        <v>69</v>
      </c>
      <c r="G398" s="85" t="s">
        <v>2381</v>
      </c>
      <c r="H398" s="85" t="s">
        <v>2320</v>
      </c>
      <c r="I398" s="86" t="s">
        <v>76</v>
      </c>
      <c r="J398" s="158">
        <v>7</v>
      </c>
      <c r="K398" s="96">
        <v>0.35000000000000003</v>
      </c>
      <c r="L398" s="48">
        <f t="shared" si="8"/>
        <v>4.55</v>
      </c>
      <c r="M398" s="94"/>
      <c r="N398" s="100" t="s">
        <v>73</v>
      </c>
      <c r="O398" s="100" t="s">
        <v>73</v>
      </c>
      <c r="P398" s="100" t="s">
        <v>73</v>
      </c>
    </row>
    <row r="399" spans="2:16" s="12" customFormat="1" ht="63.75" x14ac:dyDescent="0.25">
      <c r="B399" s="95">
        <v>394</v>
      </c>
      <c r="C399" s="83" t="s">
        <v>2729</v>
      </c>
      <c r="D399" s="83" t="s">
        <v>4944</v>
      </c>
      <c r="E399" s="83" t="s">
        <v>2729</v>
      </c>
      <c r="F399" s="83" t="s">
        <v>69</v>
      </c>
      <c r="G399" s="85" t="s">
        <v>81</v>
      </c>
      <c r="H399" s="85" t="s">
        <v>2332</v>
      </c>
      <c r="I399" s="86" t="s">
        <v>77</v>
      </c>
      <c r="J399" s="158">
        <v>1000</v>
      </c>
      <c r="K399" s="96">
        <v>0</v>
      </c>
      <c r="L399" s="48">
        <f t="shared" si="8"/>
        <v>1000</v>
      </c>
      <c r="M399" s="94"/>
      <c r="N399" s="100" t="s">
        <v>73</v>
      </c>
      <c r="O399" s="100" t="s">
        <v>73</v>
      </c>
      <c r="P399" s="100" t="s">
        <v>73</v>
      </c>
    </row>
    <row r="400" spans="2:16" s="12" customFormat="1" ht="76.5" x14ac:dyDescent="0.25">
      <c r="B400" s="95">
        <v>395</v>
      </c>
      <c r="C400" s="83" t="s">
        <v>2730</v>
      </c>
      <c r="D400" s="83" t="s">
        <v>4944</v>
      </c>
      <c r="E400" s="83" t="s">
        <v>2730</v>
      </c>
      <c r="F400" s="83" t="s">
        <v>69</v>
      </c>
      <c r="G400" s="85" t="s">
        <v>81</v>
      </c>
      <c r="H400" s="85" t="s">
        <v>2332</v>
      </c>
      <c r="I400" s="86" t="s">
        <v>76</v>
      </c>
      <c r="J400" s="158">
        <v>0</v>
      </c>
      <c r="K400" s="96">
        <v>0</v>
      </c>
      <c r="L400" s="48">
        <f t="shared" si="8"/>
        <v>0</v>
      </c>
      <c r="M400" s="94"/>
      <c r="N400" s="100" t="s">
        <v>73</v>
      </c>
      <c r="O400" s="100" t="s">
        <v>73</v>
      </c>
      <c r="P400" s="100" t="s">
        <v>73</v>
      </c>
    </row>
    <row r="401" spans="2:16" s="12" customFormat="1" ht="76.5" x14ac:dyDescent="0.25">
      <c r="B401" s="95">
        <v>396</v>
      </c>
      <c r="C401" s="83" t="s">
        <v>2731</v>
      </c>
      <c r="D401" s="83" t="s">
        <v>4944</v>
      </c>
      <c r="E401" s="83" t="s">
        <v>2731</v>
      </c>
      <c r="F401" s="83" t="s">
        <v>69</v>
      </c>
      <c r="G401" s="85" t="s">
        <v>2381</v>
      </c>
      <c r="H401" s="85" t="s">
        <v>2320</v>
      </c>
      <c r="I401" s="86" t="s">
        <v>76</v>
      </c>
      <c r="J401" s="158">
        <v>6.7</v>
      </c>
      <c r="K401" s="96">
        <v>0.34925373134328352</v>
      </c>
      <c r="L401" s="48">
        <f t="shared" si="8"/>
        <v>4.3600000000000003</v>
      </c>
      <c r="M401" s="94"/>
      <c r="N401" s="100" t="s">
        <v>73</v>
      </c>
      <c r="O401" s="100" t="s">
        <v>73</v>
      </c>
      <c r="P401" s="100" t="s">
        <v>73</v>
      </c>
    </row>
    <row r="402" spans="2:16" s="12" customFormat="1" ht="63.75" x14ac:dyDescent="0.25">
      <c r="B402" s="95">
        <v>397</v>
      </c>
      <c r="C402" s="83" t="s">
        <v>2732</v>
      </c>
      <c r="D402" s="83" t="s">
        <v>4944</v>
      </c>
      <c r="E402" s="83" t="s">
        <v>2732</v>
      </c>
      <c r="F402" s="83" t="s">
        <v>69</v>
      </c>
      <c r="G402" s="85" t="s">
        <v>81</v>
      </c>
      <c r="H402" s="85" t="s">
        <v>2332</v>
      </c>
      <c r="I402" s="86" t="s">
        <v>77</v>
      </c>
      <c r="J402" s="158">
        <v>1000</v>
      </c>
      <c r="K402" s="96">
        <v>0</v>
      </c>
      <c r="L402" s="48">
        <f t="shared" si="8"/>
        <v>1000</v>
      </c>
      <c r="M402" s="94"/>
      <c r="N402" s="100" t="s">
        <v>73</v>
      </c>
      <c r="O402" s="100" t="s">
        <v>73</v>
      </c>
      <c r="P402" s="100" t="s">
        <v>73</v>
      </c>
    </row>
    <row r="403" spans="2:16" s="12" customFormat="1" ht="76.5" x14ac:dyDescent="0.25">
      <c r="B403" s="95">
        <v>398</v>
      </c>
      <c r="C403" s="83" t="s">
        <v>2733</v>
      </c>
      <c r="D403" s="83" t="s">
        <v>4944</v>
      </c>
      <c r="E403" s="83" t="s">
        <v>2733</v>
      </c>
      <c r="F403" s="83" t="s">
        <v>69</v>
      </c>
      <c r="G403" s="85" t="s">
        <v>81</v>
      </c>
      <c r="H403" s="85" t="s">
        <v>2332</v>
      </c>
      <c r="I403" s="86" t="s">
        <v>76</v>
      </c>
      <c r="J403" s="158">
        <v>3725</v>
      </c>
      <c r="K403" s="96">
        <v>0.35</v>
      </c>
      <c r="L403" s="48">
        <f t="shared" si="8"/>
        <v>2421.25</v>
      </c>
      <c r="M403" s="94"/>
      <c r="N403" s="100" t="s">
        <v>73</v>
      </c>
      <c r="O403" s="100" t="s">
        <v>73</v>
      </c>
      <c r="P403" s="100" t="s">
        <v>73</v>
      </c>
    </row>
    <row r="404" spans="2:16" s="12" customFormat="1" ht="63.75" x14ac:dyDescent="0.25">
      <c r="B404" s="95">
        <v>399</v>
      </c>
      <c r="C404" s="83" t="s">
        <v>2734</v>
      </c>
      <c r="D404" s="83" t="s">
        <v>4944</v>
      </c>
      <c r="E404" s="83" t="s">
        <v>2734</v>
      </c>
      <c r="F404" s="83" t="s">
        <v>69</v>
      </c>
      <c r="G404" s="85" t="s">
        <v>2381</v>
      </c>
      <c r="H404" s="85" t="s">
        <v>2320</v>
      </c>
      <c r="I404" s="86" t="s">
        <v>76</v>
      </c>
      <c r="J404" s="158">
        <v>0</v>
      </c>
      <c r="K404" s="96">
        <v>0</v>
      </c>
      <c r="L404" s="48">
        <f t="shared" si="8"/>
        <v>0</v>
      </c>
      <c r="M404" s="94"/>
      <c r="N404" s="100" t="s">
        <v>73</v>
      </c>
      <c r="O404" s="100" t="s">
        <v>73</v>
      </c>
      <c r="P404" s="100" t="s">
        <v>73</v>
      </c>
    </row>
    <row r="405" spans="2:16" s="12" customFormat="1" ht="63.75" x14ac:dyDescent="0.25">
      <c r="B405" s="95">
        <v>400</v>
      </c>
      <c r="C405" s="83" t="s">
        <v>2735</v>
      </c>
      <c r="D405" s="83" t="s">
        <v>4944</v>
      </c>
      <c r="E405" s="83" t="s">
        <v>2735</v>
      </c>
      <c r="F405" s="83" t="s">
        <v>69</v>
      </c>
      <c r="G405" s="85" t="s">
        <v>81</v>
      </c>
      <c r="H405" s="85" t="s">
        <v>2332</v>
      </c>
      <c r="I405" s="86" t="s">
        <v>77</v>
      </c>
      <c r="J405" s="158">
        <v>1000</v>
      </c>
      <c r="K405" s="96">
        <v>0</v>
      </c>
      <c r="L405" s="48">
        <f t="shared" si="8"/>
        <v>1000</v>
      </c>
      <c r="M405" s="94"/>
      <c r="N405" s="100" t="s">
        <v>73</v>
      </c>
      <c r="O405" s="100" t="s">
        <v>73</v>
      </c>
      <c r="P405" s="100" t="s">
        <v>73</v>
      </c>
    </row>
    <row r="406" spans="2:16" s="12" customFormat="1" ht="76.5" x14ac:dyDescent="0.25">
      <c r="B406" s="95">
        <v>401</v>
      </c>
      <c r="C406" s="83" t="s">
        <v>2736</v>
      </c>
      <c r="D406" s="83" t="s">
        <v>4944</v>
      </c>
      <c r="E406" s="83" t="s">
        <v>2736</v>
      </c>
      <c r="F406" s="83" t="s">
        <v>69</v>
      </c>
      <c r="G406" s="85" t="s">
        <v>81</v>
      </c>
      <c r="H406" s="85" t="s">
        <v>2332</v>
      </c>
      <c r="I406" s="86" t="s">
        <v>76</v>
      </c>
      <c r="J406" s="158">
        <v>3100</v>
      </c>
      <c r="K406" s="96">
        <v>0.35</v>
      </c>
      <c r="L406" s="48">
        <f t="shared" si="8"/>
        <v>2015</v>
      </c>
      <c r="M406" s="94"/>
      <c r="N406" s="100" t="s">
        <v>73</v>
      </c>
      <c r="O406" s="100" t="s">
        <v>73</v>
      </c>
      <c r="P406" s="100" t="s">
        <v>73</v>
      </c>
    </row>
    <row r="407" spans="2:16" s="12" customFormat="1" ht="76.5" x14ac:dyDescent="0.25">
      <c r="B407" s="95">
        <v>402</v>
      </c>
      <c r="C407" s="83" t="s">
        <v>2737</v>
      </c>
      <c r="D407" s="83" t="s">
        <v>4944</v>
      </c>
      <c r="E407" s="83" t="s">
        <v>2737</v>
      </c>
      <c r="F407" s="83" t="s">
        <v>69</v>
      </c>
      <c r="G407" s="85" t="s">
        <v>2381</v>
      </c>
      <c r="H407" s="85" t="s">
        <v>2320</v>
      </c>
      <c r="I407" s="86" t="s">
        <v>76</v>
      </c>
      <c r="J407" s="158">
        <v>14.95</v>
      </c>
      <c r="K407" s="96">
        <v>0.34983277591973239</v>
      </c>
      <c r="L407" s="48">
        <f t="shared" si="8"/>
        <v>9.7200000000000006</v>
      </c>
      <c r="M407" s="94"/>
      <c r="N407" s="100" t="s">
        <v>73</v>
      </c>
      <c r="O407" s="100" t="s">
        <v>73</v>
      </c>
      <c r="P407" s="100" t="s">
        <v>73</v>
      </c>
    </row>
    <row r="408" spans="2:16" s="12" customFormat="1" ht="63.75" x14ac:dyDescent="0.25">
      <c r="B408" s="95">
        <v>403</v>
      </c>
      <c r="C408" s="83" t="s">
        <v>2738</v>
      </c>
      <c r="D408" s="83" t="s">
        <v>4944</v>
      </c>
      <c r="E408" s="83" t="s">
        <v>2738</v>
      </c>
      <c r="F408" s="83" t="s">
        <v>69</v>
      </c>
      <c r="G408" s="85" t="s">
        <v>81</v>
      </c>
      <c r="H408" s="85" t="s">
        <v>2332</v>
      </c>
      <c r="I408" s="86" t="s">
        <v>77</v>
      </c>
      <c r="J408" s="158">
        <v>1000</v>
      </c>
      <c r="K408" s="96">
        <v>0</v>
      </c>
      <c r="L408" s="48">
        <f t="shared" si="8"/>
        <v>1000</v>
      </c>
      <c r="M408" s="94"/>
      <c r="N408" s="100" t="s">
        <v>73</v>
      </c>
      <c r="O408" s="100" t="s">
        <v>73</v>
      </c>
      <c r="P408" s="100" t="s">
        <v>73</v>
      </c>
    </row>
    <row r="409" spans="2:16" s="12" customFormat="1" ht="76.5" x14ac:dyDescent="0.25">
      <c r="B409" s="95">
        <v>404</v>
      </c>
      <c r="C409" s="83" t="s">
        <v>2739</v>
      </c>
      <c r="D409" s="83" t="s">
        <v>4944</v>
      </c>
      <c r="E409" s="83" t="s">
        <v>2739</v>
      </c>
      <c r="F409" s="83" t="s">
        <v>69</v>
      </c>
      <c r="G409" s="85" t="s">
        <v>81</v>
      </c>
      <c r="H409" s="85" t="s">
        <v>2332</v>
      </c>
      <c r="I409" s="86" t="s">
        <v>76</v>
      </c>
      <c r="J409" s="158">
        <v>0</v>
      </c>
      <c r="K409" s="96">
        <v>0</v>
      </c>
      <c r="L409" s="48">
        <f t="shared" si="8"/>
        <v>0</v>
      </c>
      <c r="M409" s="94"/>
      <c r="N409" s="100" t="s">
        <v>73</v>
      </c>
      <c r="O409" s="100" t="s">
        <v>73</v>
      </c>
      <c r="P409" s="100" t="s">
        <v>73</v>
      </c>
    </row>
    <row r="410" spans="2:16" s="12" customFormat="1" ht="76.5" x14ac:dyDescent="0.25">
      <c r="B410" s="95">
        <v>405</v>
      </c>
      <c r="C410" s="83" t="s">
        <v>2740</v>
      </c>
      <c r="D410" s="83" t="s">
        <v>4944</v>
      </c>
      <c r="E410" s="83" t="s">
        <v>2740</v>
      </c>
      <c r="F410" s="83" t="s">
        <v>69</v>
      </c>
      <c r="G410" s="85" t="s">
        <v>2381</v>
      </c>
      <c r="H410" s="85" t="s">
        <v>2320</v>
      </c>
      <c r="I410" s="86" t="s">
        <v>76</v>
      </c>
      <c r="J410" s="158">
        <v>14.9</v>
      </c>
      <c r="K410" s="96">
        <v>0.34966442953020138</v>
      </c>
      <c r="L410" s="48">
        <f t="shared" si="8"/>
        <v>9.69</v>
      </c>
      <c r="M410" s="94"/>
      <c r="N410" s="100" t="s">
        <v>73</v>
      </c>
      <c r="O410" s="100" t="s">
        <v>73</v>
      </c>
      <c r="P410" s="100" t="s">
        <v>73</v>
      </c>
    </row>
    <row r="411" spans="2:16" s="12" customFormat="1" ht="63.75" x14ac:dyDescent="0.25">
      <c r="B411" s="95">
        <v>406</v>
      </c>
      <c r="C411" s="83" t="s">
        <v>2741</v>
      </c>
      <c r="D411" s="83" t="s">
        <v>4944</v>
      </c>
      <c r="E411" s="83" t="s">
        <v>2741</v>
      </c>
      <c r="F411" s="83" t="s">
        <v>69</v>
      </c>
      <c r="G411" s="85" t="s">
        <v>81</v>
      </c>
      <c r="H411" s="85" t="s">
        <v>2332</v>
      </c>
      <c r="I411" s="86" t="s">
        <v>77</v>
      </c>
      <c r="J411" s="158">
        <v>1000</v>
      </c>
      <c r="K411" s="96">
        <v>0</v>
      </c>
      <c r="L411" s="48">
        <f t="shared" si="8"/>
        <v>1000</v>
      </c>
      <c r="M411" s="94"/>
      <c r="N411" s="100" t="s">
        <v>73</v>
      </c>
      <c r="O411" s="100" t="s">
        <v>73</v>
      </c>
      <c r="P411" s="100" t="s">
        <v>73</v>
      </c>
    </row>
    <row r="412" spans="2:16" s="12" customFormat="1" ht="76.5" x14ac:dyDescent="0.25">
      <c r="B412" s="95">
        <v>407</v>
      </c>
      <c r="C412" s="83" t="s">
        <v>2742</v>
      </c>
      <c r="D412" s="83" t="s">
        <v>4944</v>
      </c>
      <c r="E412" s="83" t="s">
        <v>2742</v>
      </c>
      <c r="F412" s="83" t="s">
        <v>69</v>
      </c>
      <c r="G412" s="85" t="s">
        <v>81</v>
      </c>
      <c r="H412" s="85" t="s">
        <v>2332</v>
      </c>
      <c r="I412" s="86" t="s">
        <v>76</v>
      </c>
      <c r="J412" s="158">
        <v>0</v>
      </c>
      <c r="K412" s="96">
        <v>0</v>
      </c>
      <c r="L412" s="48">
        <f t="shared" si="8"/>
        <v>0</v>
      </c>
      <c r="M412" s="94"/>
      <c r="N412" s="100" t="s">
        <v>73</v>
      </c>
      <c r="O412" s="100" t="s">
        <v>73</v>
      </c>
      <c r="P412" s="100" t="s">
        <v>73</v>
      </c>
    </row>
    <row r="413" spans="2:16" s="12" customFormat="1" ht="76.5" x14ac:dyDescent="0.25">
      <c r="B413" s="95">
        <v>408</v>
      </c>
      <c r="C413" s="83" t="s">
        <v>2743</v>
      </c>
      <c r="D413" s="83" t="s">
        <v>4944</v>
      </c>
      <c r="E413" s="83" t="s">
        <v>2743</v>
      </c>
      <c r="F413" s="83" t="s">
        <v>69</v>
      </c>
      <c r="G413" s="85" t="s">
        <v>2381</v>
      </c>
      <c r="H413" s="85" t="s">
        <v>2320</v>
      </c>
      <c r="I413" s="86" t="s">
        <v>76</v>
      </c>
      <c r="J413" s="158">
        <v>14.45</v>
      </c>
      <c r="K413" s="96">
        <v>0.35017301038062276</v>
      </c>
      <c r="L413" s="48">
        <f t="shared" si="8"/>
        <v>9.39</v>
      </c>
      <c r="M413" s="94"/>
      <c r="N413" s="100" t="s">
        <v>73</v>
      </c>
      <c r="O413" s="100" t="s">
        <v>73</v>
      </c>
      <c r="P413" s="100" t="s">
        <v>73</v>
      </c>
    </row>
    <row r="414" spans="2:16" s="12" customFormat="1" ht="63.75" x14ac:dyDescent="0.25">
      <c r="B414" s="95">
        <v>409</v>
      </c>
      <c r="C414" s="83" t="s">
        <v>2744</v>
      </c>
      <c r="D414" s="83" t="s">
        <v>4944</v>
      </c>
      <c r="E414" s="83" t="s">
        <v>2744</v>
      </c>
      <c r="F414" s="83" t="s">
        <v>69</v>
      </c>
      <c r="G414" s="85" t="s">
        <v>81</v>
      </c>
      <c r="H414" s="85" t="s">
        <v>2332</v>
      </c>
      <c r="I414" s="86" t="s">
        <v>77</v>
      </c>
      <c r="J414" s="158">
        <v>1000</v>
      </c>
      <c r="K414" s="96">
        <v>0</v>
      </c>
      <c r="L414" s="48">
        <f t="shared" si="8"/>
        <v>1000</v>
      </c>
      <c r="M414" s="94"/>
      <c r="N414" s="100" t="s">
        <v>73</v>
      </c>
      <c r="O414" s="100" t="s">
        <v>73</v>
      </c>
      <c r="P414" s="100" t="s">
        <v>73</v>
      </c>
    </row>
    <row r="415" spans="2:16" s="12" customFormat="1" ht="76.5" x14ac:dyDescent="0.25">
      <c r="B415" s="95">
        <v>410</v>
      </c>
      <c r="C415" s="83" t="s">
        <v>2745</v>
      </c>
      <c r="D415" s="83" t="s">
        <v>4944</v>
      </c>
      <c r="E415" s="83" t="s">
        <v>2745</v>
      </c>
      <c r="F415" s="83" t="s">
        <v>69</v>
      </c>
      <c r="G415" s="85" t="s">
        <v>81</v>
      </c>
      <c r="H415" s="85" t="s">
        <v>2332</v>
      </c>
      <c r="I415" s="86" t="s">
        <v>76</v>
      </c>
      <c r="J415" s="158">
        <v>0</v>
      </c>
      <c r="K415" s="96">
        <v>0</v>
      </c>
      <c r="L415" s="48">
        <f t="shared" si="8"/>
        <v>0</v>
      </c>
      <c r="M415" s="94"/>
      <c r="N415" s="100" t="s">
        <v>73</v>
      </c>
      <c r="O415" s="100" t="s">
        <v>73</v>
      </c>
      <c r="P415" s="100" t="s">
        <v>73</v>
      </c>
    </row>
    <row r="416" spans="2:16" s="12" customFormat="1" ht="76.5" x14ac:dyDescent="0.25">
      <c r="B416" s="95">
        <v>411</v>
      </c>
      <c r="C416" s="83" t="s">
        <v>2746</v>
      </c>
      <c r="D416" s="83" t="s">
        <v>4944</v>
      </c>
      <c r="E416" s="83" t="s">
        <v>2746</v>
      </c>
      <c r="F416" s="83" t="s">
        <v>69</v>
      </c>
      <c r="G416" s="85" t="s">
        <v>2381</v>
      </c>
      <c r="H416" s="85" t="s">
        <v>2320</v>
      </c>
      <c r="I416" s="86" t="s">
        <v>76</v>
      </c>
      <c r="J416" s="158">
        <v>14.3</v>
      </c>
      <c r="K416" s="96">
        <v>0.34965034965034963</v>
      </c>
      <c r="L416" s="48">
        <f t="shared" si="8"/>
        <v>9.3000000000000007</v>
      </c>
      <c r="M416" s="94"/>
      <c r="N416" s="100" t="s">
        <v>73</v>
      </c>
      <c r="O416" s="100" t="s">
        <v>73</v>
      </c>
      <c r="P416" s="100" t="s">
        <v>73</v>
      </c>
    </row>
    <row r="417" spans="2:16" s="12" customFormat="1" ht="63.75" x14ac:dyDescent="0.25">
      <c r="B417" s="95">
        <v>412</v>
      </c>
      <c r="C417" s="83" t="s">
        <v>2747</v>
      </c>
      <c r="D417" s="83" t="s">
        <v>4944</v>
      </c>
      <c r="E417" s="83" t="s">
        <v>2747</v>
      </c>
      <c r="F417" s="83" t="s">
        <v>69</v>
      </c>
      <c r="G417" s="85" t="s">
        <v>81</v>
      </c>
      <c r="H417" s="85" t="s">
        <v>2332</v>
      </c>
      <c r="I417" s="86" t="s">
        <v>77</v>
      </c>
      <c r="J417" s="158">
        <v>1000</v>
      </c>
      <c r="K417" s="96">
        <v>0</v>
      </c>
      <c r="L417" s="48">
        <f t="shared" si="8"/>
        <v>1000</v>
      </c>
      <c r="M417" s="94"/>
      <c r="N417" s="100" t="s">
        <v>73</v>
      </c>
      <c r="O417" s="100" t="s">
        <v>73</v>
      </c>
      <c r="P417" s="100" t="s">
        <v>73</v>
      </c>
    </row>
    <row r="418" spans="2:16" s="12" customFormat="1" ht="76.5" x14ac:dyDescent="0.25">
      <c r="B418" s="95">
        <v>413</v>
      </c>
      <c r="C418" s="83" t="s">
        <v>2748</v>
      </c>
      <c r="D418" s="83" t="s">
        <v>4944</v>
      </c>
      <c r="E418" s="83" t="s">
        <v>2748</v>
      </c>
      <c r="F418" s="83" t="s">
        <v>69</v>
      </c>
      <c r="G418" s="85" t="s">
        <v>81</v>
      </c>
      <c r="H418" s="85" t="s">
        <v>2332</v>
      </c>
      <c r="I418" s="86" t="s">
        <v>76</v>
      </c>
      <c r="J418" s="158">
        <v>0</v>
      </c>
      <c r="K418" s="96">
        <v>0</v>
      </c>
      <c r="L418" s="48">
        <f t="shared" si="8"/>
        <v>0</v>
      </c>
      <c r="M418" s="94"/>
      <c r="N418" s="100" t="s">
        <v>73</v>
      </c>
      <c r="O418" s="100" t="s">
        <v>73</v>
      </c>
      <c r="P418" s="100" t="s">
        <v>73</v>
      </c>
    </row>
    <row r="419" spans="2:16" s="12" customFormat="1" ht="76.5" x14ac:dyDescent="0.25">
      <c r="B419" s="95">
        <v>414</v>
      </c>
      <c r="C419" s="83" t="s">
        <v>2749</v>
      </c>
      <c r="D419" s="83" t="s">
        <v>4944</v>
      </c>
      <c r="E419" s="83" t="s">
        <v>2749</v>
      </c>
      <c r="F419" s="83" t="s">
        <v>69</v>
      </c>
      <c r="G419" s="85" t="s">
        <v>2381</v>
      </c>
      <c r="H419" s="85" t="s">
        <v>2320</v>
      </c>
      <c r="I419" s="86" t="s">
        <v>76</v>
      </c>
      <c r="J419" s="158">
        <v>14.25</v>
      </c>
      <c r="K419" s="96">
        <v>0.35017543859649125</v>
      </c>
      <c r="L419" s="48">
        <f t="shared" si="8"/>
        <v>9.26</v>
      </c>
      <c r="M419" s="94"/>
      <c r="N419" s="100" t="s">
        <v>73</v>
      </c>
      <c r="O419" s="100" t="s">
        <v>73</v>
      </c>
      <c r="P419" s="100" t="s">
        <v>73</v>
      </c>
    </row>
    <row r="420" spans="2:16" s="12" customFormat="1" ht="63.75" x14ac:dyDescent="0.25">
      <c r="B420" s="95">
        <v>415</v>
      </c>
      <c r="C420" s="83" t="s">
        <v>2750</v>
      </c>
      <c r="D420" s="83" t="s">
        <v>4944</v>
      </c>
      <c r="E420" s="83" t="s">
        <v>2750</v>
      </c>
      <c r="F420" s="83" t="s">
        <v>69</v>
      </c>
      <c r="G420" s="85" t="s">
        <v>81</v>
      </c>
      <c r="H420" s="85" t="s">
        <v>2332</v>
      </c>
      <c r="I420" s="86" t="s">
        <v>77</v>
      </c>
      <c r="J420" s="158">
        <v>1000</v>
      </c>
      <c r="K420" s="96">
        <v>0</v>
      </c>
      <c r="L420" s="48">
        <f t="shared" si="8"/>
        <v>1000</v>
      </c>
      <c r="M420" s="94"/>
      <c r="N420" s="100" t="s">
        <v>73</v>
      </c>
      <c r="O420" s="100" t="s">
        <v>73</v>
      </c>
      <c r="P420" s="100" t="s">
        <v>73</v>
      </c>
    </row>
    <row r="421" spans="2:16" s="12" customFormat="1" ht="76.5" x14ac:dyDescent="0.25">
      <c r="B421" s="95">
        <v>416</v>
      </c>
      <c r="C421" s="83" t="s">
        <v>2751</v>
      </c>
      <c r="D421" s="83" t="s">
        <v>4944</v>
      </c>
      <c r="E421" s="83" t="s">
        <v>2751</v>
      </c>
      <c r="F421" s="83" t="s">
        <v>69</v>
      </c>
      <c r="G421" s="85" t="s">
        <v>81</v>
      </c>
      <c r="H421" s="85" t="s">
        <v>2332</v>
      </c>
      <c r="I421" s="86" t="s">
        <v>76</v>
      </c>
      <c r="J421" s="158">
        <v>5100</v>
      </c>
      <c r="K421" s="96">
        <v>0.35</v>
      </c>
      <c r="L421" s="48">
        <f t="shared" si="8"/>
        <v>3315</v>
      </c>
      <c r="M421" s="94"/>
      <c r="N421" s="100" t="s">
        <v>73</v>
      </c>
      <c r="O421" s="100" t="s">
        <v>73</v>
      </c>
      <c r="P421" s="100" t="s">
        <v>73</v>
      </c>
    </row>
    <row r="422" spans="2:16" s="12" customFormat="1" ht="63.75" x14ac:dyDescent="0.25">
      <c r="B422" s="95">
        <v>417</v>
      </c>
      <c r="C422" s="83" t="s">
        <v>2752</v>
      </c>
      <c r="D422" s="83" t="s">
        <v>4944</v>
      </c>
      <c r="E422" s="83" t="s">
        <v>2752</v>
      </c>
      <c r="F422" s="83" t="s">
        <v>69</v>
      </c>
      <c r="G422" s="85" t="s">
        <v>2381</v>
      </c>
      <c r="H422" s="85" t="s">
        <v>2320</v>
      </c>
      <c r="I422" s="86" t="s">
        <v>76</v>
      </c>
      <c r="J422" s="158">
        <v>0</v>
      </c>
      <c r="K422" s="96">
        <v>0</v>
      </c>
      <c r="L422" s="48">
        <f t="shared" si="8"/>
        <v>0</v>
      </c>
      <c r="M422" s="94"/>
      <c r="N422" s="100" t="s">
        <v>73</v>
      </c>
      <c r="O422" s="100" t="s">
        <v>73</v>
      </c>
      <c r="P422" s="100" t="s">
        <v>73</v>
      </c>
    </row>
    <row r="423" spans="2:16" s="12" customFormat="1" ht="63.75" x14ac:dyDescent="0.25">
      <c r="B423" s="95">
        <v>418</v>
      </c>
      <c r="C423" s="83" t="s">
        <v>2753</v>
      </c>
      <c r="D423" s="83" t="s">
        <v>4944</v>
      </c>
      <c r="E423" s="83" t="s">
        <v>2753</v>
      </c>
      <c r="F423" s="83" t="s">
        <v>69</v>
      </c>
      <c r="G423" s="85" t="s">
        <v>81</v>
      </c>
      <c r="H423" s="85" t="s">
        <v>2332</v>
      </c>
      <c r="I423" s="86" t="s">
        <v>77</v>
      </c>
      <c r="J423" s="158">
        <v>1000</v>
      </c>
      <c r="K423" s="96">
        <v>0</v>
      </c>
      <c r="L423" s="48">
        <f t="shared" si="8"/>
        <v>1000</v>
      </c>
      <c r="M423" s="94"/>
      <c r="N423" s="100" t="s">
        <v>73</v>
      </c>
      <c r="O423" s="100" t="s">
        <v>73</v>
      </c>
      <c r="P423" s="100" t="s">
        <v>73</v>
      </c>
    </row>
    <row r="424" spans="2:16" s="12" customFormat="1" ht="76.5" x14ac:dyDescent="0.25">
      <c r="B424" s="95">
        <v>419</v>
      </c>
      <c r="C424" s="83" t="s">
        <v>2754</v>
      </c>
      <c r="D424" s="83" t="s">
        <v>4944</v>
      </c>
      <c r="E424" s="83" t="s">
        <v>2754</v>
      </c>
      <c r="F424" s="83" t="s">
        <v>69</v>
      </c>
      <c r="G424" s="85" t="s">
        <v>81</v>
      </c>
      <c r="H424" s="85" t="s">
        <v>2332</v>
      </c>
      <c r="I424" s="86" t="s">
        <v>76</v>
      </c>
      <c r="J424" s="158">
        <v>4250</v>
      </c>
      <c r="K424" s="96">
        <v>0.35</v>
      </c>
      <c r="L424" s="48">
        <f t="shared" si="8"/>
        <v>2762.5</v>
      </c>
      <c r="M424" s="94"/>
      <c r="N424" s="100" t="s">
        <v>73</v>
      </c>
      <c r="O424" s="100" t="s">
        <v>73</v>
      </c>
      <c r="P424" s="100" t="s">
        <v>73</v>
      </c>
    </row>
    <row r="425" spans="2:16" s="12" customFormat="1" ht="76.5" x14ac:dyDescent="0.25">
      <c r="B425" s="95">
        <v>420</v>
      </c>
      <c r="C425" s="83" t="s">
        <v>2755</v>
      </c>
      <c r="D425" s="83" t="s">
        <v>4944</v>
      </c>
      <c r="E425" s="83" t="s">
        <v>2755</v>
      </c>
      <c r="F425" s="83" t="s">
        <v>69</v>
      </c>
      <c r="G425" s="85" t="s">
        <v>2381</v>
      </c>
      <c r="H425" s="85" t="s">
        <v>2320</v>
      </c>
      <c r="I425" s="86" t="s">
        <v>76</v>
      </c>
      <c r="J425" s="158">
        <v>20.5</v>
      </c>
      <c r="K425" s="96">
        <v>0.34975609756097559</v>
      </c>
      <c r="L425" s="48">
        <f t="shared" si="8"/>
        <v>13.33</v>
      </c>
      <c r="M425" s="94"/>
      <c r="N425" s="100" t="s">
        <v>73</v>
      </c>
      <c r="O425" s="100" t="s">
        <v>73</v>
      </c>
      <c r="P425" s="100" t="s">
        <v>73</v>
      </c>
    </row>
    <row r="426" spans="2:16" s="12" customFormat="1" ht="63.75" x14ac:dyDescent="0.25">
      <c r="B426" s="95">
        <v>421</v>
      </c>
      <c r="C426" s="83" t="s">
        <v>2756</v>
      </c>
      <c r="D426" s="83" t="s">
        <v>4944</v>
      </c>
      <c r="E426" s="83" t="s">
        <v>2756</v>
      </c>
      <c r="F426" s="83" t="s">
        <v>69</v>
      </c>
      <c r="G426" s="85" t="s">
        <v>81</v>
      </c>
      <c r="H426" s="85" t="s">
        <v>2332</v>
      </c>
      <c r="I426" s="86" t="s">
        <v>77</v>
      </c>
      <c r="J426" s="158">
        <v>1000</v>
      </c>
      <c r="K426" s="96">
        <v>0</v>
      </c>
      <c r="L426" s="48">
        <f t="shared" si="8"/>
        <v>1000</v>
      </c>
      <c r="M426" s="94"/>
      <c r="N426" s="100" t="s">
        <v>73</v>
      </c>
      <c r="O426" s="100" t="s">
        <v>73</v>
      </c>
      <c r="P426" s="100" t="s">
        <v>73</v>
      </c>
    </row>
    <row r="427" spans="2:16" s="12" customFormat="1" ht="76.5" x14ac:dyDescent="0.25">
      <c r="B427" s="95">
        <v>422</v>
      </c>
      <c r="C427" s="83" t="s">
        <v>2757</v>
      </c>
      <c r="D427" s="83" t="s">
        <v>4944</v>
      </c>
      <c r="E427" s="83" t="s">
        <v>2757</v>
      </c>
      <c r="F427" s="83" t="s">
        <v>69</v>
      </c>
      <c r="G427" s="85" t="s">
        <v>81</v>
      </c>
      <c r="H427" s="85" t="s">
        <v>2332</v>
      </c>
      <c r="I427" s="86" t="s">
        <v>76</v>
      </c>
      <c r="J427" s="158">
        <v>0</v>
      </c>
      <c r="K427" s="96">
        <v>0</v>
      </c>
      <c r="L427" s="48">
        <f t="shared" si="8"/>
        <v>0</v>
      </c>
      <c r="M427" s="94"/>
      <c r="N427" s="100" t="s">
        <v>73</v>
      </c>
      <c r="O427" s="100" t="s">
        <v>73</v>
      </c>
      <c r="P427" s="100" t="s">
        <v>73</v>
      </c>
    </row>
    <row r="428" spans="2:16" s="12" customFormat="1" ht="76.5" x14ac:dyDescent="0.25">
      <c r="B428" s="95">
        <v>423</v>
      </c>
      <c r="C428" s="83" t="s">
        <v>2758</v>
      </c>
      <c r="D428" s="83" t="s">
        <v>4944</v>
      </c>
      <c r="E428" s="83" t="s">
        <v>2758</v>
      </c>
      <c r="F428" s="83" t="s">
        <v>69</v>
      </c>
      <c r="G428" s="85" t="s">
        <v>2381</v>
      </c>
      <c r="H428" s="85" t="s">
        <v>2320</v>
      </c>
      <c r="I428" s="86" t="s">
        <v>76</v>
      </c>
      <c r="J428" s="158">
        <v>20.399999999999999</v>
      </c>
      <c r="K428" s="96">
        <v>0.35</v>
      </c>
      <c r="L428" s="48">
        <f t="shared" si="8"/>
        <v>13.26</v>
      </c>
      <c r="M428" s="94"/>
      <c r="N428" s="100" t="s">
        <v>73</v>
      </c>
      <c r="O428" s="100" t="s">
        <v>73</v>
      </c>
      <c r="P428" s="100" t="s">
        <v>73</v>
      </c>
    </row>
    <row r="429" spans="2:16" s="12" customFormat="1" ht="63.75" x14ac:dyDescent="0.25">
      <c r="B429" s="95">
        <v>424</v>
      </c>
      <c r="C429" s="83" t="s">
        <v>2759</v>
      </c>
      <c r="D429" s="83" t="s">
        <v>4944</v>
      </c>
      <c r="E429" s="83" t="s">
        <v>2759</v>
      </c>
      <c r="F429" s="83" t="s">
        <v>69</v>
      </c>
      <c r="G429" s="85" t="s">
        <v>81</v>
      </c>
      <c r="H429" s="85" t="s">
        <v>2332</v>
      </c>
      <c r="I429" s="86" t="s">
        <v>77</v>
      </c>
      <c r="J429" s="158">
        <v>1000</v>
      </c>
      <c r="K429" s="96">
        <v>0</v>
      </c>
      <c r="L429" s="48">
        <f t="shared" si="8"/>
        <v>1000</v>
      </c>
      <c r="M429" s="94"/>
      <c r="N429" s="100" t="s">
        <v>73</v>
      </c>
      <c r="O429" s="100" t="s">
        <v>73</v>
      </c>
      <c r="P429" s="100" t="s">
        <v>73</v>
      </c>
    </row>
    <row r="430" spans="2:16" s="12" customFormat="1" ht="76.5" x14ac:dyDescent="0.25">
      <c r="B430" s="95">
        <v>425</v>
      </c>
      <c r="C430" s="83" t="s">
        <v>2760</v>
      </c>
      <c r="D430" s="83" t="s">
        <v>4944</v>
      </c>
      <c r="E430" s="83" t="s">
        <v>2760</v>
      </c>
      <c r="F430" s="83" t="s">
        <v>69</v>
      </c>
      <c r="G430" s="85" t="s">
        <v>81</v>
      </c>
      <c r="H430" s="85" t="s">
        <v>2332</v>
      </c>
      <c r="I430" s="86" t="s">
        <v>76</v>
      </c>
      <c r="J430" s="158">
        <v>0</v>
      </c>
      <c r="K430" s="96">
        <v>0</v>
      </c>
      <c r="L430" s="48">
        <f t="shared" si="8"/>
        <v>0</v>
      </c>
      <c r="M430" s="94"/>
      <c r="N430" s="100" t="s">
        <v>73</v>
      </c>
      <c r="O430" s="100" t="s">
        <v>73</v>
      </c>
      <c r="P430" s="100" t="s">
        <v>73</v>
      </c>
    </row>
    <row r="431" spans="2:16" s="12" customFormat="1" ht="76.5" x14ac:dyDescent="0.25">
      <c r="B431" s="95">
        <v>426</v>
      </c>
      <c r="C431" s="83" t="s">
        <v>2761</v>
      </c>
      <c r="D431" s="83" t="s">
        <v>4944</v>
      </c>
      <c r="E431" s="83" t="s">
        <v>2761</v>
      </c>
      <c r="F431" s="83" t="s">
        <v>69</v>
      </c>
      <c r="G431" s="85" t="s">
        <v>2381</v>
      </c>
      <c r="H431" s="85" t="s">
        <v>2320</v>
      </c>
      <c r="I431" s="86" t="s">
        <v>76</v>
      </c>
      <c r="J431" s="158">
        <v>19.8</v>
      </c>
      <c r="K431" s="96">
        <v>0.35000000000000009</v>
      </c>
      <c r="L431" s="48">
        <f t="shared" si="8"/>
        <v>12.869999999999997</v>
      </c>
      <c r="M431" s="94"/>
      <c r="N431" s="100" t="s">
        <v>73</v>
      </c>
      <c r="O431" s="100" t="s">
        <v>73</v>
      </c>
      <c r="P431" s="100" t="s">
        <v>73</v>
      </c>
    </row>
    <row r="432" spans="2:16" s="12" customFormat="1" ht="63.75" x14ac:dyDescent="0.25">
      <c r="B432" s="95">
        <v>427</v>
      </c>
      <c r="C432" s="83" t="s">
        <v>2762</v>
      </c>
      <c r="D432" s="83" t="s">
        <v>4944</v>
      </c>
      <c r="E432" s="83" t="s">
        <v>2762</v>
      </c>
      <c r="F432" s="83" t="s">
        <v>69</v>
      </c>
      <c r="G432" s="85" t="s">
        <v>81</v>
      </c>
      <c r="H432" s="85" t="s">
        <v>2332</v>
      </c>
      <c r="I432" s="86" t="s">
        <v>77</v>
      </c>
      <c r="J432" s="158">
        <v>1000</v>
      </c>
      <c r="K432" s="96">
        <v>0</v>
      </c>
      <c r="L432" s="48">
        <f t="shared" si="8"/>
        <v>1000</v>
      </c>
      <c r="M432" s="94"/>
      <c r="N432" s="100" t="s">
        <v>73</v>
      </c>
      <c r="O432" s="100" t="s">
        <v>73</v>
      </c>
      <c r="P432" s="100" t="s">
        <v>73</v>
      </c>
    </row>
    <row r="433" spans="2:16" s="12" customFormat="1" ht="76.5" x14ac:dyDescent="0.25">
      <c r="B433" s="95">
        <v>428</v>
      </c>
      <c r="C433" s="83" t="s">
        <v>2763</v>
      </c>
      <c r="D433" s="83" t="s">
        <v>4944</v>
      </c>
      <c r="E433" s="83" t="s">
        <v>2763</v>
      </c>
      <c r="F433" s="83" t="s">
        <v>69</v>
      </c>
      <c r="G433" s="85" t="s">
        <v>81</v>
      </c>
      <c r="H433" s="85" t="s">
        <v>2332</v>
      </c>
      <c r="I433" s="86" t="s">
        <v>76</v>
      </c>
      <c r="J433" s="158">
        <v>0</v>
      </c>
      <c r="K433" s="96">
        <v>0</v>
      </c>
      <c r="L433" s="48">
        <f t="shared" si="8"/>
        <v>0</v>
      </c>
      <c r="M433" s="94"/>
      <c r="N433" s="100" t="s">
        <v>73</v>
      </c>
      <c r="O433" s="100" t="s">
        <v>73</v>
      </c>
      <c r="P433" s="100" t="s">
        <v>73</v>
      </c>
    </row>
    <row r="434" spans="2:16" s="12" customFormat="1" ht="76.5" x14ac:dyDescent="0.25">
      <c r="B434" s="95">
        <v>429</v>
      </c>
      <c r="C434" s="83" t="s">
        <v>2764</v>
      </c>
      <c r="D434" s="83" t="s">
        <v>4944</v>
      </c>
      <c r="E434" s="83" t="s">
        <v>2764</v>
      </c>
      <c r="F434" s="83" t="s">
        <v>69</v>
      </c>
      <c r="G434" s="85" t="s">
        <v>2381</v>
      </c>
      <c r="H434" s="85" t="s">
        <v>2320</v>
      </c>
      <c r="I434" s="86" t="s">
        <v>76</v>
      </c>
      <c r="J434" s="158">
        <v>19.600000000000001</v>
      </c>
      <c r="K434" s="96">
        <v>0.35000000000000003</v>
      </c>
      <c r="L434" s="48">
        <f t="shared" si="8"/>
        <v>12.74</v>
      </c>
      <c r="M434" s="94"/>
      <c r="N434" s="100" t="s">
        <v>73</v>
      </c>
      <c r="O434" s="100" t="s">
        <v>73</v>
      </c>
      <c r="P434" s="100" t="s">
        <v>73</v>
      </c>
    </row>
    <row r="435" spans="2:16" s="12" customFormat="1" ht="63.75" x14ac:dyDescent="0.25">
      <c r="B435" s="95">
        <v>430</v>
      </c>
      <c r="C435" s="83" t="s">
        <v>2765</v>
      </c>
      <c r="D435" s="83" t="s">
        <v>4944</v>
      </c>
      <c r="E435" s="83" t="s">
        <v>2765</v>
      </c>
      <c r="F435" s="83" t="s">
        <v>69</v>
      </c>
      <c r="G435" s="85" t="s">
        <v>81</v>
      </c>
      <c r="H435" s="85" t="s">
        <v>2332</v>
      </c>
      <c r="I435" s="86" t="s">
        <v>77</v>
      </c>
      <c r="J435" s="158">
        <v>1000</v>
      </c>
      <c r="K435" s="96">
        <v>0</v>
      </c>
      <c r="L435" s="48">
        <f t="shared" si="8"/>
        <v>1000</v>
      </c>
      <c r="M435" s="94"/>
      <c r="N435" s="100" t="s">
        <v>73</v>
      </c>
      <c r="O435" s="100" t="s">
        <v>73</v>
      </c>
      <c r="P435" s="100" t="s">
        <v>73</v>
      </c>
    </row>
    <row r="436" spans="2:16" s="12" customFormat="1" ht="76.5" x14ac:dyDescent="0.25">
      <c r="B436" s="95">
        <v>431</v>
      </c>
      <c r="C436" s="83" t="s">
        <v>2766</v>
      </c>
      <c r="D436" s="83" t="s">
        <v>4944</v>
      </c>
      <c r="E436" s="83" t="s">
        <v>2766</v>
      </c>
      <c r="F436" s="83" t="s">
        <v>69</v>
      </c>
      <c r="G436" s="85" t="s">
        <v>81</v>
      </c>
      <c r="H436" s="85" t="s">
        <v>2332</v>
      </c>
      <c r="I436" s="86" t="s">
        <v>76</v>
      </c>
      <c r="J436" s="158">
        <v>0</v>
      </c>
      <c r="K436" s="96">
        <v>0</v>
      </c>
      <c r="L436" s="48">
        <f t="shared" si="8"/>
        <v>0</v>
      </c>
      <c r="M436" s="94"/>
      <c r="N436" s="100" t="s">
        <v>73</v>
      </c>
      <c r="O436" s="100" t="s">
        <v>73</v>
      </c>
      <c r="P436" s="100" t="s">
        <v>73</v>
      </c>
    </row>
    <row r="437" spans="2:16" s="12" customFormat="1" ht="76.5" x14ac:dyDescent="0.25">
      <c r="B437" s="95">
        <v>432</v>
      </c>
      <c r="C437" s="83" t="s">
        <v>2767</v>
      </c>
      <c r="D437" s="83" t="s">
        <v>4944</v>
      </c>
      <c r="E437" s="83" t="s">
        <v>2767</v>
      </c>
      <c r="F437" s="83" t="s">
        <v>69</v>
      </c>
      <c r="G437" s="85" t="s">
        <v>2381</v>
      </c>
      <c r="H437" s="85" t="s">
        <v>2320</v>
      </c>
      <c r="I437" s="86" t="s">
        <v>76</v>
      </c>
      <c r="J437" s="158">
        <v>19.5</v>
      </c>
      <c r="K437" s="96">
        <v>0.34974358974358977</v>
      </c>
      <c r="L437" s="48">
        <f t="shared" si="8"/>
        <v>12.68</v>
      </c>
      <c r="M437" s="94"/>
      <c r="N437" s="100" t="s">
        <v>73</v>
      </c>
      <c r="O437" s="100" t="s">
        <v>73</v>
      </c>
      <c r="P437" s="100" t="s">
        <v>73</v>
      </c>
    </row>
    <row r="438" spans="2:16" s="12" customFormat="1" ht="63.75" x14ac:dyDescent="0.25">
      <c r="B438" s="95">
        <v>433</v>
      </c>
      <c r="C438" s="83" t="s">
        <v>2768</v>
      </c>
      <c r="D438" s="83" t="s">
        <v>4944</v>
      </c>
      <c r="E438" s="83" t="s">
        <v>2768</v>
      </c>
      <c r="F438" s="83" t="s">
        <v>69</v>
      </c>
      <c r="G438" s="85" t="s">
        <v>81</v>
      </c>
      <c r="H438" s="85" t="s">
        <v>2332</v>
      </c>
      <c r="I438" s="86" t="s">
        <v>77</v>
      </c>
      <c r="J438" s="158">
        <v>2000</v>
      </c>
      <c r="K438" s="96">
        <v>0</v>
      </c>
      <c r="L438" s="48">
        <f t="shared" si="8"/>
        <v>2000</v>
      </c>
      <c r="M438" s="94"/>
      <c r="N438" s="100" t="s">
        <v>73</v>
      </c>
      <c r="O438" s="100" t="s">
        <v>73</v>
      </c>
      <c r="P438" s="100" t="s">
        <v>73</v>
      </c>
    </row>
    <row r="439" spans="2:16" s="12" customFormat="1" ht="76.5" x14ac:dyDescent="0.25">
      <c r="B439" s="95">
        <v>434</v>
      </c>
      <c r="C439" s="83" t="s">
        <v>2769</v>
      </c>
      <c r="D439" s="83" t="s">
        <v>4944</v>
      </c>
      <c r="E439" s="83" t="s">
        <v>2769</v>
      </c>
      <c r="F439" s="83" t="s">
        <v>69</v>
      </c>
      <c r="G439" s="85" t="s">
        <v>81</v>
      </c>
      <c r="H439" s="85" t="s">
        <v>2332</v>
      </c>
      <c r="I439" s="86" t="s">
        <v>76</v>
      </c>
      <c r="J439" s="158">
        <v>9725</v>
      </c>
      <c r="K439" s="96">
        <v>0.35</v>
      </c>
      <c r="L439" s="48">
        <f t="shared" si="8"/>
        <v>6321.25</v>
      </c>
      <c r="M439" s="94"/>
      <c r="N439" s="100" t="s">
        <v>73</v>
      </c>
      <c r="O439" s="100" t="s">
        <v>73</v>
      </c>
      <c r="P439" s="100" t="s">
        <v>73</v>
      </c>
    </row>
    <row r="440" spans="2:16" s="12" customFormat="1" ht="63.75" x14ac:dyDescent="0.25">
      <c r="B440" s="95">
        <v>435</v>
      </c>
      <c r="C440" s="83" t="s">
        <v>2770</v>
      </c>
      <c r="D440" s="83" t="s">
        <v>4944</v>
      </c>
      <c r="E440" s="83" t="s">
        <v>2770</v>
      </c>
      <c r="F440" s="83" t="s">
        <v>69</v>
      </c>
      <c r="G440" s="85" t="s">
        <v>2381</v>
      </c>
      <c r="H440" s="85" t="s">
        <v>2320</v>
      </c>
      <c r="I440" s="86" t="s">
        <v>76</v>
      </c>
      <c r="J440" s="158">
        <v>0</v>
      </c>
      <c r="K440" s="96">
        <v>0</v>
      </c>
      <c r="L440" s="48">
        <f t="shared" si="8"/>
        <v>0</v>
      </c>
      <c r="M440" s="94"/>
      <c r="N440" s="100" t="s">
        <v>73</v>
      </c>
      <c r="O440" s="100" t="s">
        <v>73</v>
      </c>
      <c r="P440" s="100" t="s">
        <v>73</v>
      </c>
    </row>
    <row r="441" spans="2:16" s="12" customFormat="1" ht="63.75" x14ac:dyDescent="0.25">
      <c r="B441" s="95">
        <v>436</v>
      </c>
      <c r="C441" s="83" t="s">
        <v>2771</v>
      </c>
      <c r="D441" s="83" t="s">
        <v>4944</v>
      </c>
      <c r="E441" s="83" t="s">
        <v>2771</v>
      </c>
      <c r="F441" s="83" t="s">
        <v>69</v>
      </c>
      <c r="G441" s="85" t="s">
        <v>81</v>
      </c>
      <c r="H441" s="85" t="s">
        <v>2332</v>
      </c>
      <c r="I441" s="86" t="s">
        <v>77</v>
      </c>
      <c r="J441" s="158">
        <v>2000</v>
      </c>
      <c r="K441" s="96">
        <v>0</v>
      </c>
      <c r="L441" s="48">
        <f t="shared" si="8"/>
        <v>2000</v>
      </c>
      <c r="M441" s="94"/>
      <c r="N441" s="100" t="s">
        <v>73</v>
      </c>
      <c r="O441" s="100" t="s">
        <v>73</v>
      </c>
      <c r="P441" s="100" t="s">
        <v>73</v>
      </c>
    </row>
    <row r="442" spans="2:16" s="12" customFormat="1" ht="76.5" x14ac:dyDescent="0.25">
      <c r="B442" s="95">
        <v>437</v>
      </c>
      <c r="C442" s="83" t="s">
        <v>2772</v>
      </c>
      <c r="D442" s="83" t="s">
        <v>4944</v>
      </c>
      <c r="E442" s="83" t="s">
        <v>2772</v>
      </c>
      <c r="F442" s="83" t="s">
        <v>69</v>
      </c>
      <c r="G442" s="85" t="s">
        <v>81</v>
      </c>
      <c r="H442" s="85" t="s">
        <v>2332</v>
      </c>
      <c r="I442" s="86" t="s">
        <v>76</v>
      </c>
      <c r="J442" s="158">
        <v>8100</v>
      </c>
      <c r="K442" s="96">
        <v>0.35</v>
      </c>
      <c r="L442" s="48">
        <f t="shared" ref="L442:L500" si="9">IF(J442="","",(J442-(J442*K442)))</f>
        <v>5265</v>
      </c>
      <c r="M442" s="94"/>
      <c r="N442" s="100" t="s">
        <v>73</v>
      </c>
      <c r="O442" s="100" t="s">
        <v>73</v>
      </c>
      <c r="P442" s="100" t="s">
        <v>73</v>
      </c>
    </row>
    <row r="443" spans="2:16" s="12" customFormat="1" ht="76.5" x14ac:dyDescent="0.25">
      <c r="B443" s="95">
        <v>438</v>
      </c>
      <c r="C443" s="83" t="s">
        <v>2773</v>
      </c>
      <c r="D443" s="83" t="s">
        <v>4944</v>
      </c>
      <c r="E443" s="83" t="s">
        <v>2773</v>
      </c>
      <c r="F443" s="83" t="s">
        <v>69</v>
      </c>
      <c r="G443" s="85" t="s">
        <v>2381</v>
      </c>
      <c r="H443" s="85" t="s">
        <v>2320</v>
      </c>
      <c r="I443" s="86" t="s">
        <v>76</v>
      </c>
      <c r="J443" s="158">
        <v>39.5</v>
      </c>
      <c r="K443" s="96">
        <v>0.34987341772151898</v>
      </c>
      <c r="L443" s="48">
        <f t="shared" si="9"/>
        <v>25.68</v>
      </c>
      <c r="M443" s="94"/>
      <c r="N443" s="100" t="s">
        <v>73</v>
      </c>
      <c r="O443" s="100" t="s">
        <v>73</v>
      </c>
      <c r="P443" s="100" t="s">
        <v>73</v>
      </c>
    </row>
    <row r="444" spans="2:16" s="12" customFormat="1" ht="63.75" x14ac:dyDescent="0.25">
      <c r="B444" s="95">
        <v>439</v>
      </c>
      <c r="C444" s="83" t="s">
        <v>2774</v>
      </c>
      <c r="D444" s="83" t="s">
        <v>4944</v>
      </c>
      <c r="E444" s="83" t="s">
        <v>2774</v>
      </c>
      <c r="F444" s="83" t="s">
        <v>69</v>
      </c>
      <c r="G444" s="85" t="s">
        <v>81</v>
      </c>
      <c r="H444" s="85" t="s">
        <v>2332</v>
      </c>
      <c r="I444" s="86" t="s">
        <v>77</v>
      </c>
      <c r="J444" s="158">
        <v>2000</v>
      </c>
      <c r="K444" s="96">
        <v>0</v>
      </c>
      <c r="L444" s="48">
        <f t="shared" si="9"/>
        <v>2000</v>
      </c>
      <c r="M444" s="94"/>
      <c r="N444" s="100" t="s">
        <v>73</v>
      </c>
      <c r="O444" s="100" t="s">
        <v>73</v>
      </c>
      <c r="P444" s="100" t="s">
        <v>73</v>
      </c>
    </row>
    <row r="445" spans="2:16" s="12" customFormat="1" ht="76.5" x14ac:dyDescent="0.25">
      <c r="B445" s="95">
        <v>440</v>
      </c>
      <c r="C445" s="83" t="s">
        <v>2775</v>
      </c>
      <c r="D445" s="83" t="s">
        <v>4944</v>
      </c>
      <c r="E445" s="83" t="s">
        <v>2775</v>
      </c>
      <c r="F445" s="83" t="s">
        <v>69</v>
      </c>
      <c r="G445" s="85" t="s">
        <v>81</v>
      </c>
      <c r="H445" s="85" t="s">
        <v>2332</v>
      </c>
      <c r="I445" s="86" t="s">
        <v>76</v>
      </c>
      <c r="J445" s="158">
        <v>0</v>
      </c>
      <c r="K445" s="96">
        <v>0</v>
      </c>
      <c r="L445" s="48">
        <f t="shared" si="9"/>
        <v>0</v>
      </c>
      <c r="M445" s="94"/>
      <c r="N445" s="100" t="s">
        <v>73</v>
      </c>
      <c r="O445" s="100" t="s">
        <v>73</v>
      </c>
      <c r="P445" s="100" t="s">
        <v>73</v>
      </c>
    </row>
    <row r="446" spans="2:16" s="12" customFormat="1" ht="76.5" x14ac:dyDescent="0.25">
      <c r="B446" s="95">
        <v>441</v>
      </c>
      <c r="C446" s="83" t="s">
        <v>2776</v>
      </c>
      <c r="D446" s="83" t="s">
        <v>4944</v>
      </c>
      <c r="E446" s="83" t="s">
        <v>2776</v>
      </c>
      <c r="F446" s="83" t="s">
        <v>69</v>
      </c>
      <c r="G446" s="85" t="s">
        <v>2381</v>
      </c>
      <c r="H446" s="85" t="s">
        <v>2320</v>
      </c>
      <c r="I446" s="86" t="s">
        <v>76</v>
      </c>
      <c r="J446" s="158">
        <v>39.4</v>
      </c>
      <c r="K446" s="96">
        <v>0.35</v>
      </c>
      <c r="L446" s="48">
        <f t="shared" si="9"/>
        <v>25.61</v>
      </c>
      <c r="M446" s="94"/>
      <c r="N446" s="100" t="s">
        <v>73</v>
      </c>
      <c r="O446" s="100" t="s">
        <v>73</v>
      </c>
      <c r="P446" s="100" t="s">
        <v>73</v>
      </c>
    </row>
    <row r="447" spans="2:16" s="12" customFormat="1" ht="63.75" x14ac:dyDescent="0.25">
      <c r="B447" s="95">
        <v>442</v>
      </c>
      <c r="C447" s="83" t="s">
        <v>2777</v>
      </c>
      <c r="D447" s="83" t="s">
        <v>4944</v>
      </c>
      <c r="E447" s="83" t="s">
        <v>2777</v>
      </c>
      <c r="F447" s="83" t="s">
        <v>69</v>
      </c>
      <c r="G447" s="85" t="s">
        <v>81</v>
      </c>
      <c r="H447" s="85" t="s">
        <v>2332</v>
      </c>
      <c r="I447" s="86" t="s">
        <v>77</v>
      </c>
      <c r="J447" s="158">
        <v>2000</v>
      </c>
      <c r="K447" s="96">
        <v>0</v>
      </c>
      <c r="L447" s="48">
        <f t="shared" si="9"/>
        <v>2000</v>
      </c>
      <c r="M447" s="94"/>
      <c r="N447" s="100" t="s">
        <v>73</v>
      </c>
      <c r="O447" s="100" t="s">
        <v>73</v>
      </c>
      <c r="P447" s="100" t="s">
        <v>73</v>
      </c>
    </row>
    <row r="448" spans="2:16" s="12" customFormat="1" ht="76.5" x14ac:dyDescent="0.25">
      <c r="B448" s="95">
        <v>443</v>
      </c>
      <c r="C448" s="83" t="s">
        <v>2778</v>
      </c>
      <c r="D448" s="83" t="s">
        <v>4944</v>
      </c>
      <c r="E448" s="83" t="s">
        <v>2778</v>
      </c>
      <c r="F448" s="83" t="s">
        <v>69</v>
      </c>
      <c r="G448" s="85" t="s">
        <v>81</v>
      </c>
      <c r="H448" s="85" t="s">
        <v>2332</v>
      </c>
      <c r="I448" s="86" t="s">
        <v>76</v>
      </c>
      <c r="J448" s="158">
        <v>0</v>
      </c>
      <c r="K448" s="96">
        <v>0</v>
      </c>
      <c r="L448" s="48">
        <f t="shared" si="9"/>
        <v>0</v>
      </c>
      <c r="M448" s="94"/>
      <c r="N448" s="100" t="s">
        <v>73</v>
      </c>
      <c r="O448" s="100" t="s">
        <v>73</v>
      </c>
      <c r="P448" s="100" t="s">
        <v>73</v>
      </c>
    </row>
    <row r="449" spans="2:16" s="12" customFormat="1" ht="76.5" x14ac:dyDescent="0.25">
      <c r="B449" s="95">
        <v>444</v>
      </c>
      <c r="C449" s="83" t="s">
        <v>2779</v>
      </c>
      <c r="D449" s="83" t="s">
        <v>4944</v>
      </c>
      <c r="E449" s="83" t="s">
        <v>2779</v>
      </c>
      <c r="F449" s="83" t="s">
        <v>69</v>
      </c>
      <c r="G449" s="85" t="s">
        <v>2381</v>
      </c>
      <c r="H449" s="85" t="s">
        <v>2320</v>
      </c>
      <c r="I449" s="86" t="s">
        <v>76</v>
      </c>
      <c r="J449" s="158">
        <v>39.200000000000003</v>
      </c>
      <c r="K449" s="96">
        <v>0.35000000000000003</v>
      </c>
      <c r="L449" s="48">
        <f t="shared" si="9"/>
        <v>25.48</v>
      </c>
      <c r="M449" s="94"/>
      <c r="N449" s="100" t="s">
        <v>73</v>
      </c>
      <c r="O449" s="100" t="s">
        <v>73</v>
      </c>
      <c r="P449" s="100" t="s">
        <v>73</v>
      </c>
    </row>
    <row r="450" spans="2:16" s="12" customFormat="1" ht="63.75" x14ac:dyDescent="0.25">
      <c r="B450" s="95">
        <v>445</v>
      </c>
      <c r="C450" s="83" t="s">
        <v>2780</v>
      </c>
      <c r="D450" s="83" t="s">
        <v>4944</v>
      </c>
      <c r="E450" s="83" t="s">
        <v>2780</v>
      </c>
      <c r="F450" s="83" t="s">
        <v>69</v>
      </c>
      <c r="G450" s="85" t="s">
        <v>81</v>
      </c>
      <c r="H450" s="85" t="s">
        <v>2332</v>
      </c>
      <c r="I450" s="86" t="s">
        <v>77</v>
      </c>
      <c r="J450" s="158">
        <v>2000</v>
      </c>
      <c r="K450" s="96">
        <v>0</v>
      </c>
      <c r="L450" s="48">
        <f t="shared" si="9"/>
        <v>2000</v>
      </c>
      <c r="M450" s="94"/>
      <c r="N450" s="100" t="s">
        <v>73</v>
      </c>
      <c r="O450" s="100" t="s">
        <v>73</v>
      </c>
      <c r="P450" s="100" t="s">
        <v>73</v>
      </c>
    </row>
    <row r="451" spans="2:16" s="12" customFormat="1" ht="76.5" x14ac:dyDescent="0.25">
      <c r="B451" s="95">
        <v>446</v>
      </c>
      <c r="C451" s="83" t="s">
        <v>2781</v>
      </c>
      <c r="D451" s="83" t="s">
        <v>4944</v>
      </c>
      <c r="E451" s="83" t="s">
        <v>2781</v>
      </c>
      <c r="F451" s="83" t="s">
        <v>69</v>
      </c>
      <c r="G451" s="85" t="s">
        <v>81</v>
      </c>
      <c r="H451" s="85" t="s">
        <v>2332</v>
      </c>
      <c r="I451" s="86" t="s">
        <v>76</v>
      </c>
      <c r="J451" s="158">
        <v>0</v>
      </c>
      <c r="K451" s="96">
        <v>0</v>
      </c>
      <c r="L451" s="48">
        <f t="shared" si="9"/>
        <v>0</v>
      </c>
      <c r="M451" s="94"/>
      <c r="N451" s="100" t="s">
        <v>73</v>
      </c>
      <c r="O451" s="100" t="s">
        <v>73</v>
      </c>
      <c r="P451" s="100" t="s">
        <v>73</v>
      </c>
    </row>
    <row r="452" spans="2:16" s="12" customFormat="1" ht="76.5" x14ac:dyDescent="0.25">
      <c r="B452" s="95">
        <v>447</v>
      </c>
      <c r="C452" s="83" t="s">
        <v>2782</v>
      </c>
      <c r="D452" s="83" t="s">
        <v>4944</v>
      </c>
      <c r="E452" s="83" t="s">
        <v>2782</v>
      </c>
      <c r="F452" s="83" t="s">
        <v>69</v>
      </c>
      <c r="G452" s="85" t="s">
        <v>2381</v>
      </c>
      <c r="H452" s="85" t="s">
        <v>2320</v>
      </c>
      <c r="I452" s="86" t="s">
        <v>76</v>
      </c>
      <c r="J452" s="158">
        <v>39</v>
      </c>
      <c r="K452" s="96">
        <v>0.35</v>
      </c>
      <c r="L452" s="48">
        <f t="shared" si="9"/>
        <v>25.35</v>
      </c>
      <c r="M452" s="94"/>
      <c r="N452" s="100" t="s">
        <v>73</v>
      </c>
      <c r="O452" s="100" t="s">
        <v>73</v>
      </c>
      <c r="P452" s="100" t="s">
        <v>73</v>
      </c>
    </row>
    <row r="453" spans="2:16" s="12" customFormat="1" ht="63.75" x14ac:dyDescent="0.25">
      <c r="B453" s="95">
        <v>448</v>
      </c>
      <c r="C453" s="83" t="s">
        <v>2783</v>
      </c>
      <c r="D453" s="83" t="s">
        <v>4944</v>
      </c>
      <c r="E453" s="83" t="s">
        <v>2783</v>
      </c>
      <c r="F453" s="83" t="s">
        <v>69</v>
      </c>
      <c r="G453" s="85" t="s">
        <v>81</v>
      </c>
      <c r="H453" s="85" t="s">
        <v>2332</v>
      </c>
      <c r="I453" s="86" t="s">
        <v>77</v>
      </c>
      <c r="J453" s="158">
        <v>2000</v>
      </c>
      <c r="K453" s="96">
        <v>0</v>
      </c>
      <c r="L453" s="48">
        <f t="shared" si="9"/>
        <v>2000</v>
      </c>
      <c r="M453" s="94"/>
      <c r="N453" s="100" t="s">
        <v>73</v>
      </c>
      <c r="O453" s="100" t="s">
        <v>73</v>
      </c>
      <c r="P453" s="100" t="s">
        <v>73</v>
      </c>
    </row>
    <row r="454" spans="2:16" s="12" customFormat="1" ht="76.5" x14ac:dyDescent="0.25">
      <c r="B454" s="95">
        <v>449</v>
      </c>
      <c r="C454" s="83" t="s">
        <v>2784</v>
      </c>
      <c r="D454" s="83" t="s">
        <v>4944</v>
      </c>
      <c r="E454" s="83" t="s">
        <v>2784</v>
      </c>
      <c r="F454" s="83" t="s">
        <v>69</v>
      </c>
      <c r="G454" s="85" t="s">
        <v>81</v>
      </c>
      <c r="H454" s="85" t="s">
        <v>2332</v>
      </c>
      <c r="I454" s="86" t="s">
        <v>76</v>
      </c>
      <c r="J454" s="158">
        <v>0</v>
      </c>
      <c r="K454" s="96">
        <v>0</v>
      </c>
      <c r="L454" s="48">
        <f t="shared" si="9"/>
        <v>0</v>
      </c>
      <c r="M454" s="94"/>
      <c r="N454" s="100" t="s">
        <v>73</v>
      </c>
      <c r="O454" s="100" t="s">
        <v>73</v>
      </c>
      <c r="P454" s="100" t="s">
        <v>73</v>
      </c>
    </row>
    <row r="455" spans="2:16" s="12" customFormat="1" ht="76.5" x14ac:dyDescent="0.25">
      <c r="B455" s="95">
        <v>450</v>
      </c>
      <c r="C455" s="83" t="s">
        <v>2767</v>
      </c>
      <c r="D455" s="83" t="s">
        <v>4944</v>
      </c>
      <c r="E455" s="83" t="s">
        <v>2767</v>
      </c>
      <c r="F455" s="83" t="s">
        <v>69</v>
      </c>
      <c r="G455" s="85" t="s">
        <v>2381</v>
      </c>
      <c r="H455" s="85" t="s">
        <v>2320</v>
      </c>
      <c r="I455" s="86" t="s">
        <v>76</v>
      </c>
      <c r="J455" s="158">
        <v>38.9</v>
      </c>
      <c r="K455" s="96">
        <v>0.34987146529562979</v>
      </c>
      <c r="L455" s="48">
        <f t="shared" si="9"/>
        <v>25.29</v>
      </c>
      <c r="M455" s="94"/>
      <c r="N455" s="100" t="s">
        <v>73</v>
      </c>
      <c r="O455" s="100" t="s">
        <v>73</v>
      </c>
      <c r="P455" s="100" t="s">
        <v>73</v>
      </c>
    </row>
    <row r="456" spans="2:16" s="12" customFormat="1" ht="51" x14ac:dyDescent="0.25">
      <c r="B456" s="95">
        <v>451</v>
      </c>
      <c r="C456" s="83" t="s">
        <v>2785</v>
      </c>
      <c r="D456" s="83" t="s">
        <v>2786</v>
      </c>
      <c r="E456" s="83" t="s">
        <v>2785</v>
      </c>
      <c r="F456" s="83" t="s">
        <v>69</v>
      </c>
      <c r="G456" s="85" t="s">
        <v>81</v>
      </c>
      <c r="H456" s="85" t="s">
        <v>2332</v>
      </c>
      <c r="I456" s="86" t="s">
        <v>77</v>
      </c>
      <c r="J456" s="158">
        <v>1300</v>
      </c>
      <c r="K456" s="96">
        <v>0</v>
      </c>
      <c r="L456" s="48">
        <f t="shared" si="9"/>
        <v>1300</v>
      </c>
      <c r="M456" s="94"/>
      <c r="N456" s="100" t="s">
        <v>73</v>
      </c>
      <c r="O456" s="100" t="s">
        <v>73</v>
      </c>
      <c r="P456" s="100" t="s">
        <v>73</v>
      </c>
    </row>
    <row r="457" spans="2:16" s="12" customFormat="1" ht="51" x14ac:dyDescent="0.25">
      <c r="B457" s="95">
        <v>452</v>
      </c>
      <c r="C457" s="83" t="s">
        <v>2787</v>
      </c>
      <c r="D457" s="83" t="s">
        <v>2786</v>
      </c>
      <c r="E457" s="83" t="s">
        <v>2787</v>
      </c>
      <c r="F457" s="83" t="s">
        <v>69</v>
      </c>
      <c r="G457" s="85" t="s">
        <v>81</v>
      </c>
      <c r="H457" s="85" t="s">
        <v>2332</v>
      </c>
      <c r="I457" s="86" t="s">
        <v>76</v>
      </c>
      <c r="J457" s="158">
        <v>1200</v>
      </c>
      <c r="K457" s="96">
        <v>0.2996416666666667</v>
      </c>
      <c r="L457" s="48">
        <f t="shared" si="9"/>
        <v>840.43</v>
      </c>
      <c r="M457" s="94"/>
      <c r="N457" s="100" t="s">
        <v>73</v>
      </c>
      <c r="O457" s="100" t="s">
        <v>73</v>
      </c>
      <c r="P457" s="100" t="s">
        <v>73</v>
      </c>
    </row>
    <row r="458" spans="2:16" s="12" customFormat="1" ht="51" x14ac:dyDescent="0.25">
      <c r="B458" s="95">
        <v>453</v>
      </c>
      <c r="C458" s="83" t="s">
        <v>2788</v>
      </c>
      <c r="D458" s="83" t="s">
        <v>2786</v>
      </c>
      <c r="E458" s="83" t="s">
        <v>2788</v>
      </c>
      <c r="F458" s="83" t="s">
        <v>69</v>
      </c>
      <c r="G458" s="85" t="s">
        <v>81</v>
      </c>
      <c r="H458" s="85" t="s">
        <v>2332</v>
      </c>
      <c r="I458" s="86" t="s">
        <v>77</v>
      </c>
      <c r="J458" s="158">
        <v>1300</v>
      </c>
      <c r="K458" s="96">
        <v>0</v>
      </c>
      <c r="L458" s="48">
        <f t="shared" si="9"/>
        <v>1300</v>
      </c>
      <c r="M458" s="94"/>
      <c r="N458" s="100" t="s">
        <v>73</v>
      </c>
      <c r="O458" s="100" t="s">
        <v>73</v>
      </c>
      <c r="P458" s="100" t="s">
        <v>73</v>
      </c>
    </row>
    <row r="459" spans="2:16" s="12" customFormat="1" ht="51" x14ac:dyDescent="0.25">
      <c r="B459" s="95">
        <v>454</v>
      </c>
      <c r="C459" s="83" t="s">
        <v>2789</v>
      </c>
      <c r="D459" s="83" t="s">
        <v>2786</v>
      </c>
      <c r="E459" s="83" t="s">
        <v>2789</v>
      </c>
      <c r="F459" s="83" t="s">
        <v>69</v>
      </c>
      <c r="G459" s="85" t="s">
        <v>81</v>
      </c>
      <c r="H459" s="85" t="s">
        <v>2332</v>
      </c>
      <c r="I459" s="86" t="s">
        <v>76</v>
      </c>
      <c r="J459" s="158">
        <v>2400</v>
      </c>
      <c r="K459" s="96">
        <v>0.30416666666666664</v>
      </c>
      <c r="L459" s="48">
        <f t="shared" si="9"/>
        <v>1670</v>
      </c>
      <c r="M459" s="94"/>
      <c r="N459" s="100" t="s">
        <v>73</v>
      </c>
      <c r="O459" s="100" t="s">
        <v>73</v>
      </c>
      <c r="P459" s="100" t="s">
        <v>73</v>
      </c>
    </row>
    <row r="460" spans="2:16" s="12" customFormat="1" ht="51" x14ac:dyDescent="0.25">
      <c r="B460" s="95">
        <v>455</v>
      </c>
      <c r="C460" s="83" t="s">
        <v>2790</v>
      </c>
      <c r="D460" s="83" t="s">
        <v>2786</v>
      </c>
      <c r="E460" s="83" t="s">
        <v>2790</v>
      </c>
      <c r="F460" s="83" t="s">
        <v>69</v>
      </c>
      <c r="G460" s="85" t="s">
        <v>81</v>
      </c>
      <c r="H460" s="85" t="s">
        <v>2332</v>
      </c>
      <c r="I460" s="86" t="s">
        <v>77</v>
      </c>
      <c r="J460" s="158">
        <v>1300</v>
      </c>
      <c r="K460" s="96">
        <v>0</v>
      </c>
      <c r="L460" s="48">
        <f t="shared" si="9"/>
        <v>1300</v>
      </c>
      <c r="M460" s="94"/>
      <c r="N460" s="100" t="s">
        <v>73</v>
      </c>
      <c r="O460" s="100" t="s">
        <v>73</v>
      </c>
      <c r="P460" s="100" t="s">
        <v>73</v>
      </c>
    </row>
    <row r="461" spans="2:16" s="12" customFormat="1" ht="51" x14ac:dyDescent="0.25">
      <c r="B461" s="95">
        <v>456</v>
      </c>
      <c r="C461" s="83" t="s">
        <v>2791</v>
      </c>
      <c r="D461" s="83" t="s">
        <v>2786</v>
      </c>
      <c r="E461" s="83" t="s">
        <v>2791</v>
      </c>
      <c r="F461" s="83" t="s">
        <v>69</v>
      </c>
      <c r="G461" s="85" t="s">
        <v>81</v>
      </c>
      <c r="H461" s="85" t="s">
        <v>2332</v>
      </c>
      <c r="I461" s="86" t="s">
        <v>76</v>
      </c>
      <c r="J461" s="158">
        <v>4000</v>
      </c>
      <c r="K461" s="96">
        <v>0.29574499999999998</v>
      </c>
      <c r="L461" s="48">
        <f t="shared" si="9"/>
        <v>2817.02</v>
      </c>
      <c r="M461" s="94"/>
      <c r="N461" s="100" t="s">
        <v>73</v>
      </c>
      <c r="O461" s="100" t="s">
        <v>73</v>
      </c>
      <c r="P461" s="100" t="s">
        <v>73</v>
      </c>
    </row>
    <row r="462" spans="2:16" s="12" customFormat="1" ht="51" x14ac:dyDescent="0.25">
      <c r="B462" s="95">
        <v>457</v>
      </c>
      <c r="C462" s="83" t="s">
        <v>2792</v>
      </c>
      <c r="D462" s="83" t="s">
        <v>2786</v>
      </c>
      <c r="E462" s="83" t="s">
        <v>2792</v>
      </c>
      <c r="F462" s="83" t="s">
        <v>69</v>
      </c>
      <c r="G462" s="85" t="s">
        <v>81</v>
      </c>
      <c r="H462" s="85" t="s">
        <v>2332</v>
      </c>
      <c r="I462" s="86" t="s">
        <v>77</v>
      </c>
      <c r="J462" s="158">
        <v>1300</v>
      </c>
      <c r="K462" s="96">
        <v>0</v>
      </c>
      <c r="L462" s="48">
        <f t="shared" si="9"/>
        <v>1300</v>
      </c>
      <c r="M462" s="94"/>
      <c r="N462" s="100" t="s">
        <v>73</v>
      </c>
      <c r="O462" s="100" t="s">
        <v>73</v>
      </c>
      <c r="P462" s="100" t="s">
        <v>73</v>
      </c>
    </row>
    <row r="463" spans="2:16" s="12" customFormat="1" ht="51" x14ac:dyDescent="0.25">
      <c r="B463" s="95">
        <v>458</v>
      </c>
      <c r="C463" s="83" t="s">
        <v>2793</v>
      </c>
      <c r="D463" s="83" t="s">
        <v>2786</v>
      </c>
      <c r="E463" s="83" t="s">
        <v>2793</v>
      </c>
      <c r="F463" s="83" t="s">
        <v>69</v>
      </c>
      <c r="G463" s="85" t="s">
        <v>81</v>
      </c>
      <c r="H463" s="85" t="s">
        <v>2332</v>
      </c>
      <c r="I463" s="86" t="s">
        <v>76</v>
      </c>
      <c r="J463" s="158">
        <v>2500</v>
      </c>
      <c r="K463" s="96">
        <v>0.29191600000000001</v>
      </c>
      <c r="L463" s="48">
        <f t="shared" si="9"/>
        <v>1770.21</v>
      </c>
      <c r="M463" s="94"/>
      <c r="N463" s="100" t="s">
        <v>73</v>
      </c>
      <c r="O463" s="100" t="s">
        <v>73</v>
      </c>
      <c r="P463" s="100" t="s">
        <v>73</v>
      </c>
    </row>
    <row r="464" spans="2:16" s="12" customFormat="1" ht="51" x14ac:dyDescent="0.25">
      <c r="B464" s="95">
        <v>459</v>
      </c>
      <c r="C464" s="83" t="s">
        <v>2794</v>
      </c>
      <c r="D464" s="83" t="s">
        <v>2786</v>
      </c>
      <c r="E464" s="83" t="s">
        <v>2794</v>
      </c>
      <c r="F464" s="83" t="s">
        <v>69</v>
      </c>
      <c r="G464" s="85" t="s">
        <v>81</v>
      </c>
      <c r="H464" s="85" t="s">
        <v>2332</v>
      </c>
      <c r="I464" s="86" t="s">
        <v>77</v>
      </c>
      <c r="J464" s="158">
        <v>1300</v>
      </c>
      <c r="K464" s="96">
        <v>0</v>
      </c>
      <c r="L464" s="48">
        <f t="shared" si="9"/>
        <v>1300</v>
      </c>
      <c r="M464" s="94"/>
      <c r="N464" s="100" t="s">
        <v>73</v>
      </c>
      <c r="O464" s="100" t="s">
        <v>73</v>
      </c>
      <c r="P464" s="100" t="s">
        <v>73</v>
      </c>
    </row>
    <row r="465" spans="2:16" s="12" customFormat="1" ht="51" x14ac:dyDescent="0.25">
      <c r="B465" s="95">
        <v>460</v>
      </c>
      <c r="C465" s="83" t="s">
        <v>2795</v>
      </c>
      <c r="D465" s="83" t="s">
        <v>2786</v>
      </c>
      <c r="E465" s="83" t="s">
        <v>2795</v>
      </c>
      <c r="F465" s="83" t="s">
        <v>69</v>
      </c>
      <c r="G465" s="85" t="s">
        <v>81</v>
      </c>
      <c r="H465" s="85" t="s">
        <v>2332</v>
      </c>
      <c r="I465" s="86" t="s">
        <v>76</v>
      </c>
      <c r="J465" s="158">
        <v>4500</v>
      </c>
      <c r="K465" s="96">
        <v>0.26284444444444449</v>
      </c>
      <c r="L465" s="48">
        <f t="shared" si="9"/>
        <v>3317.2</v>
      </c>
      <c r="M465" s="94"/>
      <c r="N465" s="100" t="s">
        <v>73</v>
      </c>
      <c r="O465" s="100" t="s">
        <v>73</v>
      </c>
      <c r="P465" s="100" t="s">
        <v>73</v>
      </c>
    </row>
    <row r="466" spans="2:16" s="12" customFormat="1" ht="63.75" x14ac:dyDescent="0.25">
      <c r="B466" s="95">
        <v>461</v>
      </c>
      <c r="C466" s="83" t="s">
        <v>2796</v>
      </c>
      <c r="D466" s="83" t="s">
        <v>2786</v>
      </c>
      <c r="E466" s="83" t="s">
        <v>2796</v>
      </c>
      <c r="F466" s="83" t="s">
        <v>69</v>
      </c>
      <c r="G466" s="85" t="s">
        <v>81</v>
      </c>
      <c r="H466" s="85" t="s">
        <v>2332</v>
      </c>
      <c r="I466" s="86" t="s">
        <v>77</v>
      </c>
      <c r="J466" s="158">
        <v>0</v>
      </c>
      <c r="K466" s="96">
        <v>0</v>
      </c>
      <c r="L466" s="48">
        <f t="shared" si="9"/>
        <v>0</v>
      </c>
      <c r="M466" s="94"/>
      <c r="N466" s="100" t="s">
        <v>73</v>
      </c>
      <c r="O466" s="100" t="s">
        <v>73</v>
      </c>
      <c r="P466" s="100" t="s">
        <v>73</v>
      </c>
    </row>
    <row r="467" spans="2:16" s="12" customFormat="1" ht="63.75" x14ac:dyDescent="0.25">
      <c r="B467" s="95">
        <v>462</v>
      </c>
      <c r="C467" s="83" t="s">
        <v>2797</v>
      </c>
      <c r="D467" s="83" t="s">
        <v>2786</v>
      </c>
      <c r="E467" s="83" t="s">
        <v>2798</v>
      </c>
      <c r="F467" s="83" t="s">
        <v>69</v>
      </c>
      <c r="G467" s="85" t="s">
        <v>81</v>
      </c>
      <c r="H467" s="85" t="s">
        <v>2332</v>
      </c>
      <c r="I467" s="86" t="s">
        <v>76</v>
      </c>
      <c r="J467" s="158">
        <v>100</v>
      </c>
      <c r="K467" s="96">
        <v>0</v>
      </c>
      <c r="L467" s="48">
        <f t="shared" si="9"/>
        <v>100</v>
      </c>
      <c r="M467" s="94"/>
      <c r="N467" s="100" t="s">
        <v>73</v>
      </c>
      <c r="O467" s="100" t="s">
        <v>73</v>
      </c>
      <c r="P467" s="100" t="s">
        <v>73</v>
      </c>
    </row>
    <row r="468" spans="2:16" s="12" customFormat="1" ht="38.25" x14ac:dyDescent="0.25">
      <c r="B468" s="95">
        <v>463</v>
      </c>
      <c r="C468" s="83" t="s">
        <v>2799</v>
      </c>
      <c r="D468" s="83" t="s">
        <v>2786</v>
      </c>
      <c r="E468" s="83" t="s">
        <v>2800</v>
      </c>
      <c r="F468" s="83" t="s">
        <v>69</v>
      </c>
      <c r="G468" s="85" t="s">
        <v>81</v>
      </c>
      <c r="H468" s="85" t="s">
        <v>2801</v>
      </c>
      <c r="I468" s="86" t="s">
        <v>77</v>
      </c>
      <c r="J468" s="158">
        <v>350</v>
      </c>
      <c r="K468" s="96">
        <v>0</v>
      </c>
      <c r="L468" s="48">
        <f t="shared" si="9"/>
        <v>350</v>
      </c>
      <c r="M468" s="94"/>
      <c r="N468" s="100" t="s">
        <v>73</v>
      </c>
      <c r="O468" s="100" t="s">
        <v>73</v>
      </c>
      <c r="P468" s="100" t="s">
        <v>73</v>
      </c>
    </row>
    <row r="469" spans="2:16" s="12" customFormat="1" ht="38.25" x14ac:dyDescent="0.25">
      <c r="B469" s="95">
        <v>464</v>
      </c>
      <c r="C469" s="83" t="s">
        <v>2802</v>
      </c>
      <c r="D469" s="83" t="s">
        <v>2786</v>
      </c>
      <c r="E469" s="83" t="s">
        <v>2803</v>
      </c>
      <c r="F469" s="83" t="s">
        <v>69</v>
      </c>
      <c r="G469" s="85" t="s">
        <v>81</v>
      </c>
      <c r="H469" s="85" t="s">
        <v>2801</v>
      </c>
      <c r="I469" s="86" t="s">
        <v>76</v>
      </c>
      <c r="J469" s="158">
        <v>150</v>
      </c>
      <c r="K469" s="96">
        <v>0</v>
      </c>
      <c r="L469" s="48">
        <f t="shared" si="9"/>
        <v>150</v>
      </c>
      <c r="M469" s="94"/>
      <c r="N469" s="100" t="s">
        <v>73</v>
      </c>
      <c r="O469" s="100" t="s">
        <v>73</v>
      </c>
      <c r="P469" s="100" t="s">
        <v>73</v>
      </c>
    </row>
    <row r="470" spans="2:16" s="12" customFormat="1" ht="89.25" x14ac:dyDescent="0.25">
      <c r="B470" s="95">
        <v>465</v>
      </c>
      <c r="C470" s="83" t="s">
        <v>2804</v>
      </c>
      <c r="D470" s="83" t="s">
        <v>2786</v>
      </c>
      <c r="E470" s="83" t="s">
        <v>2804</v>
      </c>
      <c r="F470" s="83" t="s">
        <v>69</v>
      </c>
      <c r="G470" s="85" t="s">
        <v>81</v>
      </c>
      <c r="H470" s="85" t="s">
        <v>2332</v>
      </c>
      <c r="I470" s="86" t="s">
        <v>77</v>
      </c>
      <c r="J470" s="158">
        <v>1300</v>
      </c>
      <c r="K470" s="96">
        <v>0</v>
      </c>
      <c r="L470" s="48">
        <f t="shared" si="9"/>
        <v>1300</v>
      </c>
      <c r="M470" s="94"/>
      <c r="N470" s="100" t="s">
        <v>73</v>
      </c>
      <c r="O470" s="100" t="s">
        <v>73</v>
      </c>
      <c r="P470" s="100" t="s">
        <v>73</v>
      </c>
    </row>
    <row r="471" spans="2:16" s="12" customFormat="1" ht="89.25" x14ac:dyDescent="0.25">
      <c r="B471" s="95">
        <v>466</v>
      </c>
      <c r="C471" s="83" t="s">
        <v>2805</v>
      </c>
      <c r="D471" s="83" t="s">
        <v>2786</v>
      </c>
      <c r="E471" s="83" t="s">
        <v>2805</v>
      </c>
      <c r="F471" s="83" t="s">
        <v>69</v>
      </c>
      <c r="G471" s="85" t="s">
        <v>81</v>
      </c>
      <c r="H471" s="85" t="s">
        <v>2332</v>
      </c>
      <c r="I471" s="86" t="s">
        <v>76</v>
      </c>
      <c r="J471" s="158">
        <v>1600</v>
      </c>
      <c r="K471" s="96">
        <v>0.1875</v>
      </c>
      <c r="L471" s="48">
        <f t="shared" si="9"/>
        <v>1300</v>
      </c>
      <c r="M471" s="94"/>
      <c r="N471" s="100" t="s">
        <v>73</v>
      </c>
      <c r="O471" s="100" t="s">
        <v>73</v>
      </c>
      <c r="P471" s="100" t="s">
        <v>73</v>
      </c>
    </row>
    <row r="472" spans="2:16" s="12" customFormat="1" ht="89.25" x14ac:dyDescent="0.25">
      <c r="B472" s="95">
        <v>467</v>
      </c>
      <c r="C472" s="83" t="s">
        <v>2806</v>
      </c>
      <c r="D472" s="83" t="s">
        <v>2786</v>
      </c>
      <c r="E472" s="83" t="s">
        <v>2806</v>
      </c>
      <c r="F472" s="83" t="s">
        <v>69</v>
      </c>
      <c r="G472" s="85" t="s">
        <v>81</v>
      </c>
      <c r="H472" s="85" t="s">
        <v>2332</v>
      </c>
      <c r="I472" s="86" t="s">
        <v>77</v>
      </c>
      <c r="J472" s="158">
        <v>1300</v>
      </c>
      <c r="K472" s="96">
        <v>0</v>
      </c>
      <c r="L472" s="48">
        <f t="shared" si="9"/>
        <v>1300</v>
      </c>
      <c r="M472" s="94"/>
      <c r="N472" s="100" t="s">
        <v>73</v>
      </c>
      <c r="O472" s="100" t="s">
        <v>73</v>
      </c>
      <c r="P472" s="100" t="s">
        <v>73</v>
      </c>
    </row>
    <row r="473" spans="2:16" s="12" customFormat="1" ht="89.25" x14ac:dyDescent="0.25">
      <c r="B473" s="95">
        <v>468</v>
      </c>
      <c r="C473" s="83" t="s">
        <v>2807</v>
      </c>
      <c r="D473" s="83" t="s">
        <v>2786</v>
      </c>
      <c r="E473" s="83" t="s">
        <v>2807</v>
      </c>
      <c r="F473" s="83" t="s">
        <v>69</v>
      </c>
      <c r="G473" s="85" t="s">
        <v>81</v>
      </c>
      <c r="H473" s="85" t="s">
        <v>2332</v>
      </c>
      <c r="I473" s="86" t="s">
        <v>76</v>
      </c>
      <c r="J473" s="158">
        <v>2600</v>
      </c>
      <c r="K473" s="96">
        <v>0.19230769230769232</v>
      </c>
      <c r="L473" s="48">
        <f t="shared" si="9"/>
        <v>2100</v>
      </c>
      <c r="M473" s="94"/>
      <c r="N473" s="100" t="s">
        <v>73</v>
      </c>
      <c r="O473" s="100" t="s">
        <v>73</v>
      </c>
      <c r="P473" s="100" t="s">
        <v>73</v>
      </c>
    </row>
    <row r="474" spans="2:16" s="12" customFormat="1" ht="89.25" x14ac:dyDescent="0.25">
      <c r="B474" s="95">
        <v>469</v>
      </c>
      <c r="C474" s="83" t="s">
        <v>2808</v>
      </c>
      <c r="D474" s="83" t="s">
        <v>2786</v>
      </c>
      <c r="E474" s="83" t="s">
        <v>2808</v>
      </c>
      <c r="F474" s="83" t="s">
        <v>69</v>
      </c>
      <c r="G474" s="85" t="s">
        <v>81</v>
      </c>
      <c r="H474" s="85" t="s">
        <v>2332</v>
      </c>
      <c r="I474" s="86" t="s">
        <v>77</v>
      </c>
      <c r="J474" s="158">
        <v>1300</v>
      </c>
      <c r="K474" s="96">
        <v>0</v>
      </c>
      <c r="L474" s="48">
        <f t="shared" si="9"/>
        <v>1300</v>
      </c>
      <c r="M474" s="94"/>
      <c r="N474" s="100" t="s">
        <v>73</v>
      </c>
      <c r="O474" s="100" t="s">
        <v>73</v>
      </c>
      <c r="P474" s="100" t="s">
        <v>73</v>
      </c>
    </row>
    <row r="475" spans="2:16" s="12" customFormat="1" ht="89.25" x14ac:dyDescent="0.25">
      <c r="B475" s="95">
        <v>470</v>
      </c>
      <c r="C475" s="83" t="s">
        <v>2809</v>
      </c>
      <c r="D475" s="83" t="s">
        <v>2786</v>
      </c>
      <c r="E475" s="83" t="s">
        <v>2809</v>
      </c>
      <c r="F475" s="83" t="s">
        <v>69</v>
      </c>
      <c r="G475" s="85" t="s">
        <v>81</v>
      </c>
      <c r="H475" s="85" t="s">
        <v>2332</v>
      </c>
      <c r="I475" s="86" t="s">
        <v>76</v>
      </c>
      <c r="J475" s="158">
        <v>9000</v>
      </c>
      <c r="K475" s="96">
        <v>0.22222222222222221</v>
      </c>
      <c r="L475" s="48">
        <f t="shared" si="9"/>
        <v>7000</v>
      </c>
      <c r="M475" s="94"/>
      <c r="N475" s="100" t="s">
        <v>73</v>
      </c>
      <c r="O475" s="100" t="s">
        <v>73</v>
      </c>
      <c r="P475" s="100" t="s">
        <v>73</v>
      </c>
    </row>
    <row r="476" spans="2:16" s="12" customFormat="1" ht="89.25" x14ac:dyDescent="0.25">
      <c r="B476" s="95">
        <v>471</v>
      </c>
      <c r="C476" s="83" t="s">
        <v>2810</v>
      </c>
      <c r="D476" s="83" t="s">
        <v>2786</v>
      </c>
      <c r="E476" s="83" t="s">
        <v>2810</v>
      </c>
      <c r="F476" s="83" t="s">
        <v>69</v>
      </c>
      <c r="G476" s="85" t="s">
        <v>81</v>
      </c>
      <c r="H476" s="85" t="s">
        <v>2332</v>
      </c>
      <c r="I476" s="86" t="s">
        <v>77</v>
      </c>
      <c r="J476" s="158">
        <v>1300</v>
      </c>
      <c r="K476" s="96">
        <v>0</v>
      </c>
      <c r="L476" s="48">
        <f t="shared" si="9"/>
        <v>1300</v>
      </c>
      <c r="M476" s="94"/>
      <c r="N476" s="100" t="s">
        <v>73</v>
      </c>
      <c r="O476" s="100" t="s">
        <v>73</v>
      </c>
      <c r="P476" s="100" t="s">
        <v>73</v>
      </c>
    </row>
    <row r="477" spans="2:16" s="12" customFormat="1" ht="89.25" x14ac:dyDescent="0.25">
      <c r="B477" s="95">
        <v>472</v>
      </c>
      <c r="C477" s="83" t="s">
        <v>2811</v>
      </c>
      <c r="D477" s="83" t="s">
        <v>2786</v>
      </c>
      <c r="E477" s="83" t="s">
        <v>2811</v>
      </c>
      <c r="F477" s="83" t="s">
        <v>69</v>
      </c>
      <c r="G477" s="85" t="s">
        <v>81</v>
      </c>
      <c r="H477" s="85" t="s">
        <v>2332</v>
      </c>
      <c r="I477" s="86" t="s">
        <v>76</v>
      </c>
      <c r="J477" s="158">
        <v>1900</v>
      </c>
      <c r="K477" s="96">
        <v>0.10526315789473684</v>
      </c>
      <c r="L477" s="48">
        <f t="shared" si="9"/>
        <v>1700</v>
      </c>
      <c r="M477" s="94"/>
      <c r="N477" s="100" t="s">
        <v>73</v>
      </c>
      <c r="O477" s="100" t="s">
        <v>73</v>
      </c>
      <c r="P477" s="100" t="s">
        <v>73</v>
      </c>
    </row>
    <row r="478" spans="2:16" s="12" customFormat="1" ht="89.25" x14ac:dyDescent="0.25">
      <c r="B478" s="95">
        <v>473</v>
      </c>
      <c r="C478" s="83" t="s">
        <v>2812</v>
      </c>
      <c r="D478" s="83" t="s">
        <v>2786</v>
      </c>
      <c r="E478" s="83" t="s">
        <v>2812</v>
      </c>
      <c r="F478" s="83" t="s">
        <v>69</v>
      </c>
      <c r="G478" s="85" t="s">
        <v>81</v>
      </c>
      <c r="H478" s="85" t="s">
        <v>2332</v>
      </c>
      <c r="I478" s="86" t="s">
        <v>77</v>
      </c>
      <c r="J478" s="158">
        <v>1300</v>
      </c>
      <c r="K478" s="96">
        <v>0</v>
      </c>
      <c r="L478" s="48">
        <f t="shared" si="9"/>
        <v>1300</v>
      </c>
      <c r="M478" s="94"/>
      <c r="N478" s="100" t="s">
        <v>73</v>
      </c>
      <c r="O478" s="100" t="s">
        <v>73</v>
      </c>
      <c r="P478" s="100" t="s">
        <v>73</v>
      </c>
    </row>
    <row r="479" spans="2:16" s="12" customFormat="1" ht="89.25" x14ac:dyDescent="0.25">
      <c r="B479" s="95">
        <v>474</v>
      </c>
      <c r="C479" s="83" t="s">
        <v>2813</v>
      </c>
      <c r="D479" s="83" t="s">
        <v>2786</v>
      </c>
      <c r="E479" s="83" t="s">
        <v>2813</v>
      </c>
      <c r="F479" s="83" t="s">
        <v>69</v>
      </c>
      <c r="G479" s="85" t="s">
        <v>81</v>
      </c>
      <c r="H479" s="85" t="s">
        <v>2332</v>
      </c>
      <c r="I479" s="86" t="s">
        <v>76</v>
      </c>
      <c r="J479" s="158">
        <v>3000</v>
      </c>
      <c r="K479" s="96">
        <v>0.16666666666666666</v>
      </c>
      <c r="L479" s="48">
        <f t="shared" si="9"/>
        <v>2500</v>
      </c>
      <c r="M479" s="94"/>
      <c r="N479" s="100" t="s">
        <v>73</v>
      </c>
      <c r="O479" s="100" t="s">
        <v>73</v>
      </c>
      <c r="P479" s="100" t="s">
        <v>73</v>
      </c>
    </row>
    <row r="480" spans="2:16" s="12" customFormat="1" ht="89.25" x14ac:dyDescent="0.25">
      <c r="B480" s="95">
        <v>475</v>
      </c>
      <c r="C480" s="83" t="s">
        <v>2814</v>
      </c>
      <c r="D480" s="83" t="s">
        <v>2786</v>
      </c>
      <c r="E480" s="83" t="s">
        <v>2814</v>
      </c>
      <c r="F480" s="83" t="s">
        <v>69</v>
      </c>
      <c r="G480" s="85" t="s">
        <v>81</v>
      </c>
      <c r="H480" s="85" t="s">
        <v>2332</v>
      </c>
      <c r="I480" s="86" t="s">
        <v>77</v>
      </c>
      <c r="J480" s="158">
        <v>1300</v>
      </c>
      <c r="K480" s="96">
        <v>0</v>
      </c>
      <c r="L480" s="48">
        <f t="shared" si="9"/>
        <v>1300</v>
      </c>
      <c r="M480" s="94"/>
      <c r="N480" s="100" t="s">
        <v>73</v>
      </c>
      <c r="O480" s="100" t="s">
        <v>73</v>
      </c>
      <c r="P480" s="100" t="s">
        <v>73</v>
      </c>
    </row>
    <row r="481" spans="2:16" s="12" customFormat="1" ht="89.25" x14ac:dyDescent="0.25">
      <c r="B481" s="95">
        <v>476</v>
      </c>
      <c r="C481" s="83" t="s">
        <v>2815</v>
      </c>
      <c r="D481" s="83" t="s">
        <v>2786</v>
      </c>
      <c r="E481" s="83" t="s">
        <v>2815</v>
      </c>
      <c r="F481" s="83" t="s">
        <v>69</v>
      </c>
      <c r="G481" s="85" t="s">
        <v>81</v>
      </c>
      <c r="H481" s="85" t="s">
        <v>2332</v>
      </c>
      <c r="I481" s="86" t="s">
        <v>76</v>
      </c>
      <c r="J481" s="158">
        <v>9500</v>
      </c>
      <c r="K481" s="96">
        <v>0.21052631578947367</v>
      </c>
      <c r="L481" s="48">
        <f t="shared" si="9"/>
        <v>7500</v>
      </c>
      <c r="M481" s="94"/>
      <c r="N481" s="100" t="s">
        <v>73</v>
      </c>
      <c r="O481" s="100" t="s">
        <v>73</v>
      </c>
      <c r="P481" s="100" t="s">
        <v>73</v>
      </c>
    </row>
    <row r="482" spans="2:16" s="12" customFormat="1" ht="102" x14ac:dyDescent="0.25">
      <c r="B482" s="95">
        <v>477</v>
      </c>
      <c r="C482" s="83" t="s">
        <v>2816</v>
      </c>
      <c r="D482" s="83" t="s">
        <v>2786</v>
      </c>
      <c r="E482" s="83" t="s">
        <v>2816</v>
      </c>
      <c r="F482" s="83" t="s">
        <v>69</v>
      </c>
      <c r="G482" s="85" t="s">
        <v>81</v>
      </c>
      <c r="H482" s="85" t="s">
        <v>2332</v>
      </c>
      <c r="I482" s="86" t="s">
        <v>77</v>
      </c>
      <c r="J482" s="158">
        <v>1300</v>
      </c>
      <c r="K482" s="96">
        <v>0</v>
      </c>
      <c r="L482" s="48">
        <f t="shared" si="9"/>
        <v>1300</v>
      </c>
      <c r="M482" s="94"/>
      <c r="N482" s="100" t="s">
        <v>73</v>
      </c>
      <c r="O482" s="100" t="s">
        <v>73</v>
      </c>
      <c r="P482" s="100" t="s">
        <v>73</v>
      </c>
    </row>
    <row r="483" spans="2:16" s="12" customFormat="1" ht="102" x14ac:dyDescent="0.25">
      <c r="B483" s="95">
        <v>478</v>
      </c>
      <c r="C483" s="83" t="s">
        <v>2817</v>
      </c>
      <c r="D483" s="83" t="s">
        <v>2786</v>
      </c>
      <c r="E483" s="83" t="s">
        <v>2817</v>
      </c>
      <c r="F483" s="83" t="s">
        <v>69</v>
      </c>
      <c r="G483" s="85" t="s">
        <v>81</v>
      </c>
      <c r="H483" s="85" t="s">
        <v>2332</v>
      </c>
      <c r="I483" s="86" t="s">
        <v>76</v>
      </c>
      <c r="J483" s="158">
        <v>700</v>
      </c>
      <c r="K483" s="96">
        <v>0.2857142857142857</v>
      </c>
      <c r="L483" s="48">
        <f t="shared" si="9"/>
        <v>500</v>
      </c>
      <c r="M483" s="94"/>
      <c r="N483" s="100" t="s">
        <v>73</v>
      </c>
      <c r="O483" s="100" t="s">
        <v>73</v>
      </c>
      <c r="P483" s="100" t="s">
        <v>73</v>
      </c>
    </row>
    <row r="484" spans="2:16" s="12" customFormat="1" ht="102" x14ac:dyDescent="0.25">
      <c r="B484" s="95">
        <v>479</v>
      </c>
      <c r="C484" s="83" t="s">
        <v>2818</v>
      </c>
      <c r="D484" s="83" t="s">
        <v>2786</v>
      </c>
      <c r="E484" s="83" t="s">
        <v>2818</v>
      </c>
      <c r="F484" s="83" t="s">
        <v>69</v>
      </c>
      <c r="G484" s="85" t="s">
        <v>81</v>
      </c>
      <c r="H484" s="85" t="s">
        <v>2332</v>
      </c>
      <c r="I484" s="86" t="s">
        <v>77</v>
      </c>
      <c r="J484" s="158">
        <v>1300</v>
      </c>
      <c r="K484" s="96">
        <v>0</v>
      </c>
      <c r="L484" s="48">
        <f t="shared" si="9"/>
        <v>1300</v>
      </c>
      <c r="M484" s="94"/>
      <c r="N484" s="100" t="s">
        <v>73</v>
      </c>
      <c r="O484" s="100" t="s">
        <v>73</v>
      </c>
      <c r="P484" s="100" t="s">
        <v>73</v>
      </c>
    </row>
    <row r="485" spans="2:16" s="12" customFormat="1" ht="102" x14ac:dyDescent="0.25">
      <c r="B485" s="95">
        <v>480</v>
      </c>
      <c r="C485" s="83" t="s">
        <v>2819</v>
      </c>
      <c r="D485" s="83" t="s">
        <v>2786</v>
      </c>
      <c r="E485" s="83" t="s">
        <v>2819</v>
      </c>
      <c r="F485" s="83" t="s">
        <v>69</v>
      </c>
      <c r="G485" s="85" t="s">
        <v>81</v>
      </c>
      <c r="H485" s="85" t="s">
        <v>2332</v>
      </c>
      <c r="I485" s="86" t="s">
        <v>76</v>
      </c>
      <c r="J485" s="158">
        <v>900</v>
      </c>
      <c r="K485" s="96">
        <v>0.22222222222222221</v>
      </c>
      <c r="L485" s="48">
        <f t="shared" si="9"/>
        <v>700</v>
      </c>
      <c r="M485" s="94"/>
      <c r="N485" s="100" t="s">
        <v>73</v>
      </c>
      <c r="O485" s="100" t="s">
        <v>73</v>
      </c>
      <c r="P485" s="100" t="s">
        <v>73</v>
      </c>
    </row>
    <row r="486" spans="2:16" s="12" customFormat="1" ht="102" x14ac:dyDescent="0.25">
      <c r="B486" s="95">
        <v>481</v>
      </c>
      <c r="C486" s="83" t="s">
        <v>2820</v>
      </c>
      <c r="D486" s="83" t="s">
        <v>2786</v>
      </c>
      <c r="E486" s="83" t="s">
        <v>2820</v>
      </c>
      <c r="F486" s="83" t="s">
        <v>69</v>
      </c>
      <c r="G486" s="85" t="s">
        <v>81</v>
      </c>
      <c r="H486" s="85" t="s">
        <v>2332</v>
      </c>
      <c r="I486" s="86" t="s">
        <v>77</v>
      </c>
      <c r="J486" s="158">
        <v>1300</v>
      </c>
      <c r="K486" s="96">
        <v>0</v>
      </c>
      <c r="L486" s="48">
        <f t="shared" si="9"/>
        <v>1300</v>
      </c>
      <c r="M486" s="94"/>
      <c r="N486" s="100" t="s">
        <v>73</v>
      </c>
      <c r="O486" s="100" t="s">
        <v>73</v>
      </c>
      <c r="P486" s="100" t="s">
        <v>73</v>
      </c>
    </row>
    <row r="487" spans="2:16" s="12" customFormat="1" ht="102" x14ac:dyDescent="0.25">
      <c r="B487" s="95">
        <v>482</v>
      </c>
      <c r="C487" s="83" t="s">
        <v>2821</v>
      </c>
      <c r="D487" s="83" t="s">
        <v>2786</v>
      </c>
      <c r="E487" s="83" t="s">
        <v>2821</v>
      </c>
      <c r="F487" s="83" t="s">
        <v>69</v>
      </c>
      <c r="G487" s="85" t="s">
        <v>81</v>
      </c>
      <c r="H487" s="85" t="s">
        <v>2332</v>
      </c>
      <c r="I487" s="86" t="s">
        <v>76</v>
      </c>
      <c r="J487" s="158">
        <v>2600</v>
      </c>
      <c r="K487" s="96">
        <v>0.23076923076923078</v>
      </c>
      <c r="L487" s="48">
        <f t="shared" si="9"/>
        <v>2000</v>
      </c>
      <c r="M487" s="94"/>
      <c r="N487" s="100" t="s">
        <v>73</v>
      </c>
      <c r="O487" s="100" t="s">
        <v>73</v>
      </c>
      <c r="P487" s="100" t="s">
        <v>73</v>
      </c>
    </row>
    <row r="488" spans="2:16" s="12" customFormat="1" ht="89.25" x14ac:dyDescent="0.25">
      <c r="B488" s="95">
        <v>483</v>
      </c>
      <c r="C488" s="83" t="s">
        <v>2822</v>
      </c>
      <c r="D488" s="83" t="s">
        <v>2786</v>
      </c>
      <c r="E488" s="83" t="s">
        <v>2822</v>
      </c>
      <c r="F488" s="83" t="s">
        <v>69</v>
      </c>
      <c r="G488" s="85" t="s">
        <v>81</v>
      </c>
      <c r="H488" s="85" t="s">
        <v>2332</v>
      </c>
      <c r="I488" s="86" t="s">
        <v>77</v>
      </c>
      <c r="J488" s="158">
        <v>1300</v>
      </c>
      <c r="K488" s="96">
        <v>0</v>
      </c>
      <c r="L488" s="48">
        <f t="shared" si="9"/>
        <v>1300</v>
      </c>
      <c r="M488" s="94"/>
      <c r="N488" s="100" t="s">
        <v>73</v>
      </c>
      <c r="O488" s="100" t="s">
        <v>73</v>
      </c>
      <c r="P488" s="100" t="s">
        <v>73</v>
      </c>
    </row>
    <row r="489" spans="2:16" s="12" customFormat="1" ht="89.25" x14ac:dyDescent="0.25">
      <c r="B489" s="95">
        <v>484</v>
      </c>
      <c r="C489" s="83" t="s">
        <v>2823</v>
      </c>
      <c r="D489" s="83" t="s">
        <v>2786</v>
      </c>
      <c r="E489" s="83" t="s">
        <v>2823</v>
      </c>
      <c r="F489" s="83" t="s">
        <v>69</v>
      </c>
      <c r="G489" s="85" t="s">
        <v>81</v>
      </c>
      <c r="H489" s="85" t="s">
        <v>2332</v>
      </c>
      <c r="I489" s="86" t="s">
        <v>76</v>
      </c>
      <c r="J489" s="158">
        <v>2700</v>
      </c>
      <c r="K489" s="96">
        <v>0.14814814814814814</v>
      </c>
      <c r="L489" s="48">
        <f t="shared" si="9"/>
        <v>2300</v>
      </c>
      <c r="M489" s="94"/>
      <c r="N489" s="100" t="s">
        <v>73</v>
      </c>
      <c r="O489" s="100" t="s">
        <v>73</v>
      </c>
      <c r="P489" s="100" t="s">
        <v>73</v>
      </c>
    </row>
    <row r="490" spans="2:16" s="12" customFormat="1" ht="89.25" x14ac:dyDescent="0.25">
      <c r="B490" s="95">
        <v>485</v>
      </c>
      <c r="C490" s="83" t="s">
        <v>2824</v>
      </c>
      <c r="D490" s="83" t="s">
        <v>2786</v>
      </c>
      <c r="E490" s="83" t="s">
        <v>2824</v>
      </c>
      <c r="F490" s="83" t="s">
        <v>69</v>
      </c>
      <c r="G490" s="85" t="s">
        <v>81</v>
      </c>
      <c r="H490" s="85" t="s">
        <v>2332</v>
      </c>
      <c r="I490" s="86" t="s">
        <v>77</v>
      </c>
      <c r="J490" s="158">
        <v>1300</v>
      </c>
      <c r="K490" s="96">
        <v>0</v>
      </c>
      <c r="L490" s="48">
        <f t="shared" si="9"/>
        <v>1300</v>
      </c>
      <c r="M490" s="94"/>
      <c r="N490" s="100" t="s">
        <v>73</v>
      </c>
      <c r="O490" s="100" t="s">
        <v>73</v>
      </c>
      <c r="P490" s="100" t="s">
        <v>73</v>
      </c>
    </row>
    <row r="491" spans="2:16" s="12" customFormat="1" ht="89.25" x14ac:dyDescent="0.25">
      <c r="B491" s="95">
        <v>486</v>
      </c>
      <c r="C491" s="83" t="s">
        <v>2825</v>
      </c>
      <c r="D491" s="83" t="s">
        <v>2786</v>
      </c>
      <c r="E491" s="83" t="s">
        <v>2825</v>
      </c>
      <c r="F491" s="83" t="s">
        <v>69</v>
      </c>
      <c r="G491" s="85" t="s">
        <v>81</v>
      </c>
      <c r="H491" s="85" t="s">
        <v>2332</v>
      </c>
      <c r="I491" s="86" t="s">
        <v>76</v>
      </c>
      <c r="J491" s="158">
        <v>10000</v>
      </c>
      <c r="K491" s="96">
        <v>0.15</v>
      </c>
      <c r="L491" s="48">
        <f t="shared" si="9"/>
        <v>8500</v>
      </c>
      <c r="M491" s="94"/>
      <c r="N491" s="100" t="s">
        <v>73</v>
      </c>
      <c r="O491" s="100" t="s">
        <v>73</v>
      </c>
      <c r="P491" s="100" t="s">
        <v>73</v>
      </c>
    </row>
    <row r="492" spans="2:16" s="12" customFormat="1" ht="89.25" x14ac:dyDescent="0.25">
      <c r="B492" s="95">
        <v>487</v>
      </c>
      <c r="C492" s="83" t="s">
        <v>2826</v>
      </c>
      <c r="D492" s="83" t="s">
        <v>2786</v>
      </c>
      <c r="E492" s="83" t="s">
        <v>2826</v>
      </c>
      <c r="F492" s="83" t="s">
        <v>69</v>
      </c>
      <c r="G492" s="85" t="s">
        <v>81</v>
      </c>
      <c r="H492" s="85" t="s">
        <v>2332</v>
      </c>
      <c r="I492" s="86" t="s">
        <v>77</v>
      </c>
      <c r="J492" s="158">
        <v>1300</v>
      </c>
      <c r="K492" s="96">
        <v>0</v>
      </c>
      <c r="L492" s="48">
        <f t="shared" si="9"/>
        <v>1300</v>
      </c>
      <c r="M492" s="94"/>
      <c r="N492" s="100" t="s">
        <v>73</v>
      </c>
      <c r="O492" s="100" t="s">
        <v>73</v>
      </c>
      <c r="P492" s="100" t="s">
        <v>73</v>
      </c>
    </row>
    <row r="493" spans="2:16" s="12" customFormat="1" ht="89.25" x14ac:dyDescent="0.25">
      <c r="B493" s="95">
        <v>488</v>
      </c>
      <c r="C493" s="83" t="s">
        <v>2827</v>
      </c>
      <c r="D493" s="83" t="s">
        <v>2786</v>
      </c>
      <c r="E493" s="83" t="s">
        <v>2827</v>
      </c>
      <c r="F493" s="83" t="s">
        <v>69</v>
      </c>
      <c r="G493" s="85" t="s">
        <v>81</v>
      </c>
      <c r="H493" s="85" t="s">
        <v>2332</v>
      </c>
      <c r="I493" s="86" t="s">
        <v>76</v>
      </c>
      <c r="J493" s="158">
        <v>3250</v>
      </c>
      <c r="K493" s="96">
        <v>0.15384615384615385</v>
      </c>
      <c r="L493" s="48">
        <f t="shared" si="9"/>
        <v>2750</v>
      </c>
      <c r="M493" s="94"/>
      <c r="N493" s="100" t="s">
        <v>73</v>
      </c>
      <c r="O493" s="100" t="s">
        <v>73</v>
      </c>
      <c r="P493" s="100" t="s">
        <v>73</v>
      </c>
    </row>
    <row r="494" spans="2:16" s="12" customFormat="1" ht="89.25" x14ac:dyDescent="0.25">
      <c r="B494" s="95">
        <v>489</v>
      </c>
      <c r="C494" s="83" t="s">
        <v>2828</v>
      </c>
      <c r="D494" s="83" t="s">
        <v>2786</v>
      </c>
      <c r="E494" s="83" t="s">
        <v>2828</v>
      </c>
      <c r="F494" s="83" t="s">
        <v>69</v>
      </c>
      <c r="G494" s="85" t="s">
        <v>81</v>
      </c>
      <c r="H494" s="85" t="s">
        <v>2332</v>
      </c>
      <c r="I494" s="86" t="s">
        <v>77</v>
      </c>
      <c r="J494" s="158">
        <v>1300</v>
      </c>
      <c r="K494" s="96">
        <v>0</v>
      </c>
      <c r="L494" s="48">
        <f t="shared" si="9"/>
        <v>1300</v>
      </c>
      <c r="M494" s="94"/>
      <c r="N494" s="100" t="s">
        <v>73</v>
      </c>
      <c r="O494" s="100" t="s">
        <v>73</v>
      </c>
      <c r="P494" s="100" t="s">
        <v>73</v>
      </c>
    </row>
    <row r="495" spans="2:16" s="12" customFormat="1" ht="89.25" x14ac:dyDescent="0.25">
      <c r="B495" s="95">
        <v>490</v>
      </c>
      <c r="C495" s="83" t="s">
        <v>2829</v>
      </c>
      <c r="D495" s="83" t="s">
        <v>2786</v>
      </c>
      <c r="E495" s="83" t="s">
        <v>2829</v>
      </c>
      <c r="F495" s="83" t="s">
        <v>69</v>
      </c>
      <c r="G495" s="85" t="s">
        <v>81</v>
      </c>
      <c r="H495" s="85" t="s">
        <v>2332</v>
      </c>
      <c r="I495" s="86" t="s">
        <v>76</v>
      </c>
      <c r="J495" s="158">
        <v>11000</v>
      </c>
      <c r="K495" s="96">
        <v>0.18181818181818182</v>
      </c>
      <c r="L495" s="48">
        <f t="shared" si="9"/>
        <v>9000</v>
      </c>
      <c r="M495" s="94"/>
      <c r="N495" s="100" t="s">
        <v>73</v>
      </c>
      <c r="O495" s="100" t="s">
        <v>73</v>
      </c>
      <c r="P495" s="100" t="s">
        <v>73</v>
      </c>
    </row>
    <row r="496" spans="2:16" s="12" customFormat="1" ht="102" x14ac:dyDescent="0.25">
      <c r="B496" s="95">
        <v>491</v>
      </c>
      <c r="C496" s="83" t="s">
        <v>2830</v>
      </c>
      <c r="D496" s="83" t="s">
        <v>2786</v>
      </c>
      <c r="E496" s="83" t="s">
        <v>2830</v>
      </c>
      <c r="F496" s="83" t="s">
        <v>69</v>
      </c>
      <c r="G496" s="85" t="s">
        <v>81</v>
      </c>
      <c r="H496" s="85" t="s">
        <v>2332</v>
      </c>
      <c r="I496" s="86" t="s">
        <v>77</v>
      </c>
      <c r="J496" s="158">
        <v>1300</v>
      </c>
      <c r="K496" s="96">
        <v>0</v>
      </c>
      <c r="L496" s="48">
        <f t="shared" si="9"/>
        <v>1300</v>
      </c>
      <c r="M496" s="94"/>
      <c r="N496" s="100" t="s">
        <v>73</v>
      </c>
      <c r="O496" s="100" t="s">
        <v>73</v>
      </c>
      <c r="P496" s="100" t="s">
        <v>73</v>
      </c>
    </row>
    <row r="497" spans="2:16" s="12" customFormat="1" ht="102" x14ac:dyDescent="0.25">
      <c r="B497" s="95">
        <v>492</v>
      </c>
      <c r="C497" s="83" t="s">
        <v>2831</v>
      </c>
      <c r="D497" s="83" t="s">
        <v>2786</v>
      </c>
      <c r="E497" s="83" t="s">
        <v>2831</v>
      </c>
      <c r="F497" s="83" t="s">
        <v>69</v>
      </c>
      <c r="G497" s="85" t="s">
        <v>81</v>
      </c>
      <c r="H497" s="85" t="s">
        <v>2332</v>
      </c>
      <c r="I497" s="86" t="s">
        <v>76</v>
      </c>
      <c r="J497" s="158">
        <v>950</v>
      </c>
      <c r="K497" s="96">
        <v>0</v>
      </c>
      <c r="L497" s="48">
        <f t="shared" si="9"/>
        <v>950</v>
      </c>
      <c r="M497" s="94"/>
      <c r="N497" s="100" t="s">
        <v>73</v>
      </c>
      <c r="O497" s="100" t="s">
        <v>73</v>
      </c>
      <c r="P497" s="100" t="s">
        <v>73</v>
      </c>
    </row>
    <row r="498" spans="2:16" s="12" customFormat="1" ht="102" x14ac:dyDescent="0.25">
      <c r="B498" s="95">
        <v>493</v>
      </c>
      <c r="C498" s="83" t="s">
        <v>2832</v>
      </c>
      <c r="D498" s="83" t="s">
        <v>2786</v>
      </c>
      <c r="E498" s="83" t="s">
        <v>2832</v>
      </c>
      <c r="F498" s="83" t="s">
        <v>69</v>
      </c>
      <c r="G498" s="85" t="s">
        <v>81</v>
      </c>
      <c r="H498" s="85" t="s">
        <v>2332</v>
      </c>
      <c r="I498" s="86" t="s">
        <v>77</v>
      </c>
      <c r="J498" s="158">
        <v>1300</v>
      </c>
      <c r="K498" s="96">
        <v>0</v>
      </c>
      <c r="L498" s="48">
        <f t="shared" si="9"/>
        <v>1300</v>
      </c>
      <c r="M498" s="94"/>
      <c r="N498" s="100" t="s">
        <v>73</v>
      </c>
      <c r="O498" s="100" t="s">
        <v>73</v>
      </c>
      <c r="P498" s="100" t="s">
        <v>73</v>
      </c>
    </row>
    <row r="499" spans="2:16" s="12" customFormat="1" ht="102" x14ac:dyDescent="0.25">
      <c r="B499" s="95">
        <v>494</v>
      </c>
      <c r="C499" s="83" t="s">
        <v>2833</v>
      </c>
      <c r="D499" s="83" t="s">
        <v>2786</v>
      </c>
      <c r="E499" s="83" t="s">
        <v>2833</v>
      </c>
      <c r="F499" s="83" t="s">
        <v>69</v>
      </c>
      <c r="G499" s="85" t="s">
        <v>81</v>
      </c>
      <c r="H499" s="85" t="s">
        <v>2332</v>
      </c>
      <c r="I499" s="86" t="s">
        <v>76</v>
      </c>
      <c r="J499" s="158">
        <v>2700</v>
      </c>
      <c r="K499" s="96">
        <v>0</v>
      </c>
      <c r="L499" s="48">
        <f t="shared" si="9"/>
        <v>2700</v>
      </c>
      <c r="M499" s="94"/>
      <c r="N499" s="100" t="s">
        <v>73</v>
      </c>
      <c r="O499" s="100" t="s">
        <v>73</v>
      </c>
      <c r="P499" s="100" t="s">
        <v>73</v>
      </c>
    </row>
    <row r="500" spans="2:16" s="12" customFormat="1" ht="102" x14ac:dyDescent="0.25">
      <c r="B500" s="95">
        <v>495</v>
      </c>
      <c r="C500" s="83" t="s">
        <v>2834</v>
      </c>
      <c r="D500" s="83" t="s">
        <v>2835</v>
      </c>
      <c r="E500" s="83" t="s">
        <v>2834</v>
      </c>
      <c r="F500" s="83" t="s">
        <v>69</v>
      </c>
      <c r="G500" s="85" t="s">
        <v>81</v>
      </c>
      <c r="H500" s="85" t="s">
        <v>2332</v>
      </c>
      <c r="I500" s="86" t="s">
        <v>77</v>
      </c>
      <c r="J500" s="158">
        <v>1300</v>
      </c>
      <c r="K500" s="96">
        <v>0</v>
      </c>
      <c r="L500" s="48">
        <f t="shared" si="9"/>
        <v>1300</v>
      </c>
      <c r="M500" s="94"/>
      <c r="N500" s="100" t="s">
        <v>73</v>
      </c>
      <c r="O500" s="100" t="s">
        <v>73</v>
      </c>
      <c r="P500" s="100" t="s">
        <v>73</v>
      </c>
    </row>
    <row r="501" spans="2:16" s="12" customFormat="1" ht="102" x14ac:dyDescent="0.25">
      <c r="B501" s="95">
        <v>496</v>
      </c>
      <c r="C501" s="83" t="s">
        <v>2836</v>
      </c>
      <c r="D501" s="83" t="s">
        <v>4944</v>
      </c>
      <c r="E501" s="83" t="s">
        <v>2836</v>
      </c>
      <c r="F501" s="83" t="s">
        <v>69</v>
      </c>
      <c r="G501" s="85" t="s">
        <v>81</v>
      </c>
      <c r="H501" s="85" t="s">
        <v>2332</v>
      </c>
      <c r="I501" s="86" t="s">
        <v>76</v>
      </c>
      <c r="J501" s="158">
        <v>1050</v>
      </c>
      <c r="K501" s="96">
        <v>0.2857142857142857</v>
      </c>
      <c r="L501" s="48">
        <f t="shared" ref="L501:L562" si="10">IF(J501="","",(J501-(J501*K501)))</f>
        <v>750</v>
      </c>
      <c r="M501" s="94"/>
      <c r="N501" s="100" t="s">
        <v>73</v>
      </c>
      <c r="O501" s="100" t="s">
        <v>73</v>
      </c>
      <c r="P501" s="100" t="s">
        <v>73</v>
      </c>
    </row>
    <row r="502" spans="2:16" s="12" customFormat="1" ht="102" x14ac:dyDescent="0.25">
      <c r="B502" s="95">
        <v>497</v>
      </c>
      <c r="C502" s="83" t="s">
        <v>2837</v>
      </c>
      <c r="D502" s="83" t="s">
        <v>4944</v>
      </c>
      <c r="E502" s="83" t="s">
        <v>2837</v>
      </c>
      <c r="F502" s="83" t="s">
        <v>69</v>
      </c>
      <c r="G502" s="85" t="s">
        <v>81</v>
      </c>
      <c r="H502" s="85" t="s">
        <v>2332</v>
      </c>
      <c r="I502" s="86" t="s">
        <v>77</v>
      </c>
      <c r="J502" s="158">
        <v>1300</v>
      </c>
      <c r="K502" s="96">
        <v>0</v>
      </c>
      <c r="L502" s="48">
        <f t="shared" si="10"/>
        <v>1300</v>
      </c>
      <c r="M502" s="94"/>
      <c r="N502" s="100" t="s">
        <v>73</v>
      </c>
      <c r="O502" s="100" t="s">
        <v>73</v>
      </c>
      <c r="P502" s="100" t="s">
        <v>73</v>
      </c>
    </row>
    <row r="503" spans="2:16" s="12" customFormat="1" ht="102" x14ac:dyDescent="0.25">
      <c r="B503" s="95">
        <v>498</v>
      </c>
      <c r="C503" s="83" t="s">
        <v>2838</v>
      </c>
      <c r="D503" s="83" t="s">
        <v>4944</v>
      </c>
      <c r="E503" s="83" t="s">
        <v>2838</v>
      </c>
      <c r="F503" s="83" t="s">
        <v>69</v>
      </c>
      <c r="G503" s="85" t="s">
        <v>81</v>
      </c>
      <c r="H503" s="85" t="s">
        <v>2332</v>
      </c>
      <c r="I503" s="86" t="s">
        <v>76</v>
      </c>
      <c r="J503" s="158">
        <v>1900</v>
      </c>
      <c r="K503" s="96">
        <v>0.23684210526315788</v>
      </c>
      <c r="L503" s="48">
        <f t="shared" si="10"/>
        <v>1450</v>
      </c>
      <c r="M503" s="94"/>
      <c r="N503" s="100" t="s">
        <v>73</v>
      </c>
      <c r="O503" s="100" t="s">
        <v>73</v>
      </c>
      <c r="P503" s="100" t="s">
        <v>73</v>
      </c>
    </row>
    <row r="504" spans="2:16" s="12" customFormat="1" ht="102" x14ac:dyDescent="0.25">
      <c r="B504" s="95">
        <v>499</v>
      </c>
      <c r="C504" s="83" t="s">
        <v>2839</v>
      </c>
      <c r="D504" s="83" t="s">
        <v>4944</v>
      </c>
      <c r="E504" s="83" t="s">
        <v>2839</v>
      </c>
      <c r="F504" s="83" t="s">
        <v>69</v>
      </c>
      <c r="G504" s="85" t="s">
        <v>81</v>
      </c>
      <c r="H504" s="85" t="s">
        <v>2332</v>
      </c>
      <c r="I504" s="86" t="s">
        <v>77</v>
      </c>
      <c r="J504" s="158">
        <v>1300</v>
      </c>
      <c r="K504" s="96">
        <v>0</v>
      </c>
      <c r="L504" s="48">
        <f t="shared" si="10"/>
        <v>1300</v>
      </c>
      <c r="M504" s="94"/>
      <c r="N504" s="100" t="s">
        <v>73</v>
      </c>
      <c r="O504" s="100" t="s">
        <v>73</v>
      </c>
      <c r="P504" s="100" t="s">
        <v>73</v>
      </c>
    </row>
    <row r="505" spans="2:16" s="12" customFormat="1" ht="102" x14ac:dyDescent="0.25">
      <c r="B505" s="95">
        <v>500</v>
      </c>
      <c r="C505" s="83" t="s">
        <v>2840</v>
      </c>
      <c r="D505" s="83" t="s">
        <v>4944</v>
      </c>
      <c r="E505" s="83" t="s">
        <v>2840</v>
      </c>
      <c r="F505" s="83" t="s">
        <v>69</v>
      </c>
      <c r="G505" s="85" t="s">
        <v>81</v>
      </c>
      <c r="H505" s="85" t="s">
        <v>2332</v>
      </c>
      <c r="I505" s="86" t="s">
        <v>76</v>
      </c>
      <c r="J505" s="158">
        <v>7500</v>
      </c>
      <c r="K505" s="96">
        <v>0.13333333333333333</v>
      </c>
      <c r="L505" s="48">
        <f t="shared" si="10"/>
        <v>6500</v>
      </c>
      <c r="M505" s="94"/>
      <c r="N505" s="100" t="s">
        <v>73</v>
      </c>
      <c r="O505" s="100" t="s">
        <v>73</v>
      </c>
      <c r="P505" s="100" t="s">
        <v>73</v>
      </c>
    </row>
    <row r="506" spans="2:16" s="12" customFormat="1" ht="89.25" x14ac:dyDescent="0.25">
      <c r="B506" s="95">
        <v>501</v>
      </c>
      <c r="C506" s="83" t="s">
        <v>2841</v>
      </c>
      <c r="D506" s="83" t="s">
        <v>4944</v>
      </c>
      <c r="E506" s="83" t="s">
        <v>2841</v>
      </c>
      <c r="F506" s="83" t="s">
        <v>69</v>
      </c>
      <c r="G506" s="85" t="s">
        <v>81</v>
      </c>
      <c r="H506" s="85" t="s">
        <v>2332</v>
      </c>
      <c r="I506" s="86" t="s">
        <v>77</v>
      </c>
      <c r="J506" s="158">
        <v>1300</v>
      </c>
      <c r="K506" s="96">
        <v>0</v>
      </c>
      <c r="L506" s="48">
        <f t="shared" si="10"/>
        <v>1300</v>
      </c>
      <c r="M506" s="94"/>
      <c r="N506" s="100" t="s">
        <v>73</v>
      </c>
      <c r="O506" s="100" t="s">
        <v>73</v>
      </c>
      <c r="P506" s="100" t="s">
        <v>73</v>
      </c>
    </row>
    <row r="507" spans="2:16" s="12" customFormat="1" ht="89.25" x14ac:dyDescent="0.25">
      <c r="B507" s="95">
        <v>502</v>
      </c>
      <c r="C507" s="83" t="s">
        <v>2842</v>
      </c>
      <c r="D507" s="83" t="s">
        <v>4944</v>
      </c>
      <c r="E507" s="83" t="s">
        <v>2842</v>
      </c>
      <c r="F507" s="83" t="s">
        <v>69</v>
      </c>
      <c r="G507" s="85" t="s">
        <v>81</v>
      </c>
      <c r="H507" s="85" t="s">
        <v>2332</v>
      </c>
      <c r="I507" s="86" t="s">
        <v>76</v>
      </c>
      <c r="J507" s="158">
        <v>1200</v>
      </c>
      <c r="K507" s="96">
        <v>0.29166666666666669</v>
      </c>
      <c r="L507" s="48">
        <f t="shared" si="10"/>
        <v>850</v>
      </c>
      <c r="M507" s="94"/>
      <c r="N507" s="100" t="s">
        <v>73</v>
      </c>
      <c r="O507" s="100" t="s">
        <v>73</v>
      </c>
      <c r="P507" s="100" t="s">
        <v>73</v>
      </c>
    </row>
    <row r="508" spans="2:16" s="12" customFormat="1" ht="89.25" x14ac:dyDescent="0.25">
      <c r="B508" s="95">
        <v>503</v>
      </c>
      <c r="C508" s="83" t="s">
        <v>2843</v>
      </c>
      <c r="D508" s="83" t="s">
        <v>4944</v>
      </c>
      <c r="E508" s="83" t="s">
        <v>2843</v>
      </c>
      <c r="F508" s="83" t="s">
        <v>69</v>
      </c>
      <c r="G508" s="85" t="s">
        <v>81</v>
      </c>
      <c r="H508" s="85" t="s">
        <v>2332</v>
      </c>
      <c r="I508" s="86" t="s">
        <v>77</v>
      </c>
      <c r="J508" s="158">
        <v>1300</v>
      </c>
      <c r="K508" s="96">
        <v>0</v>
      </c>
      <c r="L508" s="48">
        <f t="shared" si="10"/>
        <v>1300</v>
      </c>
      <c r="M508" s="94"/>
      <c r="N508" s="100" t="s">
        <v>73</v>
      </c>
      <c r="O508" s="100" t="s">
        <v>73</v>
      </c>
      <c r="P508" s="100" t="s">
        <v>73</v>
      </c>
    </row>
    <row r="509" spans="2:16" s="12" customFormat="1" ht="89.25" x14ac:dyDescent="0.25">
      <c r="B509" s="95">
        <v>504</v>
      </c>
      <c r="C509" s="83" t="s">
        <v>2844</v>
      </c>
      <c r="D509" s="83" t="s">
        <v>4944</v>
      </c>
      <c r="E509" s="83" t="s">
        <v>2844</v>
      </c>
      <c r="F509" s="83" t="s">
        <v>69</v>
      </c>
      <c r="G509" s="85" t="s">
        <v>81</v>
      </c>
      <c r="H509" s="85" t="s">
        <v>2332</v>
      </c>
      <c r="I509" s="86" t="s">
        <v>76</v>
      </c>
      <c r="J509" s="158">
        <v>2150</v>
      </c>
      <c r="K509" s="96">
        <v>0.2558139534883721</v>
      </c>
      <c r="L509" s="48">
        <f t="shared" si="10"/>
        <v>1600</v>
      </c>
      <c r="M509" s="94"/>
      <c r="N509" s="100" t="s">
        <v>73</v>
      </c>
      <c r="O509" s="100" t="s">
        <v>73</v>
      </c>
      <c r="P509" s="100" t="s">
        <v>73</v>
      </c>
    </row>
    <row r="510" spans="2:16" s="12" customFormat="1" ht="89.25" x14ac:dyDescent="0.25">
      <c r="B510" s="95">
        <v>505</v>
      </c>
      <c r="C510" s="83" t="s">
        <v>2845</v>
      </c>
      <c r="D510" s="83" t="s">
        <v>4944</v>
      </c>
      <c r="E510" s="83" t="s">
        <v>2845</v>
      </c>
      <c r="F510" s="83" t="s">
        <v>69</v>
      </c>
      <c r="G510" s="85" t="s">
        <v>81</v>
      </c>
      <c r="H510" s="85" t="s">
        <v>2332</v>
      </c>
      <c r="I510" s="86" t="s">
        <v>77</v>
      </c>
      <c r="J510" s="158">
        <v>1300</v>
      </c>
      <c r="K510" s="96">
        <v>0</v>
      </c>
      <c r="L510" s="48">
        <f t="shared" si="10"/>
        <v>1300</v>
      </c>
      <c r="M510" s="94"/>
      <c r="N510" s="100" t="s">
        <v>73</v>
      </c>
      <c r="O510" s="100" t="s">
        <v>73</v>
      </c>
      <c r="P510" s="100" t="s">
        <v>73</v>
      </c>
    </row>
    <row r="511" spans="2:16" s="12" customFormat="1" ht="89.25" x14ac:dyDescent="0.25">
      <c r="B511" s="95">
        <v>506</v>
      </c>
      <c r="C511" s="83" t="s">
        <v>2846</v>
      </c>
      <c r="D511" s="83" t="s">
        <v>4944</v>
      </c>
      <c r="E511" s="83" t="s">
        <v>2846</v>
      </c>
      <c r="F511" s="83" t="s">
        <v>69</v>
      </c>
      <c r="G511" s="85" t="s">
        <v>81</v>
      </c>
      <c r="H511" s="85" t="s">
        <v>2332</v>
      </c>
      <c r="I511" s="86" t="s">
        <v>76</v>
      </c>
      <c r="J511" s="158">
        <v>9000</v>
      </c>
      <c r="K511" s="96">
        <v>0.1111111111111111</v>
      </c>
      <c r="L511" s="48">
        <f t="shared" si="10"/>
        <v>8000</v>
      </c>
      <c r="M511" s="94"/>
      <c r="N511" s="100" t="s">
        <v>73</v>
      </c>
      <c r="O511" s="100" t="s">
        <v>73</v>
      </c>
      <c r="P511" s="100" t="s">
        <v>73</v>
      </c>
    </row>
    <row r="512" spans="2:16" s="12" customFormat="1" ht="102" x14ac:dyDescent="0.25">
      <c r="B512" s="95">
        <v>507</v>
      </c>
      <c r="C512" s="83" t="s">
        <v>2847</v>
      </c>
      <c r="D512" s="83" t="s">
        <v>4944</v>
      </c>
      <c r="E512" s="83" t="s">
        <v>2847</v>
      </c>
      <c r="F512" s="83" t="s">
        <v>69</v>
      </c>
      <c r="G512" s="85" t="s">
        <v>81</v>
      </c>
      <c r="H512" s="85" t="s">
        <v>2332</v>
      </c>
      <c r="I512" s="86" t="s">
        <v>77</v>
      </c>
      <c r="J512" s="158">
        <v>1300</v>
      </c>
      <c r="K512" s="96">
        <v>0</v>
      </c>
      <c r="L512" s="48">
        <f t="shared" si="10"/>
        <v>1300</v>
      </c>
      <c r="M512" s="94"/>
      <c r="N512" s="100" t="s">
        <v>73</v>
      </c>
      <c r="O512" s="100" t="s">
        <v>73</v>
      </c>
      <c r="P512" s="100" t="s">
        <v>73</v>
      </c>
    </row>
    <row r="513" spans="2:16" s="12" customFormat="1" ht="102" x14ac:dyDescent="0.25">
      <c r="B513" s="95">
        <v>508</v>
      </c>
      <c r="C513" s="83" t="s">
        <v>2848</v>
      </c>
      <c r="D513" s="83" t="s">
        <v>4944</v>
      </c>
      <c r="E513" s="83" t="s">
        <v>2848</v>
      </c>
      <c r="F513" s="83" t="s">
        <v>69</v>
      </c>
      <c r="G513" s="85" t="s">
        <v>81</v>
      </c>
      <c r="H513" s="85" t="s">
        <v>2332</v>
      </c>
      <c r="I513" s="86" t="s">
        <v>76</v>
      </c>
      <c r="J513" s="158">
        <v>600</v>
      </c>
      <c r="K513" s="96">
        <v>0.33333333333333331</v>
      </c>
      <c r="L513" s="48">
        <f t="shared" si="10"/>
        <v>400</v>
      </c>
      <c r="M513" s="94"/>
      <c r="N513" s="100" t="s">
        <v>73</v>
      </c>
      <c r="O513" s="100" t="s">
        <v>73</v>
      </c>
      <c r="P513" s="100" t="s">
        <v>73</v>
      </c>
    </row>
    <row r="514" spans="2:16" s="12" customFormat="1" ht="102" x14ac:dyDescent="0.25">
      <c r="B514" s="95">
        <v>509</v>
      </c>
      <c r="C514" s="83" t="s">
        <v>2849</v>
      </c>
      <c r="D514" s="83" t="s">
        <v>4944</v>
      </c>
      <c r="E514" s="83" t="s">
        <v>2849</v>
      </c>
      <c r="F514" s="83" t="s">
        <v>69</v>
      </c>
      <c r="G514" s="85" t="s">
        <v>81</v>
      </c>
      <c r="H514" s="85" t="s">
        <v>2332</v>
      </c>
      <c r="I514" s="86" t="s">
        <v>77</v>
      </c>
      <c r="J514" s="158">
        <v>1300</v>
      </c>
      <c r="K514" s="96">
        <v>0</v>
      </c>
      <c r="L514" s="48">
        <f t="shared" si="10"/>
        <v>1300</v>
      </c>
      <c r="M514" s="94"/>
      <c r="N514" s="100" t="s">
        <v>73</v>
      </c>
      <c r="O514" s="100" t="s">
        <v>73</v>
      </c>
      <c r="P514" s="100" t="s">
        <v>73</v>
      </c>
    </row>
    <row r="515" spans="2:16" s="12" customFormat="1" ht="102" x14ac:dyDescent="0.25">
      <c r="B515" s="95">
        <v>510</v>
      </c>
      <c r="C515" s="83" t="s">
        <v>2850</v>
      </c>
      <c r="D515" s="83" t="s">
        <v>4944</v>
      </c>
      <c r="E515" s="83" t="s">
        <v>2850</v>
      </c>
      <c r="F515" s="83" t="s">
        <v>69</v>
      </c>
      <c r="G515" s="85" t="s">
        <v>81</v>
      </c>
      <c r="H515" s="85" t="s">
        <v>2332</v>
      </c>
      <c r="I515" s="86" t="s">
        <v>76</v>
      </c>
      <c r="J515" s="158">
        <v>700</v>
      </c>
      <c r="K515" s="96">
        <v>0.2857142857142857</v>
      </c>
      <c r="L515" s="48">
        <f t="shared" si="10"/>
        <v>500</v>
      </c>
      <c r="M515" s="94"/>
      <c r="N515" s="100" t="s">
        <v>73</v>
      </c>
      <c r="O515" s="100" t="s">
        <v>73</v>
      </c>
      <c r="P515" s="100" t="s">
        <v>73</v>
      </c>
    </row>
    <row r="516" spans="2:16" s="12" customFormat="1" ht="102" x14ac:dyDescent="0.25">
      <c r="B516" s="95">
        <v>511</v>
      </c>
      <c r="C516" s="83" t="s">
        <v>2851</v>
      </c>
      <c r="D516" s="83" t="s">
        <v>4944</v>
      </c>
      <c r="E516" s="83" t="s">
        <v>2851</v>
      </c>
      <c r="F516" s="83" t="s">
        <v>69</v>
      </c>
      <c r="G516" s="85" t="s">
        <v>81</v>
      </c>
      <c r="H516" s="85" t="s">
        <v>2332</v>
      </c>
      <c r="I516" s="86" t="s">
        <v>77</v>
      </c>
      <c r="J516" s="158">
        <v>1300</v>
      </c>
      <c r="K516" s="96">
        <v>0</v>
      </c>
      <c r="L516" s="48">
        <f t="shared" si="10"/>
        <v>1300</v>
      </c>
      <c r="M516" s="94"/>
      <c r="N516" s="100" t="s">
        <v>73</v>
      </c>
      <c r="O516" s="100" t="s">
        <v>73</v>
      </c>
      <c r="P516" s="100" t="s">
        <v>73</v>
      </c>
    </row>
    <row r="517" spans="2:16" s="12" customFormat="1" ht="102" x14ac:dyDescent="0.25">
      <c r="B517" s="95">
        <v>512</v>
      </c>
      <c r="C517" s="83" t="s">
        <v>2852</v>
      </c>
      <c r="D517" s="83" t="s">
        <v>4944</v>
      </c>
      <c r="E517" s="83" t="s">
        <v>2852</v>
      </c>
      <c r="F517" s="83" t="s">
        <v>69</v>
      </c>
      <c r="G517" s="85" t="s">
        <v>81</v>
      </c>
      <c r="H517" s="85" t="s">
        <v>2332</v>
      </c>
      <c r="I517" s="86" t="s">
        <v>76</v>
      </c>
      <c r="J517" s="158">
        <v>1700</v>
      </c>
      <c r="K517" s="96">
        <v>0.17647058823529413</v>
      </c>
      <c r="L517" s="48">
        <f t="shared" si="10"/>
        <v>1400</v>
      </c>
      <c r="M517" s="94"/>
      <c r="N517" s="100" t="s">
        <v>73</v>
      </c>
      <c r="O517" s="100" t="s">
        <v>73</v>
      </c>
      <c r="P517" s="100" t="s">
        <v>73</v>
      </c>
    </row>
    <row r="518" spans="2:16" s="12" customFormat="1" ht="89.25" x14ac:dyDescent="0.25">
      <c r="B518" s="95">
        <v>513</v>
      </c>
      <c r="C518" s="83" t="s">
        <v>2853</v>
      </c>
      <c r="D518" s="83" t="s">
        <v>4944</v>
      </c>
      <c r="E518" s="83" t="s">
        <v>2853</v>
      </c>
      <c r="F518" s="83" t="s">
        <v>69</v>
      </c>
      <c r="G518" s="85" t="s">
        <v>81</v>
      </c>
      <c r="H518" s="85" t="s">
        <v>2332</v>
      </c>
      <c r="I518" s="86" t="s">
        <v>77</v>
      </c>
      <c r="J518" s="158">
        <v>1300</v>
      </c>
      <c r="K518" s="96">
        <v>0</v>
      </c>
      <c r="L518" s="48">
        <f t="shared" si="10"/>
        <v>1300</v>
      </c>
      <c r="M518" s="94"/>
      <c r="N518" s="100" t="s">
        <v>73</v>
      </c>
      <c r="O518" s="100" t="s">
        <v>73</v>
      </c>
      <c r="P518" s="100" t="s">
        <v>73</v>
      </c>
    </row>
    <row r="519" spans="2:16" s="12" customFormat="1" ht="89.25" x14ac:dyDescent="0.25">
      <c r="B519" s="95">
        <v>514</v>
      </c>
      <c r="C519" s="83" t="s">
        <v>2854</v>
      </c>
      <c r="D519" s="83" t="s">
        <v>4944</v>
      </c>
      <c r="E519" s="83" t="s">
        <v>2854</v>
      </c>
      <c r="F519" s="83" t="s">
        <v>69</v>
      </c>
      <c r="G519" s="85" t="s">
        <v>81</v>
      </c>
      <c r="H519" s="85" t="s">
        <v>2332</v>
      </c>
      <c r="I519" s="86" t="s">
        <v>76</v>
      </c>
      <c r="J519" s="158">
        <v>1075</v>
      </c>
      <c r="K519" s="96">
        <v>0.39534883720930231</v>
      </c>
      <c r="L519" s="48">
        <f t="shared" si="10"/>
        <v>650</v>
      </c>
      <c r="M519" s="94"/>
      <c r="N519" s="100" t="s">
        <v>73</v>
      </c>
      <c r="O519" s="100" t="s">
        <v>73</v>
      </c>
      <c r="P519" s="100" t="s">
        <v>73</v>
      </c>
    </row>
    <row r="520" spans="2:16" s="12" customFormat="1" ht="102" x14ac:dyDescent="0.25">
      <c r="B520" s="95">
        <v>515</v>
      </c>
      <c r="C520" s="83" t="s">
        <v>2855</v>
      </c>
      <c r="D520" s="83" t="s">
        <v>4944</v>
      </c>
      <c r="E520" s="83" t="s">
        <v>2855</v>
      </c>
      <c r="F520" s="83" t="s">
        <v>69</v>
      </c>
      <c r="G520" s="85" t="s">
        <v>81</v>
      </c>
      <c r="H520" s="85" t="s">
        <v>2332</v>
      </c>
      <c r="I520" s="86" t="s">
        <v>77</v>
      </c>
      <c r="J520" s="158">
        <v>1300</v>
      </c>
      <c r="K520" s="96">
        <v>0</v>
      </c>
      <c r="L520" s="48">
        <f t="shared" si="10"/>
        <v>1300</v>
      </c>
      <c r="M520" s="94"/>
      <c r="N520" s="100" t="s">
        <v>73</v>
      </c>
      <c r="O520" s="100" t="s">
        <v>73</v>
      </c>
      <c r="P520" s="100" t="s">
        <v>73</v>
      </c>
    </row>
    <row r="521" spans="2:16" s="12" customFormat="1" ht="102" x14ac:dyDescent="0.25">
      <c r="B521" s="95">
        <v>516</v>
      </c>
      <c r="C521" s="83" t="s">
        <v>2856</v>
      </c>
      <c r="D521" s="83" t="s">
        <v>4944</v>
      </c>
      <c r="E521" s="83" t="s">
        <v>2856</v>
      </c>
      <c r="F521" s="83" t="s">
        <v>69</v>
      </c>
      <c r="G521" s="85" t="s">
        <v>81</v>
      </c>
      <c r="H521" s="85" t="s">
        <v>2332</v>
      </c>
      <c r="I521" s="86" t="s">
        <v>76</v>
      </c>
      <c r="J521" s="158">
        <v>1200</v>
      </c>
      <c r="K521" s="96">
        <v>0.25</v>
      </c>
      <c r="L521" s="48">
        <f t="shared" si="10"/>
        <v>900</v>
      </c>
      <c r="M521" s="94"/>
      <c r="N521" s="100" t="s">
        <v>73</v>
      </c>
      <c r="O521" s="100" t="s">
        <v>73</v>
      </c>
      <c r="P521" s="100" t="s">
        <v>73</v>
      </c>
    </row>
    <row r="522" spans="2:16" s="12" customFormat="1" ht="102" x14ac:dyDescent="0.25">
      <c r="B522" s="95">
        <v>517</v>
      </c>
      <c r="C522" s="83" t="s">
        <v>2857</v>
      </c>
      <c r="D522" s="83" t="s">
        <v>4944</v>
      </c>
      <c r="E522" s="83" t="s">
        <v>2857</v>
      </c>
      <c r="F522" s="83" t="s">
        <v>69</v>
      </c>
      <c r="G522" s="85" t="s">
        <v>81</v>
      </c>
      <c r="H522" s="85" t="s">
        <v>2332</v>
      </c>
      <c r="I522" s="86" t="s">
        <v>77</v>
      </c>
      <c r="J522" s="158">
        <v>1300</v>
      </c>
      <c r="K522" s="96">
        <v>0</v>
      </c>
      <c r="L522" s="48">
        <f t="shared" si="10"/>
        <v>1300</v>
      </c>
      <c r="M522" s="94"/>
      <c r="N522" s="100" t="s">
        <v>73</v>
      </c>
      <c r="O522" s="100" t="s">
        <v>73</v>
      </c>
      <c r="P522" s="100" t="s">
        <v>73</v>
      </c>
    </row>
    <row r="523" spans="2:16" s="12" customFormat="1" ht="102" x14ac:dyDescent="0.25">
      <c r="B523" s="95">
        <v>518</v>
      </c>
      <c r="C523" s="83" t="s">
        <v>2858</v>
      </c>
      <c r="D523" s="83" t="s">
        <v>4944</v>
      </c>
      <c r="E523" s="83" t="s">
        <v>2858</v>
      </c>
      <c r="F523" s="83" t="s">
        <v>69</v>
      </c>
      <c r="G523" s="85" t="s">
        <v>81</v>
      </c>
      <c r="H523" s="85" t="s">
        <v>2332</v>
      </c>
      <c r="I523" s="86" t="s">
        <v>76</v>
      </c>
      <c r="J523" s="158">
        <v>2400</v>
      </c>
      <c r="K523" s="96">
        <v>0.25</v>
      </c>
      <c r="L523" s="48">
        <f t="shared" si="10"/>
        <v>1800</v>
      </c>
      <c r="M523" s="94"/>
      <c r="N523" s="100" t="s">
        <v>73</v>
      </c>
      <c r="O523" s="100" t="s">
        <v>73</v>
      </c>
      <c r="P523" s="100" t="s">
        <v>73</v>
      </c>
    </row>
    <row r="524" spans="2:16" s="12" customFormat="1" ht="25.5" x14ac:dyDescent="0.25">
      <c r="B524" s="95">
        <v>519</v>
      </c>
      <c r="C524" s="83" t="s">
        <v>2859</v>
      </c>
      <c r="D524" s="83" t="s">
        <v>4944</v>
      </c>
      <c r="E524" s="83" t="s">
        <v>2859</v>
      </c>
      <c r="F524" s="83" t="s">
        <v>69</v>
      </c>
      <c r="G524" s="85" t="s">
        <v>81</v>
      </c>
      <c r="H524" s="85" t="s">
        <v>2332</v>
      </c>
      <c r="I524" s="86" t="s">
        <v>77</v>
      </c>
      <c r="J524" s="158">
        <v>200</v>
      </c>
      <c r="K524" s="96">
        <v>0.5</v>
      </c>
      <c r="L524" s="48">
        <f t="shared" si="10"/>
        <v>100</v>
      </c>
      <c r="M524" s="94"/>
      <c r="N524" s="100" t="s">
        <v>73</v>
      </c>
      <c r="O524" s="100" t="s">
        <v>73</v>
      </c>
      <c r="P524" s="100" t="s">
        <v>73</v>
      </c>
    </row>
    <row r="525" spans="2:16" s="12" customFormat="1" ht="25.5" x14ac:dyDescent="0.25">
      <c r="B525" s="95">
        <v>520</v>
      </c>
      <c r="C525" s="83" t="s">
        <v>2860</v>
      </c>
      <c r="D525" s="83" t="s">
        <v>4944</v>
      </c>
      <c r="E525" s="83" t="s">
        <v>2860</v>
      </c>
      <c r="F525" s="83" t="s">
        <v>69</v>
      </c>
      <c r="G525" s="85" t="s">
        <v>81</v>
      </c>
      <c r="H525" s="85" t="s">
        <v>2332</v>
      </c>
      <c r="I525" s="86" t="s">
        <v>76</v>
      </c>
      <c r="J525" s="158">
        <v>15</v>
      </c>
      <c r="K525" s="96">
        <v>0.33333333333333331</v>
      </c>
      <c r="L525" s="48">
        <f t="shared" si="10"/>
        <v>10</v>
      </c>
      <c r="M525" s="94"/>
      <c r="N525" s="100" t="s">
        <v>73</v>
      </c>
      <c r="O525" s="100" t="s">
        <v>73</v>
      </c>
      <c r="P525" s="100" t="s">
        <v>73</v>
      </c>
    </row>
    <row r="526" spans="2:16" s="12" customFormat="1" ht="25.5" x14ac:dyDescent="0.25">
      <c r="B526" s="95">
        <v>521</v>
      </c>
      <c r="C526" s="83" t="s">
        <v>2861</v>
      </c>
      <c r="D526" s="83" t="s">
        <v>4944</v>
      </c>
      <c r="E526" s="83" t="s">
        <v>2861</v>
      </c>
      <c r="F526" s="83" t="s">
        <v>69</v>
      </c>
      <c r="G526" s="85" t="s">
        <v>81</v>
      </c>
      <c r="H526" s="85" t="s">
        <v>2332</v>
      </c>
      <c r="I526" s="86" t="s">
        <v>77</v>
      </c>
      <c r="J526" s="158">
        <v>200</v>
      </c>
      <c r="K526" s="96">
        <v>0.5</v>
      </c>
      <c r="L526" s="48">
        <f t="shared" si="10"/>
        <v>100</v>
      </c>
      <c r="M526" s="94"/>
      <c r="N526" s="100" t="s">
        <v>73</v>
      </c>
      <c r="O526" s="100" t="s">
        <v>73</v>
      </c>
      <c r="P526" s="100" t="s">
        <v>73</v>
      </c>
    </row>
    <row r="527" spans="2:16" s="12" customFormat="1" ht="25.5" x14ac:dyDescent="0.25">
      <c r="B527" s="95">
        <v>522</v>
      </c>
      <c r="C527" s="83" t="s">
        <v>2862</v>
      </c>
      <c r="D527" s="83" t="s">
        <v>4944</v>
      </c>
      <c r="E527" s="83" t="s">
        <v>2862</v>
      </c>
      <c r="F527" s="83" t="s">
        <v>69</v>
      </c>
      <c r="G527" s="85" t="s">
        <v>81</v>
      </c>
      <c r="H527" s="85" t="s">
        <v>2332</v>
      </c>
      <c r="I527" s="86" t="s">
        <v>76</v>
      </c>
      <c r="J527" s="158">
        <v>30</v>
      </c>
      <c r="K527" s="96">
        <v>0.33333333333333331</v>
      </c>
      <c r="L527" s="48">
        <f t="shared" si="10"/>
        <v>20</v>
      </c>
      <c r="M527" s="94"/>
      <c r="N527" s="100" t="s">
        <v>73</v>
      </c>
      <c r="O527" s="100" t="s">
        <v>73</v>
      </c>
      <c r="P527" s="100" t="s">
        <v>73</v>
      </c>
    </row>
    <row r="528" spans="2:16" s="12" customFormat="1" ht="25.5" x14ac:dyDescent="0.25">
      <c r="B528" s="95">
        <v>523</v>
      </c>
      <c r="C528" s="83" t="s">
        <v>2863</v>
      </c>
      <c r="D528" s="83" t="s">
        <v>4944</v>
      </c>
      <c r="E528" s="83" t="s">
        <v>2863</v>
      </c>
      <c r="F528" s="83" t="s">
        <v>69</v>
      </c>
      <c r="G528" s="85" t="s">
        <v>81</v>
      </c>
      <c r="H528" s="85" t="s">
        <v>2332</v>
      </c>
      <c r="I528" s="86" t="s">
        <v>77</v>
      </c>
      <c r="J528" s="158">
        <v>200</v>
      </c>
      <c r="K528" s="96">
        <v>0.5</v>
      </c>
      <c r="L528" s="48">
        <f t="shared" si="10"/>
        <v>100</v>
      </c>
      <c r="M528" s="94"/>
      <c r="N528" s="100" t="s">
        <v>73</v>
      </c>
      <c r="O528" s="100" t="s">
        <v>73</v>
      </c>
      <c r="P528" s="100" t="s">
        <v>73</v>
      </c>
    </row>
    <row r="529" spans="2:16" s="12" customFormat="1" ht="25.5" x14ac:dyDescent="0.25">
      <c r="B529" s="95">
        <v>524</v>
      </c>
      <c r="C529" s="83" t="s">
        <v>2864</v>
      </c>
      <c r="D529" s="83" t="s">
        <v>4944</v>
      </c>
      <c r="E529" s="83" t="s">
        <v>2864</v>
      </c>
      <c r="F529" s="83" t="s">
        <v>69</v>
      </c>
      <c r="G529" s="85" t="s">
        <v>81</v>
      </c>
      <c r="H529" s="85" t="s">
        <v>2332</v>
      </c>
      <c r="I529" s="86" t="s">
        <v>76</v>
      </c>
      <c r="J529" s="158">
        <v>45</v>
      </c>
      <c r="K529" s="96">
        <v>0.33333333333333331</v>
      </c>
      <c r="L529" s="48">
        <f t="shared" si="10"/>
        <v>30</v>
      </c>
      <c r="M529" s="94"/>
      <c r="N529" s="100" t="s">
        <v>73</v>
      </c>
      <c r="O529" s="100" t="s">
        <v>73</v>
      </c>
      <c r="P529" s="100" t="s">
        <v>73</v>
      </c>
    </row>
    <row r="530" spans="2:16" s="12" customFormat="1" ht="25.5" x14ac:dyDescent="0.25">
      <c r="B530" s="95">
        <v>525</v>
      </c>
      <c r="C530" s="83" t="s">
        <v>2865</v>
      </c>
      <c r="D530" s="83" t="s">
        <v>4944</v>
      </c>
      <c r="E530" s="83" t="s">
        <v>2865</v>
      </c>
      <c r="F530" s="83" t="s">
        <v>69</v>
      </c>
      <c r="G530" s="85" t="s">
        <v>81</v>
      </c>
      <c r="H530" s="85" t="s">
        <v>2332</v>
      </c>
      <c r="I530" s="86" t="s">
        <v>77</v>
      </c>
      <c r="J530" s="158">
        <v>200</v>
      </c>
      <c r="K530" s="96">
        <v>0.5</v>
      </c>
      <c r="L530" s="48">
        <f t="shared" si="10"/>
        <v>100</v>
      </c>
      <c r="M530" s="94"/>
      <c r="N530" s="100" t="s">
        <v>73</v>
      </c>
      <c r="O530" s="100" t="s">
        <v>73</v>
      </c>
      <c r="P530" s="100" t="s">
        <v>73</v>
      </c>
    </row>
    <row r="531" spans="2:16" s="12" customFormat="1" ht="25.5" x14ac:dyDescent="0.25">
      <c r="B531" s="95">
        <v>526</v>
      </c>
      <c r="C531" s="83" t="s">
        <v>2866</v>
      </c>
      <c r="D531" s="83" t="s">
        <v>4944</v>
      </c>
      <c r="E531" s="83" t="s">
        <v>2866</v>
      </c>
      <c r="F531" s="83" t="s">
        <v>69</v>
      </c>
      <c r="G531" s="85" t="s">
        <v>81</v>
      </c>
      <c r="H531" s="85" t="s">
        <v>2332</v>
      </c>
      <c r="I531" s="86" t="s">
        <v>76</v>
      </c>
      <c r="J531" s="158">
        <v>60</v>
      </c>
      <c r="K531" s="96">
        <v>0.33333333333333331</v>
      </c>
      <c r="L531" s="48">
        <f t="shared" si="10"/>
        <v>40</v>
      </c>
      <c r="M531" s="94"/>
      <c r="N531" s="100" t="s">
        <v>73</v>
      </c>
      <c r="O531" s="100" t="s">
        <v>73</v>
      </c>
      <c r="P531" s="100" t="s">
        <v>73</v>
      </c>
    </row>
    <row r="532" spans="2:16" s="12" customFormat="1" ht="25.5" x14ac:dyDescent="0.25">
      <c r="B532" s="95">
        <v>527</v>
      </c>
      <c r="C532" s="83" t="s">
        <v>2867</v>
      </c>
      <c r="D532" s="83" t="s">
        <v>4944</v>
      </c>
      <c r="E532" s="83" t="s">
        <v>2867</v>
      </c>
      <c r="F532" s="83" t="s">
        <v>69</v>
      </c>
      <c r="G532" s="85" t="s">
        <v>81</v>
      </c>
      <c r="H532" s="85" t="s">
        <v>2332</v>
      </c>
      <c r="I532" s="86" t="s">
        <v>77</v>
      </c>
      <c r="J532" s="158">
        <v>200</v>
      </c>
      <c r="K532" s="96">
        <v>0.5</v>
      </c>
      <c r="L532" s="48">
        <f t="shared" si="10"/>
        <v>100</v>
      </c>
      <c r="M532" s="94"/>
      <c r="N532" s="100" t="s">
        <v>73</v>
      </c>
      <c r="O532" s="100" t="s">
        <v>73</v>
      </c>
      <c r="P532" s="100" t="s">
        <v>73</v>
      </c>
    </row>
    <row r="533" spans="2:16" s="12" customFormat="1" ht="25.5" x14ac:dyDescent="0.25">
      <c r="B533" s="95">
        <v>528</v>
      </c>
      <c r="C533" s="83" t="s">
        <v>2868</v>
      </c>
      <c r="D533" s="83" t="s">
        <v>4944</v>
      </c>
      <c r="E533" s="83" t="s">
        <v>2868</v>
      </c>
      <c r="F533" s="83" t="s">
        <v>69</v>
      </c>
      <c r="G533" s="85" t="s">
        <v>81</v>
      </c>
      <c r="H533" s="85" t="s">
        <v>2332</v>
      </c>
      <c r="I533" s="86" t="s">
        <v>76</v>
      </c>
      <c r="J533" s="158">
        <v>75</v>
      </c>
      <c r="K533" s="96">
        <v>0.33333333333333331</v>
      </c>
      <c r="L533" s="48">
        <f t="shared" si="10"/>
        <v>50</v>
      </c>
      <c r="M533" s="94"/>
      <c r="N533" s="100" t="s">
        <v>73</v>
      </c>
      <c r="O533" s="100" t="s">
        <v>73</v>
      </c>
      <c r="P533" s="100" t="s">
        <v>73</v>
      </c>
    </row>
    <row r="534" spans="2:16" s="12" customFormat="1" ht="25.5" x14ac:dyDescent="0.25">
      <c r="B534" s="95">
        <v>529</v>
      </c>
      <c r="C534" s="83" t="s">
        <v>2869</v>
      </c>
      <c r="D534" s="83" t="s">
        <v>4944</v>
      </c>
      <c r="E534" s="83" t="s">
        <v>2869</v>
      </c>
      <c r="F534" s="83" t="s">
        <v>69</v>
      </c>
      <c r="G534" s="85" t="s">
        <v>81</v>
      </c>
      <c r="H534" s="85" t="s">
        <v>2332</v>
      </c>
      <c r="I534" s="86" t="s">
        <v>77</v>
      </c>
      <c r="J534" s="158">
        <v>200</v>
      </c>
      <c r="K534" s="96">
        <v>0.5</v>
      </c>
      <c r="L534" s="48">
        <f t="shared" si="10"/>
        <v>100</v>
      </c>
      <c r="M534" s="94"/>
      <c r="N534" s="100" t="s">
        <v>73</v>
      </c>
      <c r="O534" s="100" t="s">
        <v>73</v>
      </c>
      <c r="P534" s="100" t="s">
        <v>73</v>
      </c>
    </row>
    <row r="535" spans="2:16" s="12" customFormat="1" ht="25.5" x14ac:dyDescent="0.25">
      <c r="B535" s="95">
        <v>530</v>
      </c>
      <c r="C535" s="83" t="s">
        <v>2870</v>
      </c>
      <c r="D535" s="83" t="s">
        <v>4944</v>
      </c>
      <c r="E535" s="83" t="s">
        <v>2870</v>
      </c>
      <c r="F535" s="83" t="s">
        <v>69</v>
      </c>
      <c r="G535" s="85" t="s">
        <v>81</v>
      </c>
      <c r="H535" s="85" t="s">
        <v>2332</v>
      </c>
      <c r="I535" s="86" t="s">
        <v>76</v>
      </c>
      <c r="J535" s="158">
        <v>90</v>
      </c>
      <c r="K535" s="96">
        <v>0.33333333333333331</v>
      </c>
      <c r="L535" s="48">
        <f t="shared" si="10"/>
        <v>60</v>
      </c>
      <c r="M535" s="94"/>
      <c r="N535" s="100" t="s">
        <v>73</v>
      </c>
      <c r="O535" s="100" t="s">
        <v>73</v>
      </c>
      <c r="P535" s="100" t="s">
        <v>73</v>
      </c>
    </row>
    <row r="536" spans="2:16" s="12" customFormat="1" ht="25.5" x14ac:dyDescent="0.25">
      <c r="B536" s="95">
        <v>531</v>
      </c>
      <c r="C536" s="83" t="s">
        <v>2871</v>
      </c>
      <c r="D536" s="83" t="s">
        <v>4944</v>
      </c>
      <c r="E536" s="83" t="s">
        <v>2871</v>
      </c>
      <c r="F536" s="83" t="s">
        <v>69</v>
      </c>
      <c r="G536" s="85" t="s">
        <v>81</v>
      </c>
      <c r="H536" s="85" t="s">
        <v>2332</v>
      </c>
      <c r="I536" s="86" t="s">
        <v>77</v>
      </c>
      <c r="J536" s="158">
        <v>200</v>
      </c>
      <c r="K536" s="96">
        <v>0.5</v>
      </c>
      <c r="L536" s="48">
        <f t="shared" si="10"/>
        <v>100</v>
      </c>
      <c r="M536" s="94"/>
      <c r="N536" s="100" t="s">
        <v>73</v>
      </c>
      <c r="O536" s="100" t="s">
        <v>73</v>
      </c>
      <c r="P536" s="100" t="s">
        <v>73</v>
      </c>
    </row>
    <row r="537" spans="2:16" s="12" customFormat="1" ht="25.5" x14ac:dyDescent="0.25">
      <c r="B537" s="95">
        <v>532</v>
      </c>
      <c r="C537" s="83" t="s">
        <v>2872</v>
      </c>
      <c r="D537" s="83" t="s">
        <v>4944</v>
      </c>
      <c r="E537" s="83" t="s">
        <v>2872</v>
      </c>
      <c r="F537" s="83" t="s">
        <v>69</v>
      </c>
      <c r="G537" s="85" t="s">
        <v>81</v>
      </c>
      <c r="H537" s="85" t="s">
        <v>2332</v>
      </c>
      <c r="I537" s="86" t="s">
        <v>76</v>
      </c>
      <c r="J537" s="158">
        <v>105</v>
      </c>
      <c r="K537" s="96">
        <v>0.33333333333333331</v>
      </c>
      <c r="L537" s="48">
        <f t="shared" si="10"/>
        <v>70</v>
      </c>
      <c r="M537" s="94"/>
      <c r="N537" s="100" t="s">
        <v>73</v>
      </c>
      <c r="O537" s="100" t="s">
        <v>73</v>
      </c>
      <c r="P537" s="100" t="s">
        <v>73</v>
      </c>
    </row>
    <row r="538" spans="2:16" s="12" customFormat="1" ht="25.5" x14ac:dyDescent="0.25">
      <c r="B538" s="95">
        <v>533</v>
      </c>
      <c r="C538" s="83" t="s">
        <v>2873</v>
      </c>
      <c r="D538" s="83" t="s">
        <v>4944</v>
      </c>
      <c r="E538" s="83" t="s">
        <v>2873</v>
      </c>
      <c r="F538" s="83" t="s">
        <v>69</v>
      </c>
      <c r="G538" s="85" t="s">
        <v>81</v>
      </c>
      <c r="H538" s="85" t="s">
        <v>2332</v>
      </c>
      <c r="I538" s="86" t="s">
        <v>77</v>
      </c>
      <c r="J538" s="158">
        <v>200</v>
      </c>
      <c r="K538" s="96">
        <v>0.5</v>
      </c>
      <c r="L538" s="48">
        <f t="shared" si="10"/>
        <v>100</v>
      </c>
      <c r="M538" s="94"/>
      <c r="N538" s="100" t="s">
        <v>73</v>
      </c>
      <c r="O538" s="100" t="s">
        <v>73</v>
      </c>
      <c r="P538" s="100" t="s">
        <v>73</v>
      </c>
    </row>
    <row r="539" spans="2:16" s="12" customFormat="1" ht="25.5" x14ac:dyDescent="0.25">
      <c r="B539" s="95">
        <v>534</v>
      </c>
      <c r="C539" s="83" t="s">
        <v>2874</v>
      </c>
      <c r="D539" s="83" t="s">
        <v>4944</v>
      </c>
      <c r="E539" s="83" t="s">
        <v>2874</v>
      </c>
      <c r="F539" s="83" t="s">
        <v>69</v>
      </c>
      <c r="G539" s="85" t="s">
        <v>81</v>
      </c>
      <c r="H539" s="85" t="s">
        <v>2332</v>
      </c>
      <c r="I539" s="86" t="s">
        <v>76</v>
      </c>
      <c r="J539" s="158">
        <v>120</v>
      </c>
      <c r="K539" s="96">
        <v>0.33333333333333331</v>
      </c>
      <c r="L539" s="48">
        <f t="shared" si="10"/>
        <v>80</v>
      </c>
      <c r="M539" s="94"/>
      <c r="N539" s="100" t="s">
        <v>73</v>
      </c>
      <c r="O539" s="100" t="s">
        <v>73</v>
      </c>
      <c r="P539" s="100" t="s">
        <v>73</v>
      </c>
    </row>
    <row r="540" spans="2:16" s="12" customFormat="1" ht="25.5" x14ac:dyDescent="0.25">
      <c r="B540" s="95">
        <v>535</v>
      </c>
      <c r="C540" s="83" t="s">
        <v>2875</v>
      </c>
      <c r="D540" s="83" t="s">
        <v>4944</v>
      </c>
      <c r="E540" s="83" t="s">
        <v>2875</v>
      </c>
      <c r="F540" s="83" t="s">
        <v>69</v>
      </c>
      <c r="G540" s="85" t="s">
        <v>81</v>
      </c>
      <c r="H540" s="85" t="s">
        <v>2332</v>
      </c>
      <c r="I540" s="86" t="s">
        <v>77</v>
      </c>
      <c r="J540" s="158">
        <v>200</v>
      </c>
      <c r="K540" s="96">
        <v>0.5</v>
      </c>
      <c r="L540" s="48">
        <f t="shared" si="10"/>
        <v>100</v>
      </c>
      <c r="M540" s="94"/>
      <c r="N540" s="100" t="s">
        <v>73</v>
      </c>
      <c r="O540" s="100" t="s">
        <v>73</v>
      </c>
      <c r="P540" s="100" t="s">
        <v>73</v>
      </c>
    </row>
    <row r="541" spans="2:16" s="12" customFormat="1" ht="25.5" x14ac:dyDescent="0.25">
      <c r="B541" s="95">
        <v>536</v>
      </c>
      <c r="C541" s="83" t="s">
        <v>2876</v>
      </c>
      <c r="D541" s="83" t="s">
        <v>4944</v>
      </c>
      <c r="E541" s="83" t="s">
        <v>2876</v>
      </c>
      <c r="F541" s="83" t="s">
        <v>69</v>
      </c>
      <c r="G541" s="85" t="s">
        <v>81</v>
      </c>
      <c r="H541" s="85" t="s">
        <v>2332</v>
      </c>
      <c r="I541" s="86" t="s">
        <v>76</v>
      </c>
      <c r="J541" s="158">
        <v>135</v>
      </c>
      <c r="K541" s="96">
        <v>0.33333333333333331</v>
      </c>
      <c r="L541" s="48">
        <f t="shared" si="10"/>
        <v>90</v>
      </c>
      <c r="M541" s="94"/>
      <c r="N541" s="100" t="s">
        <v>73</v>
      </c>
      <c r="O541" s="100" t="s">
        <v>73</v>
      </c>
      <c r="P541" s="100" t="s">
        <v>73</v>
      </c>
    </row>
    <row r="542" spans="2:16" s="12" customFormat="1" ht="25.5" x14ac:dyDescent="0.25">
      <c r="B542" s="95">
        <v>537</v>
      </c>
      <c r="C542" s="83" t="s">
        <v>2877</v>
      </c>
      <c r="D542" s="83" t="s">
        <v>4944</v>
      </c>
      <c r="E542" s="83" t="s">
        <v>2877</v>
      </c>
      <c r="F542" s="83" t="s">
        <v>69</v>
      </c>
      <c r="G542" s="85" t="s">
        <v>81</v>
      </c>
      <c r="H542" s="85" t="s">
        <v>2332</v>
      </c>
      <c r="I542" s="86" t="s">
        <v>77</v>
      </c>
      <c r="J542" s="158">
        <v>200</v>
      </c>
      <c r="K542" s="96">
        <v>0.5</v>
      </c>
      <c r="L542" s="48">
        <f t="shared" si="10"/>
        <v>100</v>
      </c>
      <c r="M542" s="94"/>
      <c r="N542" s="100" t="s">
        <v>73</v>
      </c>
      <c r="O542" s="100" t="s">
        <v>73</v>
      </c>
      <c r="P542" s="100" t="s">
        <v>73</v>
      </c>
    </row>
    <row r="543" spans="2:16" s="12" customFormat="1" ht="25.5" x14ac:dyDescent="0.25">
      <c r="B543" s="95">
        <v>538</v>
      </c>
      <c r="C543" s="83" t="s">
        <v>2878</v>
      </c>
      <c r="D543" s="83" t="s">
        <v>4944</v>
      </c>
      <c r="E543" s="83" t="s">
        <v>2878</v>
      </c>
      <c r="F543" s="83" t="s">
        <v>69</v>
      </c>
      <c r="G543" s="85" t="s">
        <v>81</v>
      </c>
      <c r="H543" s="85" t="s">
        <v>2332</v>
      </c>
      <c r="I543" s="86" t="s">
        <v>76</v>
      </c>
      <c r="J543" s="158">
        <v>150</v>
      </c>
      <c r="K543" s="96">
        <v>0.33333333333333331</v>
      </c>
      <c r="L543" s="48">
        <f t="shared" si="10"/>
        <v>100</v>
      </c>
      <c r="M543" s="94"/>
      <c r="N543" s="100" t="s">
        <v>73</v>
      </c>
      <c r="O543" s="100" t="s">
        <v>73</v>
      </c>
      <c r="P543" s="100" t="s">
        <v>73</v>
      </c>
    </row>
    <row r="544" spans="2:16" s="12" customFormat="1" ht="25.5" x14ac:dyDescent="0.25">
      <c r="B544" s="95">
        <v>539</v>
      </c>
      <c r="C544" s="83" t="s">
        <v>2879</v>
      </c>
      <c r="D544" s="83" t="s">
        <v>4944</v>
      </c>
      <c r="E544" s="83" t="s">
        <v>2879</v>
      </c>
      <c r="F544" s="83" t="s">
        <v>69</v>
      </c>
      <c r="G544" s="85" t="s">
        <v>81</v>
      </c>
      <c r="H544" s="85" t="s">
        <v>2332</v>
      </c>
      <c r="I544" s="86" t="s">
        <v>77</v>
      </c>
      <c r="J544" s="158">
        <v>200</v>
      </c>
      <c r="K544" s="96">
        <v>0.5</v>
      </c>
      <c r="L544" s="48">
        <f t="shared" si="10"/>
        <v>100</v>
      </c>
      <c r="M544" s="94"/>
      <c r="N544" s="100" t="s">
        <v>73</v>
      </c>
      <c r="O544" s="100" t="s">
        <v>73</v>
      </c>
      <c r="P544" s="100" t="s">
        <v>73</v>
      </c>
    </row>
    <row r="545" spans="2:16" s="12" customFormat="1" ht="25.5" x14ac:dyDescent="0.25">
      <c r="B545" s="95">
        <v>540</v>
      </c>
      <c r="C545" s="83" t="s">
        <v>2880</v>
      </c>
      <c r="D545" s="83" t="s">
        <v>4944</v>
      </c>
      <c r="E545" s="83" t="s">
        <v>2880</v>
      </c>
      <c r="F545" s="83" t="s">
        <v>69</v>
      </c>
      <c r="G545" s="85" t="s">
        <v>81</v>
      </c>
      <c r="H545" s="85" t="s">
        <v>2332</v>
      </c>
      <c r="I545" s="86" t="s">
        <v>76</v>
      </c>
      <c r="J545" s="158">
        <v>300</v>
      </c>
      <c r="K545" s="96">
        <v>0.33333333333333331</v>
      </c>
      <c r="L545" s="48">
        <f t="shared" si="10"/>
        <v>200</v>
      </c>
      <c r="M545" s="94"/>
      <c r="N545" s="100" t="s">
        <v>73</v>
      </c>
      <c r="O545" s="100" t="s">
        <v>73</v>
      </c>
      <c r="P545" s="100" t="s">
        <v>73</v>
      </c>
    </row>
    <row r="546" spans="2:16" s="12" customFormat="1" ht="25.5" x14ac:dyDescent="0.25">
      <c r="B546" s="95">
        <v>541</v>
      </c>
      <c r="C546" s="83" t="s">
        <v>2881</v>
      </c>
      <c r="D546" s="83" t="s">
        <v>4944</v>
      </c>
      <c r="E546" s="83" t="s">
        <v>2881</v>
      </c>
      <c r="F546" s="83" t="s">
        <v>69</v>
      </c>
      <c r="G546" s="85" t="s">
        <v>81</v>
      </c>
      <c r="H546" s="85" t="s">
        <v>2332</v>
      </c>
      <c r="I546" s="86" t="s">
        <v>77</v>
      </c>
      <c r="J546" s="158">
        <v>200</v>
      </c>
      <c r="K546" s="96">
        <v>0.5</v>
      </c>
      <c r="L546" s="48">
        <f t="shared" si="10"/>
        <v>100</v>
      </c>
      <c r="M546" s="94"/>
      <c r="N546" s="100" t="s">
        <v>73</v>
      </c>
      <c r="O546" s="100" t="s">
        <v>73</v>
      </c>
      <c r="P546" s="100" t="s">
        <v>73</v>
      </c>
    </row>
    <row r="547" spans="2:16" s="12" customFormat="1" ht="25.5" x14ac:dyDescent="0.25">
      <c r="B547" s="95">
        <v>542</v>
      </c>
      <c r="C547" s="83" t="s">
        <v>2882</v>
      </c>
      <c r="D547" s="83" t="s">
        <v>4944</v>
      </c>
      <c r="E547" s="83" t="s">
        <v>2882</v>
      </c>
      <c r="F547" s="83" t="s">
        <v>69</v>
      </c>
      <c r="G547" s="85" t="s">
        <v>81</v>
      </c>
      <c r="H547" s="85" t="s">
        <v>2332</v>
      </c>
      <c r="I547" s="86" t="s">
        <v>76</v>
      </c>
      <c r="J547" s="158">
        <v>450</v>
      </c>
      <c r="K547" s="96">
        <v>0.33333333333333331</v>
      </c>
      <c r="L547" s="48">
        <f t="shared" si="10"/>
        <v>300</v>
      </c>
      <c r="M547" s="94"/>
      <c r="N547" s="100" t="s">
        <v>73</v>
      </c>
      <c r="O547" s="100" t="s">
        <v>73</v>
      </c>
      <c r="P547" s="100" t="s">
        <v>73</v>
      </c>
    </row>
    <row r="548" spans="2:16" s="12" customFormat="1" ht="25.5" x14ac:dyDescent="0.25">
      <c r="B548" s="95">
        <v>543</v>
      </c>
      <c r="C548" s="83" t="s">
        <v>2883</v>
      </c>
      <c r="D548" s="83" t="s">
        <v>4944</v>
      </c>
      <c r="E548" s="83" t="s">
        <v>2883</v>
      </c>
      <c r="F548" s="83" t="s">
        <v>69</v>
      </c>
      <c r="G548" s="85" t="s">
        <v>81</v>
      </c>
      <c r="H548" s="85" t="s">
        <v>2332</v>
      </c>
      <c r="I548" s="86" t="s">
        <v>77</v>
      </c>
      <c r="J548" s="158">
        <v>200</v>
      </c>
      <c r="K548" s="96">
        <v>0.5</v>
      </c>
      <c r="L548" s="48">
        <f t="shared" si="10"/>
        <v>100</v>
      </c>
      <c r="M548" s="94"/>
      <c r="N548" s="100" t="s">
        <v>73</v>
      </c>
      <c r="O548" s="100" t="s">
        <v>73</v>
      </c>
      <c r="P548" s="100" t="s">
        <v>73</v>
      </c>
    </row>
    <row r="549" spans="2:16" s="12" customFormat="1" ht="25.5" x14ac:dyDescent="0.25">
      <c r="B549" s="95">
        <v>544</v>
      </c>
      <c r="C549" s="83" t="s">
        <v>2884</v>
      </c>
      <c r="D549" s="83" t="s">
        <v>4944</v>
      </c>
      <c r="E549" s="83" t="s">
        <v>2884</v>
      </c>
      <c r="F549" s="83" t="s">
        <v>69</v>
      </c>
      <c r="G549" s="85" t="s">
        <v>81</v>
      </c>
      <c r="H549" s="85" t="s">
        <v>2332</v>
      </c>
      <c r="I549" s="86" t="s">
        <v>76</v>
      </c>
      <c r="J549" s="158">
        <v>600</v>
      </c>
      <c r="K549" s="96">
        <v>0.33333333333333331</v>
      </c>
      <c r="L549" s="48">
        <f t="shared" si="10"/>
        <v>400</v>
      </c>
      <c r="M549" s="94"/>
      <c r="N549" s="100" t="s">
        <v>73</v>
      </c>
      <c r="O549" s="100" t="s">
        <v>73</v>
      </c>
      <c r="P549" s="100" t="s">
        <v>73</v>
      </c>
    </row>
    <row r="550" spans="2:16" s="12" customFormat="1" ht="25.5" x14ac:dyDescent="0.25">
      <c r="B550" s="95">
        <v>545</v>
      </c>
      <c r="C550" s="83" t="s">
        <v>2885</v>
      </c>
      <c r="D550" s="83" t="s">
        <v>4944</v>
      </c>
      <c r="E550" s="83" t="s">
        <v>2885</v>
      </c>
      <c r="F550" s="83" t="s">
        <v>69</v>
      </c>
      <c r="G550" s="85" t="s">
        <v>81</v>
      </c>
      <c r="H550" s="85" t="s">
        <v>2332</v>
      </c>
      <c r="I550" s="86" t="s">
        <v>77</v>
      </c>
      <c r="J550" s="158">
        <v>200</v>
      </c>
      <c r="K550" s="96">
        <v>0.5</v>
      </c>
      <c r="L550" s="48">
        <f t="shared" si="10"/>
        <v>100</v>
      </c>
      <c r="M550" s="94"/>
      <c r="N550" s="100" t="s">
        <v>73</v>
      </c>
      <c r="O550" s="100" t="s">
        <v>73</v>
      </c>
      <c r="P550" s="100" t="s">
        <v>73</v>
      </c>
    </row>
    <row r="551" spans="2:16" s="12" customFormat="1" ht="25.5" x14ac:dyDescent="0.25">
      <c r="B551" s="95">
        <v>546</v>
      </c>
      <c r="C551" s="83" t="s">
        <v>2886</v>
      </c>
      <c r="D551" s="83" t="s">
        <v>4944</v>
      </c>
      <c r="E551" s="83" t="s">
        <v>2886</v>
      </c>
      <c r="F551" s="83" t="s">
        <v>69</v>
      </c>
      <c r="G551" s="85" t="s">
        <v>81</v>
      </c>
      <c r="H551" s="85" t="s">
        <v>2332</v>
      </c>
      <c r="I551" s="86" t="s">
        <v>76</v>
      </c>
      <c r="J551" s="158">
        <v>750</v>
      </c>
      <c r="K551" s="96">
        <v>0.33333333333333331</v>
      </c>
      <c r="L551" s="48">
        <f t="shared" si="10"/>
        <v>500</v>
      </c>
      <c r="M551" s="94"/>
      <c r="N551" s="100" t="s">
        <v>73</v>
      </c>
      <c r="O551" s="100" t="s">
        <v>73</v>
      </c>
      <c r="P551" s="100" t="s">
        <v>73</v>
      </c>
    </row>
    <row r="552" spans="2:16" s="12" customFormat="1" ht="25.5" x14ac:dyDescent="0.25">
      <c r="B552" s="95">
        <v>547</v>
      </c>
      <c r="C552" s="83" t="s">
        <v>2887</v>
      </c>
      <c r="D552" s="83" t="s">
        <v>4944</v>
      </c>
      <c r="E552" s="83" t="s">
        <v>2887</v>
      </c>
      <c r="F552" s="83" t="s">
        <v>69</v>
      </c>
      <c r="G552" s="85" t="s">
        <v>81</v>
      </c>
      <c r="H552" s="85" t="s">
        <v>2332</v>
      </c>
      <c r="I552" s="86" t="s">
        <v>77</v>
      </c>
      <c r="J552" s="158">
        <v>200</v>
      </c>
      <c r="K552" s="96">
        <v>0.5</v>
      </c>
      <c r="L552" s="48">
        <f t="shared" si="10"/>
        <v>100</v>
      </c>
      <c r="M552" s="94"/>
      <c r="N552" s="100" t="s">
        <v>73</v>
      </c>
      <c r="O552" s="100" t="s">
        <v>73</v>
      </c>
      <c r="P552" s="100" t="s">
        <v>73</v>
      </c>
    </row>
    <row r="553" spans="2:16" s="12" customFormat="1" ht="25.5" x14ac:dyDescent="0.25">
      <c r="B553" s="95">
        <v>548</v>
      </c>
      <c r="C553" s="83" t="s">
        <v>2888</v>
      </c>
      <c r="D553" s="83" t="s">
        <v>4944</v>
      </c>
      <c r="E553" s="83" t="s">
        <v>2888</v>
      </c>
      <c r="F553" s="83" t="s">
        <v>69</v>
      </c>
      <c r="G553" s="85" t="s">
        <v>81</v>
      </c>
      <c r="H553" s="85" t="s">
        <v>2332</v>
      </c>
      <c r="I553" s="86" t="s">
        <v>76</v>
      </c>
      <c r="J553" s="158">
        <v>850</v>
      </c>
      <c r="K553" s="96">
        <v>0.29411764705882354</v>
      </c>
      <c r="L553" s="48">
        <f t="shared" si="10"/>
        <v>600</v>
      </c>
      <c r="M553" s="94"/>
      <c r="N553" s="100" t="s">
        <v>73</v>
      </c>
      <c r="O553" s="100" t="s">
        <v>73</v>
      </c>
      <c r="P553" s="100" t="s">
        <v>73</v>
      </c>
    </row>
    <row r="554" spans="2:16" s="12" customFormat="1" ht="25.5" x14ac:dyDescent="0.25">
      <c r="B554" s="95">
        <v>549</v>
      </c>
      <c r="C554" s="83" t="s">
        <v>2889</v>
      </c>
      <c r="D554" s="83" t="s">
        <v>4944</v>
      </c>
      <c r="E554" s="83" t="s">
        <v>2889</v>
      </c>
      <c r="F554" s="83" t="s">
        <v>69</v>
      </c>
      <c r="G554" s="85" t="s">
        <v>81</v>
      </c>
      <c r="H554" s="85" t="s">
        <v>2332</v>
      </c>
      <c r="I554" s="86" t="s">
        <v>77</v>
      </c>
      <c r="J554" s="158">
        <v>200</v>
      </c>
      <c r="K554" s="96">
        <v>0.5</v>
      </c>
      <c r="L554" s="48">
        <f t="shared" si="10"/>
        <v>100</v>
      </c>
      <c r="M554" s="94"/>
      <c r="N554" s="100" t="s">
        <v>73</v>
      </c>
      <c r="O554" s="100" t="s">
        <v>73</v>
      </c>
      <c r="P554" s="100" t="s">
        <v>73</v>
      </c>
    </row>
    <row r="555" spans="2:16" s="12" customFormat="1" ht="25.5" x14ac:dyDescent="0.25">
      <c r="B555" s="95">
        <v>550</v>
      </c>
      <c r="C555" s="83" t="s">
        <v>2890</v>
      </c>
      <c r="D555" s="83" t="s">
        <v>4944</v>
      </c>
      <c r="E555" s="83" t="s">
        <v>2890</v>
      </c>
      <c r="F555" s="83" t="s">
        <v>69</v>
      </c>
      <c r="G555" s="85" t="s">
        <v>81</v>
      </c>
      <c r="H555" s="85" t="s">
        <v>2332</v>
      </c>
      <c r="I555" s="86" t="s">
        <v>76</v>
      </c>
      <c r="J555" s="158">
        <v>950</v>
      </c>
      <c r="K555" s="96">
        <v>0.26315789473684209</v>
      </c>
      <c r="L555" s="48">
        <f t="shared" si="10"/>
        <v>700</v>
      </c>
      <c r="M555" s="94"/>
      <c r="N555" s="100" t="s">
        <v>73</v>
      </c>
      <c r="O555" s="100" t="s">
        <v>73</v>
      </c>
      <c r="P555" s="100" t="s">
        <v>73</v>
      </c>
    </row>
    <row r="556" spans="2:16" s="12" customFormat="1" ht="25.5" x14ac:dyDescent="0.25">
      <c r="B556" s="95">
        <v>551</v>
      </c>
      <c r="C556" s="83" t="s">
        <v>2891</v>
      </c>
      <c r="D556" s="83" t="s">
        <v>4944</v>
      </c>
      <c r="E556" s="83" t="s">
        <v>2891</v>
      </c>
      <c r="F556" s="83" t="s">
        <v>69</v>
      </c>
      <c r="G556" s="85" t="s">
        <v>81</v>
      </c>
      <c r="H556" s="85" t="s">
        <v>2332</v>
      </c>
      <c r="I556" s="86" t="s">
        <v>77</v>
      </c>
      <c r="J556" s="158">
        <v>200</v>
      </c>
      <c r="K556" s="96">
        <v>0.5</v>
      </c>
      <c r="L556" s="48">
        <f t="shared" si="10"/>
        <v>100</v>
      </c>
      <c r="M556" s="94"/>
      <c r="N556" s="100" t="s">
        <v>73</v>
      </c>
      <c r="O556" s="100" t="s">
        <v>73</v>
      </c>
      <c r="P556" s="100" t="s">
        <v>73</v>
      </c>
    </row>
    <row r="557" spans="2:16" s="12" customFormat="1" ht="25.5" x14ac:dyDescent="0.25">
      <c r="B557" s="95">
        <v>552</v>
      </c>
      <c r="C557" s="83" t="s">
        <v>2892</v>
      </c>
      <c r="D557" s="83" t="s">
        <v>4944</v>
      </c>
      <c r="E557" s="83" t="s">
        <v>2892</v>
      </c>
      <c r="F557" s="83" t="s">
        <v>69</v>
      </c>
      <c r="G557" s="85" t="s">
        <v>81</v>
      </c>
      <c r="H557" s="85" t="s">
        <v>2332</v>
      </c>
      <c r="I557" s="86" t="s">
        <v>76</v>
      </c>
      <c r="J557" s="158">
        <v>1050</v>
      </c>
      <c r="K557" s="96">
        <v>0.23809523809523808</v>
      </c>
      <c r="L557" s="48">
        <f t="shared" si="10"/>
        <v>800</v>
      </c>
      <c r="M557" s="94"/>
      <c r="N557" s="100" t="s">
        <v>73</v>
      </c>
      <c r="O557" s="100" t="s">
        <v>73</v>
      </c>
      <c r="P557" s="100" t="s">
        <v>73</v>
      </c>
    </row>
    <row r="558" spans="2:16" s="12" customFormat="1" ht="25.5" x14ac:dyDescent="0.25">
      <c r="B558" s="95">
        <v>553</v>
      </c>
      <c r="C558" s="83" t="s">
        <v>2893</v>
      </c>
      <c r="D558" s="83" t="s">
        <v>4944</v>
      </c>
      <c r="E558" s="83" t="s">
        <v>2893</v>
      </c>
      <c r="F558" s="83" t="s">
        <v>69</v>
      </c>
      <c r="G558" s="85" t="s">
        <v>81</v>
      </c>
      <c r="H558" s="85" t="s">
        <v>2332</v>
      </c>
      <c r="I558" s="86" t="s">
        <v>77</v>
      </c>
      <c r="J558" s="158">
        <v>200</v>
      </c>
      <c r="K558" s="96">
        <v>0.5</v>
      </c>
      <c r="L558" s="48">
        <f t="shared" si="10"/>
        <v>100</v>
      </c>
      <c r="M558" s="94"/>
      <c r="N558" s="100" t="s">
        <v>73</v>
      </c>
      <c r="O558" s="100" t="s">
        <v>73</v>
      </c>
      <c r="P558" s="100" t="s">
        <v>73</v>
      </c>
    </row>
    <row r="559" spans="2:16" s="12" customFormat="1" ht="25.5" x14ac:dyDescent="0.25">
      <c r="B559" s="95">
        <v>554</v>
      </c>
      <c r="C559" s="83" t="s">
        <v>2894</v>
      </c>
      <c r="D559" s="83" t="s">
        <v>4944</v>
      </c>
      <c r="E559" s="83" t="s">
        <v>2894</v>
      </c>
      <c r="F559" s="83" t="s">
        <v>69</v>
      </c>
      <c r="G559" s="85" t="s">
        <v>81</v>
      </c>
      <c r="H559" s="85" t="s">
        <v>2332</v>
      </c>
      <c r="I559" s="86" t="s">
        <v>76</v>
      </c>
      <c r="J559" s="158">
        <v>1150</v>
      </c>
      <c r="K559" s="96">
        <v>0.21739130434782608</v>
      </c>
      <c r="L559" s="48">
        <f t="shared" si="10"/>
        <v>900</v>
      </c>
      <c r="M559" s="94"/>
      <c r="N559" s="100" t="s">
        <v>73</v>
      </c>
      <c r="O559" s="100" t="s">
        <v>73</v>
      </c>
      <c r="P559" s="100" t="s">
        <v>73</v>
      </c>
    </row>
    <row r="560" spans="2:16" s="12" customFormat="1" ht="25.5" x14ac:dyDescent="0.25">
      <c r="B560" s="95">
        <v>555</v>
      </c>
      <c r="C560" s="83" t="s">
        <v>2895</v>
      </c>
      <c r="D560" s="83" t="s">
        <v>4944</v>
      </c>
      <c r="E560" s="83" t="s">
        <v>2895</v>
      </c>
      <c r="F560" s="83" t="s">
        <v>69</v>
      </c>
      <c r="G560" s="85" t="s">
        <v>81</v>
      </c>
      <c r="H560" s="85" t="s">
        <v>2332</v>
      </c>
      <c r="I560" s="86" t="s">
        <v>77</v>
      </c>
      <c r="J560" s="158">
        <v>200</v>
      </c>
      <c r="K560" s="96">
        <v>0.5</v>
      </c>
      <c r="L560" s="48">
        <f t="shared" si="10"/>
        <v>100</v>
      </c>
      <c r="M560" s="94"/>
      <c r="N560" s="100" t="s">
        <v>73</v>
      </c>
      <c r="O560" s="100" t="s">
        <v>73</v>
      </c>
      <c r="P560" s="100" t="s">
        <v>73</v>
      </c>
    </row>
    <row r="561" spans="2:16" s="12" customFormat="1" ht="25.5" x14ac:dyDescent="0.25">
      <c r="B561" s="95">
        <v>556</v>
      </c>
      <c r="C561" s="83" t="s">
        <v>2896</v>
      </c>
      <c r="D561" s="83" t="s">
        <v>4944</v>
      </c>
      <c r="E561" s="83" t="s">
        <v>2896</v>
      </c>
      <c r="F561" s="83" t="s">
        <v>69</v>
      </c>
      <c r="G561" s="85" t="s">
        <v>81</v>
      </c>
      <c r="H561" s="85" t="s">
        <v>2332</v>
      </c>
      <c r="I561" s="86" t="s">
        <v>76</v>
      </c>
      <c r="J561" s="158">
        <v>1250</v>
      </c>
      <c r="K561" s="96">
        <v>0.2</v>
      </c>
      <c r="L561" s="48">
        <f t="shared" si="10"/>
        <v>1000</v>
      </c>
      <c r="M561" s="94"/>
      <c r="N561" s="100" t="s">
        <v>73</v>
      </c>
      <c r="O561" s="100" t="s">
        <v>73</v>
      </c>
      <c r="P561" s="100" t="s">
        <v>73</v>
      </c>
    </row>
    <row r="562" spans="2:16" s="12" customFormat="1" ht="25.5" x14ac:dyDescent="0.25">
      <c r="B562" s="95">
        <v>557</v>
      </c>
      <c r="C562" s="83" t="s">
        <v>2897</v>
      </c>
      <c r="D562" s="83" t="s">
        <v>4944</v>
      </c>
      <c r="E562" s="83" t="s">
        <v>2897</v>
      </c>
      <c r="F562" s="83" t="s">
        <v>69</v>
      </c>
      <c r="G562" s="85" t="s">
        <v>81</v>
      </c>
      <c r="H562" s="85" t="s">
        <v>2332</v>
      </c>
      <c r="I562" s="86" t="s">
        <v>77</v>
      </c>
      <c r="J562" s="158">
        <v>200</v>
      </c>
      <c r="K562" s="96">
        <v>0.5</v>
      </c>
      <c r="L562" s="48">
        <f t="shared" si="10"/>
        <v>100</v>
      </c>
      <c r="M562" s="94"/>
      <c r="N562" s="100" t="s">
        <v>73</v>
      </c>
      <c r="O562" s="100" t="s">
        <v>73</v>
      </c>
      <c r="P562" s="100" t="s">
        <v>73</v>
      </c>
    </row>
    <row r="563" spans="2:16" s="12" customFormat="1" ht="25.5" x14ac:dyDescent="0.25">
      <c r="B563" s="95">
        <v>558</v>
      </c>
      <c r="C563" s="83" t="s">
        <v>2898</v>
      </c>
      <c r="D563" s="83" t="s">
        <v>4944</v>
      </c>
      <c r="E563" s="83" t="s">
        <v>2898</v>
      </c>
      <c r="F563" s="83" t="s">
        <v>69</v>
      </c>
      <c r="G563" s="85" t="s">
        <v>81</v>
      </c>
      <c r="H563" s="85" t="s">
        <v>2332</v>
      </c>
      <c r="I563" s="86" t="s">
        <v>76</v>
      </c>
      <c r="J563" s="158">
        <v>1350</v>
      </c>
      <c r="K563" s="96">
        <v>0.1111111111111111</v>
      </c>
      <c r="L563" s="48">
        <f t="shared" ref="L563:L626" si="11">IF(J563="","",(J563-(J563*K563)))</f>
        <v>1200</v>
      </c>
      <c r="M563" s="94"/>
      <c r="N563" s="100" t="s">
        <v>73</v>
      </c>
      <c r="O563" s="100" t="s">
        <v>73</v>
      </c>
      <c r="P563" s="100" t="s">
        <v>73</v>
      </c>
    </row>
    <row r="564" spans="2:16" s="12" customFormat="1" ht="25.5" x14ac:dyDescent="0.25">
      <c r="B564" s="95">
        <v>559</v>
      </c>
      <c r="C564" s="83" t="s">
        <v>2899</v>
      </c>
      <c r="D564" s="83" t="s">
        <v>4944</v>
      </c>
      <c r="E564" s="83" t="s">
        <v>2899</v>
      </c>
      <c r="F564" s="83" t="s">
        <v>69</v>
      </c>
      <c r="G564" s="85" t="s">
        <v>81</v>
      </c>
      <c r="H564" s="85" t="s">
        <v>2332</v>
      </c>
      <c r="I564" s="86" t="s">
        <v>77</v>
      </c>
      <c r="J564" s="158">
        <v>200</v>
      </c>
      <c r="K564" s="96">
        <v>0.5</v>
      </c>
      <c r="L564" s="48">
        <f t="shared" si="11"/>
        <v>100</v>
      </c>
      <c r="M564" s="94"/>
      <c r="N564" s="100" t="s">
        <v>73</v>
      </c>
      <c r="O564" s="100" t="s">
        <v>73</v>
      </c>
      <c r="P564" s="100" t="s">
        <v>73</v>
      </c>
    </row>
    <row r="565" spans="2:16" s="12" customFormat="1" ht="25.5" x14ac:dyDescent="0.25">
      <c r="B565" s="95">
        <v>560</v>
      </c>
      <c r="C565" s="83" t="s">
        <v>2900</v>
      </c>
      <c r="D565" s="83" t="s">
        <v>4944</v>
      </c>
      <c r="E565" s="83" t="s">
        <v>2900</v>
      </c>
      <c r="F565" s="83" t="s">
        <v>69</v>
      </c>
      <c r="G565" s="85" t="s">
        <v>81</v>
      </c>
      <c r="H565" s="85" t="s">
        <v>2332</v>
      </c>
      <c r="I565" s="86" t="s">
        <v>76</v>
      </c>
      <c r="J565" s="158">
        <v>1450</v>
      </c>
      <c r="K565" s="96">
        <v>0.13793103448275862</v>
      </c>
      <c r="L565" s="48">
        <f t="shared" si="11"/>
        <v>1250</v>
      </c>
      <c r="M565" s="94"/>
      <c r="N565" s="100" t="s">
        <v>73</v>
      </c>
      <c r="O565" s="100" t="s">
        <v>73</v>
      </c>
      <c r="P565" s="100" t="s">
        <v>73</v>
      </c>
    </row>
    <row r="566" spans="2:16" s="12" customFormat="1" ht="25.5" x14ac:dyDescent="0.25">
      <c r="B566" s="95">
        <v>561</v>
      </c>
      <c r="C566" s="83" t="s">
        <v>2901</v>
      </c>
      <c r="D566" s="83" t="s">
        <v>4944</v>
      </c>
      <c r="E566" s="83" t="s">
        <v>2901</v>
      </c>
      <c r="F566" s="83" t="s">
        <v>69</v>
      </c>
      <c r="G566" s="85" t="s">
        <v>81</v>
      </c>
      <c r="H566" s="85" t="s">
        <v>2332</v>
      </c>
      <c r="I566" s="86" t="s">
        <v>77</v>
      </c>
      <c r="J566" s="158">
        <v>200</v>
      </c>
      <c r="K566" s="96">
        <v>0.5</v>
      </c>
      <c r="L566" s="48">
        <f t="shared" si="11"/>
        <v>100</v>
      </c>
      <c r="M566" s="94"/>
      <c r="N566" s="100" t="s">
        <v>73</v>
      </c>
      <c r="O566" s="100" t="s">
        <v>73</v>
      </c>
      <c r="P566" s="100" t="s">
        <v>73</v>
      </c>
    </row>
    <row r="567" spans="2:16" s="12" customFormat="1" ht="25.5" x14ac:dyDescent="0.25">
      <c r="B567" s="95">
        <v>562</v>
      </c>
      <c r="C567" s="83" t="s">
        <v>2902</v>
      </c>
      <c r="D567" s="83" t="s">
        <v>4944</v>
      </c>
      <c r="E567" s="83" t="s">
        <v>2902</v>
      </c>
      <c r="F567" s="83" t="s">
        <v>69</v>
      </c>
      <c r="G567" s="85" t="s">
        <v>81</v>
      </c>
      <c r="H567" s="85" t="s">
        <v>2332</v>
      </c>
      <c r="I567" s="86" t="s">
        <v>76</v>
      </c>
      <c r="J567" s="158">
        <v>1550</v>
      </c>
      <c r="K567" s="96">
        <v>0.16129032258064516</v>
      </c>
      <c r="L567" s="48">
        <f t="shared" si="11"/>
        <v>1300</v>
      </c>
      <c r="M567" s="94"/>
      <c r="N567" s="100" t="s">
        <v>73</v>
      </c>
      <c r="O567" s="100" t="s">
        <v>73</v>
      </c>
      <c r="P567" s="100" t="s">
        <v>73</v>
      </c>
    </row>
    <row r="568" spans="2:16" s="12" customFormat="1" ht="25.5" x14ac:dyDescent="0.25">
      <c r="B568" s="95">
        <v>563</v>
      </c>
      <c r="C568" s="83" t="s">
        <v>2903</v>
      </c>
      <c r="D568" s="83" t="s">
        <v>4944</v>
      </c>
      <c r="E568" s="83" t="s">
        <v>2903</v>
      </c>
      <c r="F568" s="83" t="s">
        <v>69</v>
      </c>
      <c r="G568" s="85" t="s">
        <v>81</v>
      </c>
      <c r="H568" s="85" t="s">
        <v>2332</v>
      </c>
      <c r="I568" s="86" t="s">
        <v>77</v>
      </c>
      <c r="J568" s="158">
        <v>200</v>
      </c>
      <c r="K568" s="96">
        <v>0.5</v>
      </c>
      <c r="L568" s="48">
        <f t="shared" si="11"/>
        <v>100</v>
      </c>
      <c r="M568" s="94"/>
      <c r="N568" s="100" t="s">
        <v>73</v>
      </c>
      <c r="O568" s="100" t="s">
        <v>73</v>
      </c>
      <c r="P568" s="100" t="s">
        <v>73</v>
      </c>
    </row>
    <row r="569" spans="2:16" s="12" customFormat="1" ht="25.5" x14ac:dyDescent="0.25">
      <c r="B569" s="95">
        <v>564</v>
      </c>
      <c r="C569" s="83" t="s">
        <v>2904</v>
      </c>
      <c r="D569" s="83" t="s">
        <v>4944</v>
      </c>
      <c r="E569" s="83" t="s">
        <v>2904</v>
      </c>
      <c r="F569" s="83" t="s">
        <v>69</v>
      </c>
      <c r="G569" s="85" t="s">
        <v>81</v>
      </c>
      <c r="H569" s="85" t="s">
        <v>2332</v>
      </c>
      <c r="I569" s="86" t="s">
        <v>76</v>
      </c>
      <c r="J569" s="158">
        <v>1650</v>
      </c>
      <c r="K569" s="96">
        <v>0.18181818181818182</v>
      </c>
      <c r="L569" s="48">
        <f t="shared" si="11"/>
        <v>1350</v>
      </c>
      <c r="M569" s="94"/>
      <c r="N569" s="100" t="s">
        <v>73</v>
      </c>
      <c r="O569" s="100" t="s">
        <v>73</v>
      </c>
      <c r="P569" s="100" t="s">
        <v>73</v>
      </c>
    </row>
    <row r="570" spans="2:16" s="12" customFormat="1" ht="25.5" x14ac:dyDescent="0.25">
      <c r="B570" s="95">
        <v>565</v>
      </c>
      <c r="C570" s="83" t="s">
        <v>2905</v>
      </c>
      <c r="D570" s="83" t="s">
        <v>4944</v>
      </c>
      <c r="E570" s="83" t="s">
        <v>2905</v>
      </c>
      <c r="F570" s="83" t="s">
        <v>69</v>
      </c>
      <c r="G570" s="85" t="s">
        <v>81</v>
      </c>
      <c r="H570" s="85" t="s">
        <v>2332</v>
      </c>
      <c r="I570" s="86" t="s">
        <v>77</v>
      </c>
      <c r="J570" s="158">
        <v>200</v>
      </c>
      <c r="K570" s="96">
        <v>0.5</v>
      </c>
      <c r="L570" s="48">
        <f t="shared" si="11"/>
        <v>100</v>
      </c>
      <c r="M570" s="94"/>
      <c r="N570" s="100" t="s">
        <v>73</v>
      </c>
      <c r="O570" s="100" t="s">
        <v>73</v>
      </c>
      <c r="P570" s="100" t="s">
        <v>73</v>
      </c>
    </row>
    <row r="571" spans="2:16" s="12" customFormat="1" ht="25.5" x14ac:dyDescent="0.25">
      <c r="B571" s="95">
        <v>566</v>
      </c>
      <c r="C571" s="83" t="s">
        <v>2906</v>
      </c>
      <c r="D571" s="83" t="s">
        <v>4944</v>
      </c>
      <c r="E571" s="83" t="s">
        <v>2906</v>
      </c>
      <c r="F571" s="83" t="s">
        <v>69</v>
      </c>
      <c r="G571" s="85" t="s">
        <v>81</v>
      </c>
      <c r="H571" s="85" t="s">
        <v>2332</v>
      </c>
      <c r="I571" s="86" t="s">
        <v>76</v>
      </c>
      <c r="J571" s="158">
        <v>1740</v>
      </c>
      <c r="K571" s="96">
        <v>0.19540229885057472</v>
      </c>
      <c r="L571" s="48">
        <f t="shared" si="11"/>
        <v>1400</v>
      </c>
      <c r="M571" s="94"/>
      <c r="N571" s="100" t="s">
        <v>73</v>
      </c>
      <c r="O571" s="100" t="s">
        <v>73</v>
      </c>
      <c r="P571" s="100" t="s">
        <v>73</v>
      </c>
    </row>
    <row r="572" spans="2:16" s="12" customFormat="1" ht="25.5" x14ac:dyDescent="0.25">
      <c r="B572" s="95">
        <v>567</v>
      </c>
      <c r="C572" s="83" t="s">
        <v>2907</v>
      </c>
      <c r="D572" s="83" t="s">
        <v>4944</v>
      </c>
      <c r="E572" s="83" t="s">
        <v>2907</v>
      </c>
      <c r="F572" s="83" t="s">
        <v>69</v>
      </c>
      <c r="G572" s="85" t="s">
        <v>81</v>
      </c>
      <c r="H572" s="85" t="s">
        <v>2332</v>
      </c>
      <c r="I572" s="86" t="s">
        <v>77</v>
      </c>
      <c r="J572" s="158">
        <v>200</v>
      </c>
      <c r="K572" s="96">
        <v>0.5</v>
      </c>
      <c r="L572" s="48">
        <f t="shared" si="11"/>
        <v>100</v>
      </c>
      <c r="M572" s="94"/>
      <c r="N572" s="100" t="s">
        <v>73</v>
      </c>
      <c r="O572" s="100" t="s">
        <v>73</v>
      </c>
      <c r="P572" s="100" t="s">
        <v>73</v>
      </c>
    </row>
    <row r="573" spans="2:16" s="12" customFormat="1" ht="25.5" x14ac:dyDescent="0.25">
      <c r="B573" s="95">
        <v>568</v>
      </c>
      <c r="C573" s="83" t="s">
        <v>2908</v>
      </c>
      <c r="D573" s="83" t="s">
        <v>4944</v>
      </c>
      <c r="E573" s="83" t="s">
        <v>2908</v>
      </c>
      <c r="F573" s="83" t="s">
        <v>69</v>
      </c>
      <c r="G573" s="85" t="s">
        <v>81</v>
      </c>
      <c r="H573" s="85" t="s">
        <v>2332</v>
      </c>
      <c r="I573" s="86" t="s">
        <v>76</v>
      </c>
      <c r="J573" s="158">
        <v>1830</v>
      </c>
      <c r="K573" s="96">
        <v>0.20765027322404372</v>
      </c>
      <c r="L573" s="48">
        <f t="shared" si="11"/>
        <v>1450</v>
      </c>
      <c r="M573" s="94"/>
      <c r="N573" s="100" t="s">
        <v>73</v>
      </c>
      <c r="O573" s="100" t="s">
        <v>73</v>
      </c>
      <c r="P573" s="100" t="s">
        <v>73</v>
      </c>
    </row>
    <row r="574" spans="2:16" s="12" customFormat="1" ht="25.5" x14ac:dyDescent="0.25">
      <c r="B574" s="95">
        <v>569</v>
      </c>
      <c r="C574" s="83" t="s">
        <v>2909</v>
      </c>
      <c r="D574" s="83" t="s">
        <v>4944</v>
      </c>
      <c r="E574" s="83" t="s">
        <v>2909</v>
      </c>
      <c r="F574" s="83" t="s">
        <v>69</v>
      </c>
      <c r="G574" s="85" t="s">
        <v>81</v>
      </c>
      <c r="H574" s="85" t="s">
        <v>2332</v>
      </c>
      <c r="I574" s="86" t="s">
        <v>77</v>
      </c>
      <c r="J574" s="158">
        <v>200</v>
      </c>
      <c r="K574" s="96">
        <v>0.5</v>
      </c>
      <c r="L574" s="48">
        <f t="shared" si="11"/>
        <v>100</v>
      </c>
      <c r="M574" s="94"/>
      <c r="N574" s="100" t="s">
        <v>73</v>
      </c>
      <c r="O574" s="100" t="s">
        <v>73</v>
      </c>
      <c r="P574" s="100" t="s">
        <v>73</v>
      </c>
    </row>
    <row r="575" spans="2:16" s="12" customFormat="1" ht="25.5" x14ac:dyDescent="0.25">
      <c r="B575" s="95">
        <v>570</v>
      </c>
      <c r="C575" s="83" t="s">
        <v>2910</v>
      </c>
      <c r="D575" s="83" t="s">
        <v>4944</v>
      </c>
      <c r="E575" s="83" t="s">
        <v>2910</v>
      </c>
      <c r="F575" s="83" t="s">
        <v>69</v>
      </c>
      <c r="G575" s="85" t="s">
        <v>81</v>
      </c>
      <c r="H575" s="85" t="s">
        <v>2332</v>
      </c>
      <c r="I575" s="86" t="s">
        <v>76</v>
      </c>
      <c r="J575" s="158">
        <v>1920</v>
      </c>
      <c r="K575" s="96">
        <v>0.21875</v>
      </c>
      <c r="L575" s="48">
        <f t="shared" si="11"/>
        <v>1500</v>
      </c>
      <c r="M575" s="94"/>
      <c r="N575" s="100" t="s">
        <v>73</v>
      </c>
      <c r="O575" s="100" t="s">
        <v>73</v>
      </c>
      <c r="P575" s="100" t="s">
        <v>73</v>
      </c>
    </row>
    <row r="576" spans="2:16" s="12" customFormat="1" ht="25.5" x14ac:dyDescent="0.25">
      <c r="B576" s="95">
        <v>571</v>
      </c>
      <c r="C576" s="83" t="s">
        <v>2911</v>
      </c>
      <c r="D576" s="83" t="s">
        <v>4944</v>
      </c>
      <c r="E576" s="83" t="s">
        <v>2911</v>
      </c>
      <c r="F576" s="83" t="s">
        <v>69</v>
      </c>
      <c r="G576" s="85" t="s">
        <v>81</v>
      </c>
      <c r="H576" s="85" t="s">
        <v>2332</v>
      </c>
      <c r="I576" s="86" t="s">
        <v>77</v>
      </c>
      <c r="J576" s="158">
        <v>200</v>
      </c>
      <c r="K576" s="96">
        <v>0.5</v>
      </c>
      <c r="L576" s="48">
        <f t="shared" si="11"/>
        <v>100</v>
      </c>
      <c r="M576" s="94"/>
      <c r="N576" s="100" t="s">
        <v>73</v>
      </c>
      <c r="O576" s="100" t="s">
        <v>73</v>
      </c>
      <c r="P576" s="100" t="s">
        <v>73</v>
      </c>
    </row>
    <row r="577" spans="2:16" s="12" customFormat="1" ht="25.5" x14ac:dyDescent="0.25">
      <c r="B577" s="95">
        <v>572</v>
      </c>
      <c r="C577" s="83" t="s">
        <v>2912</v>
      </c>
      <c r="D577" s="83" t="s">
        <v>4944</v>
      </c>
      <c r="E577" s="83" t="s">
        <v>2912</v>
      </c>
      <c r="F577" s="83" t="s">
        <v>69</v>
      </c>
      <c r="G577" s="85" t="s">
        <v>81</v>
      </c>
      <c r="H577" s="85" t="s">
        <v>2332</v>
      </c>
      <c r="I577" s="86" t="s">
        <v>76</v>
      </c>
      <c r="J577" s="158">
        <v>2010</v>
      </c>
      <c r="K577" s="96">
        <v>0.22885572139303484</v>
      </c>
      <c r="L577" s="48">
        <f t="shared" si="11"/>
        <v>1550</v>
      </c>
      <c r="M577" s="94"/>
      <c r="N577" s="100" t="s">
        <v>73</v>
      </c>
      <c r="O577" s="100" t="s">
        <v>73</v>
      </c>
      <c r="P577" s="100" t="s">
        <v>73</v>
      </c>
    </row>
    <row r="578" spans="2:16" s="12" customFormat="1" ht="25.5" x14ac:dyDescent="0.25">
      <c r="B578" s="95">
        <v>573</v>
      </c>
      <c r="C578" s="83" t="s">
        <v>2913</v>
      </c>
      <c r="D578" s="83" t="s">
        <v>4944</v>
      </c>
      <c r="E578" s="83" t="s">
        <v>2913</v>
      </c>
      <c r="F578" s="83" t="s">
        <v>69</v>
      </c>
      <c r="G578" s="85" t="s">
        <v>81</v>
      </c>
      <c r="H578" s="85" t="s">
        <v>2332</v>
      </c>
      <c r="I578" s="86" t="s">
        <v>77</v>
      </c>
      <c r="J578" s="158">
        <v>200</v>
      </c>
      <c r="K578" s="96">
        <v>0.5</v>
      </c>
      <c r="L578" s="48">
        <f t="shared" si="11"/>
        <v>100</v>
      </c>
      <c r="M578" s="94"/>
      <c r="N578" s="100" t="s">
        <v>73</v>
      </c>
      <c r="O578" s="100" t="s">
        <v>73</v>
      </c>
      <c r="P578" s="100" t="s">
        <v>73</v>
      </c>
    </row>
    <row r="579" spans="2:16" s="12" customFormat="1" ht="25.5" x14ac:dyDescent="0.25">
      <c r="B579" s="95">
        <v>574</v>
      </c>
      <c r="C579" s="83" t="s">
        <v>2914</v>
      </c>
      <c r="D579" s="83" t="s">
        <v>4944</v>
      </c>
      <c r="E579" s="83" t="s">
        <v>2914</v>
      </c>
      <c r="F579" s="83" t="s">
        <v>69</v>
      </c>
      <c r="G579" s="85" t="s">
        <v>81</v>
      </c>
      <c r="H579" s="85" t="s">
        <v>2332</v>
      </c>
      <c r="I579" s="86" t="s">
        <v>76</v>
      </c>
      <c r="J579" s="158">
        <v>2100</v>
      </c>
      <c r="K579" s="96">
        <v>0.23809523809523808</v>
      </c>
      <c r="L579" s="48">
        <f t="shared" si="11"/>
        <v>1600</v>
      </c>
      <c r="M579" s="94"/>
      <c r="N579" s="100" t="s">
        <v>73</v>
      </c>
      <c r="O579" s="100" t="s">
        <v>73</v>
      </c>
      <c r="P579" s="100" t="s">
        <v>73</v>
      </c>
    </row>
    <row r="580" spans="2:16" s="12" customFormat="1" ht="38.25" x14ac:dyDescent="0.25">
      <c r="B580" s="95">
        <v>575</v>
      </c>
      <c r="C580" s="83" t="s">
        <v>2915</v>
      </c>
      <c r="D580" s="83" t="s">
        <v>4944</v>
      </c>
      <c r="E580" s="83" t="s">
        <v>2915</v>
      </c>
      <c r="F580" s="83" t="s">
        <v>69</v>
      </c>
      <c r="G580" s="85" t="s">
        <v>81</v>
      </c>
      <c r="H580" s="85" t="s">
        <v>2332</v>
      </c>
      <c r="I580" s="86" t="s">
        <v>77</v>
      </c>
      <c r="J580" s="158">
        <v>200</v>
      </c>
      <c r="K580" s="96">
        <v>0.5</v>
      </c>
      <c r="L580" s="48">
        <f t="shared" si="11"/>
        <v>100</v>
      </c>
      <c r="M580" s="94"/>
      <c r="N580" s="100" t="s">
        <v>73</v>
      </c>
      <c r="O580" s="100" t="s">
        <v>73</v>
      </c>
      <c r="P580" s="100" t="s">
        <v>73</v>
      </c>
    </row>
    <row r="581" spans="2:16" s="12" customFormat="1" ht="25.5" x14ac:dyDescent="0.25">
      <c r="B581" s="95">
        <v>576</v>
      </c>
      <c r="C581" s="83" t="s">
        <v>2916</v>
      </c>
      <c r="D581" s="83" t="s">
        <v>4944</v>
      </c>
      <c r="E581" s="83" t="s">
        <v>2916</v>
      </c>
      <c r="F581" s="83" t="s">
        <v>69</v>
      </c>
      <c r="G581" s="85" t="s">
        <v>81</v>
      </c>
      <c r="H581" s="85" t="s">
        <v>2332</v>
      </c>
      <c r="I581" s="86" t="s">
        <v>76</v>
      </c>
      <c r="J581" s="158">
        <v>40</v>
      </c>
      <c r="K581" s="96">
        <v>0.625</v>
      </c>
      <c r="L581" s="48">
        <f t="shared" si="11"/>
        <v>15</v>
      </c>
      <c r="M581" s="94"/>
      <c r="N581" s="100" t="s">
        <v>73</v>
      </c>
      <c r="O581" s="100" t="s">
        <v>73</v>
      </c>
      <c r="P581" s="100" t="s">
        <v>73</v>
      </c>
    </row>
    <row r="582" spans="2:16" s="12" customFormat="1" ht="25.5" x14ac:dyDescent="0.25">
      <c r="B582" s="95">
        <v>577</v>
      </c>
      <c r="C582" s="83" t="s">
        <v>2917</v>
      </c>
      <c r="D582" s="83" t="s">
        <v>4944</v>
      </c>
      <c r="E582" s="83" t="s">
        <v>2917</v>
      </c>
      <c r="F582" s="83" t="s">
        <v>69</v>
      </c>
      <c r="G582" s="85" t="s">
        <v>81</v>
      </c>
      <c r="H582" s="85" t="s">
        <v>2332</v>
      </c>
      <c r="I582" s="86" t="s">
        <v>77</v>
      </c>
      <c r="J582" s="158">
        <v>200</v>
      </c>
      <c r="K582" s="96">
        <v>0.5</v>
      </c>
      <c r="L582" s="48">
        <f t="shared" si="11"/>
        <v>100</v>
      </c>
      <c r="M582" s="94"/>
      <c r="N582" s="100" t="s">
        <v>73</v>
      </c>
      <c r="O582" s="100" t="s">
        <v>73</v>
      </c>
      <c r="P582" s="100" t="s">
        <v>73</v>
      </c>
    </row>
    <row r="583" spans="2:16" s="12" customFormat="1" ht="25.5" x14ac:dyDescent="0.25">
      <c r="B583" s="95">
        <v>578</v>
      </c>
      <c r="C583" s="83" t="s">
        <v>2918</v>
      </c>
      <c r="D583" s="83" t="s">
        <v>4944</v>
      </c>
      <c r="E583" s="83" t="s">
        <v>2918</v>
      </c>
      <c r="F583" s="83" t="s">
        <v>69</v>
      </c>
      <c r="G583" s="85" t="s">
        <v>81</v>
      </c>
      <c r="H583" s="85" t="s">
        <v>2332</v>
      </c>
      <c r="I583" s="86" t="s">
        <v>76</v>
      </c>
      <c r="J583" s="158">
        <v>80</v>
      </c>
      <c r="K583" s="96">
        <v>0.625</v>
      </c>
      <c r="L583" s="48">
        <f t="shared" si="11"/>
        <v>30</v>
      </c>
      <c r="M583" s="94"/>
      <c r="N583" s="100" t="s">
        <v>73</v>
      </c>
      <c r="O583" s="100" t="s">
        <v>73</v>
      </c>
      <c r="P583" s="100" t="s">
        <v>73</v>
      </c>
    </row>
    <row r="584" spans="2:16" s="12" customFormat="1" ht="25.5" x14ac:dyDescent="0.25">
      <c r="B584" s="95">
        <v>579</v>
      </c>
      <c r="C584" s="83" t="s">
        <v>2919</v>
      </c>
      <c r="D584" s="83" t="s">
        <v>4944</v>
      </c>
      <c r="E584" s="83" t="s">
        <v>2919</v>
      </c>
      <c r="F584" s="83" t="s">
        <v>69</v>
      </c>
      <c r="G584" s="85" t="s">
        <v>81</v>
      </c>
      <c r="H584" s="85" t="s">
        <v>2332</v>
      </c>
      <c r="I584" s="86" t="s">
        <v>77</v>
      </c>
      <c r="J584" s="158">
        <v>200</v>
      </c>
      <c r="K584" s="96">
        <v>0.5</v>
      </c>
      <c r="L584" s="48">
        <f t="shared" si="11"/>
        <v>100</v>
      </c>
      <c r="M584" s="94"/>
      <c r="N584" s="100" t="s">
        <v>73</v>
      </c>
      <c r="O584" s="100" t="s">
        <v>73</v>
      </c>
      <c r="P584" s="100" t="s">
        <v>73</v>
      </c>
    </row>
    <row r="585" spans="2:16" s="12" customFormat="1" ht="25.5" x14ac:dyDescent="0.25">
      <c r="B585" s="95">
        <v>580</v>
      </c>
      <c r="C585" s="83" t="s">
        <v>2920</v>
      </c>
      <c r="D585" s="83" t="s">
        <v>4944</v>
      </c>
      <c r="E585" s="83" t="s">
        <v>2920</v>
      </c>
      <c r="F585" s="83" t="s">
        <v>69</v>
      </c>
      <c r="G585" s="85" t="s">
        <v>81</v>
      </c>
      <c r="H585" s="85" t="s">
        <v>2332</v>
      </c>
      <c r="I585" s="86" t="s">
        <v>76</v>
      </c>
      <c r="J585" s="158">
        <v>120</v>
      </c>
      <c r="K585" s="96">
        <v>0.625</v>
      </c>
      <c r="L585" s="48">
        <f t="shared" si="11"/>
        <v>45</v>
      </c>
      <c r="M585" s="94"/>
      <c r="N585" s="100" t="s">
        <v>73</v>
      </c>
      <c r="O585" s="100" t="s">
        <v>73</v>
      </c>
      <c r="P585" s="100" t="s">
        <v>73</v>
      </c>
    </row>
    <row r="586" spans="2:16" s="12" customFormat="1" ht="25.5" x14ac:dyDescent="0.25">
      <c r="B586" s="95">
        <v>581</v>
      </c>
      <c r="C586" s="83" t="s">
        <v>2921</v>
      </c>
      <c r="D586" s="83" t="s">
        <v>4944</v>
      </c>
      <c r="E586" s="83" t="s">
        <v>2921</v>
      </c>
      <c r="F586" s="83" t="s">
        <v>69</v>
      </c>
      <c r="G586" s="85" t="s">
        <v>81</v>
      </c>
      <c r="H586" s="85" t="s">
        <v>2332</v>
      </c>
      <c r="I586" s="86" t="s">
        <v>77</v>
      </c>
      <c r="J586" s="158">
        <v>200</v>
      </c>
      <c r="K586" s="96">
        <v>0.5</v>
      </c>
      <c r="L586" s="48">
        <f t="shared" si="11"/>
        <v>100</v>
      </c>
      <c r="M586" s="94"/>
      <c r="N586" s="100" t="s">
        <v>73</v>
      </c>
      <c r="O586" s="100" t="s">
        <v>73</v>
      </c>
      <c r="P586" s="100" t="s">
        <v>73</v>
      </c>
    </row>
    <row r="587" spans="2:16" s="12" customFormat="1" ht="25.5" x14ac:dyDescent="0.25">
      <c r="B587" s="95">
        <v>582</v>
      </c>
      <c r="C587" s="83" t="s">
        <v>2922</v>
      </c>
      <c r="D587" s="83" t="s">
        <v>4944</v>
      </c>
      <c r="E587" s="83" t="s">
        <v>2922</v>
      </c>
      <c r="F587" s="83" t="s">
        <v>69</v>
      </c>
      <c r="G587" s="85" t="s">
        <v>81</v>
      </c>
      <c r="H587" s="85" t="s">
        <v>2332</v>
      </c>
      <c r="I587" s="86" t="s">
        <v>76</v>
      </c>
      <c r="J587" s="158">
        <v>160</v>
      </c>
      <c r="K587" s="96">
        <v>0.625</v>
      </c>
      <c r="L587" s="48">
        <f t="shared" si="11"/>
        <v>60</v>
      </c>
      <c r="M587" s="94"/>
      <c r="N587" s="100" t="s">
        <v>73</v>
      </c>
      <c r="O587" s="100" t="s">
        <v>73</v>
      </c>
      <c r="P587" s="100" t="s">
        <v>73</v>
      </c>
    </row>
    <row r="588" spans="2:16" s="12" customFormat="1" ht="25.5" x14ac:dyDescent="0.25">
      <c r="B588" s="95">
        <v>583</v>
      </c>
      <c r="C588" s="83" t="s">
        <v>2923</v>
      </c>
      <c r="D588" s="83" t="s">
        <v>4944</v>
      </c>
      <c r="E588" s="83" t="s">
        <v>2923</v>
      </c>
      <c r="F588" s="83" t="s">
        <v>69</v>
      </c>
      <c r="G588" s="85" t="s">
        <v>81</v>
      </c>
      <c r="H588" s="85" t="s">
        <v>2332</v>
      </c>
      <c r="I588" s="86" t="s">
        <v>77</v>
      </c>
      <c r="J588" s="158">
        <v>200</v>
      </c>
      <c r="K588" s="96">
        <v>0.5</v>
      </c>
      <c r="L588" s="48">
        <f t="shared" si="11"/>
        <v>100</v>
      </c>
      <c r="M588" s="94"/>
      <c r="N588" s="100" t="s">
        <v>73</v>
      </c>
      <c r="O588" s="100" t="s">
        <v>73</v>
      </c>
      <c r="P588" s="100" t="s">
        <v>73</v>
      </c>
    </row>
    <row r="589" spans="2:16" s="12" customFormat="1" ht="25.5" x14ac:dyDescent="0.25">
      <c r="B589" s="95">
        <v>584</v>
      </c>
      <c r="C589" s="83" t="s">
        <v>2924</v>
      </c>
      <c r="D589" s="83" t="s">
        <v>4944</v>
      </c>
      <c r="E589" s="83" t="s">
        <v>2924</v>
      </c>
      <c r="F589" s="83" t="s">
        <v>69</v>
      </c>
      <c r="G589" s="85" t="s">
        <v>81</v>
      </c>
      <c r="H589" s="85" t="s">
        <v>2332</v>
      </c>
      <c r="I589" s="86" t="s">
        <v>76</v>
      </c>
      <c r="J589" s="158">
        <v>200</v>
      </c>
      <c r="K589" s="96">
        <v>0.625</v>
      </c>
      <c r="L589" s="48">
        <f t="shared" si="11"/>
        <v>75</v>
      </c>
      <c r="M589" s="94"/>
      <c r="N589" s="100" t="s">
        <v>73</v>
      </c>
      <c r="O589" s="100" t="s">
        <v>73</v>
      </c>
      <c r="P589" s="100" t="s">
        <v>73</v>
      </c>
    </row>
    <row r="590" spans="2:16" s="12" customFormat="1" ht="25.5" x14ac:dyDescent="0.25">
      <c r="B590" s="95">
        <v>585</v>
      </c>
      <c r="C590" s="83" t="s">
        <v>2925</v>
      </c>
      <c r="D590" s="83" t="s">
        <v>4944</v>
      </c>
      <c r="E590" s="83" t="s">
        <v>2925</v>
      </c>
      <c r="F590" s="83" t="s">
        <v>69</v>
      </c>
      <c r="G590" s="85" t="s">
        <v>81</v>
      </c>
      <c r="H590" s="85" t="s">
        <v>2332</v>
      </c>
      <c r="I590" s="86" t="s">
        <v>77</v>
      </c>
      <c r="J590" s="158">
        <v>200</v>
      </c>
      <c r="K590" s="96">
        <v>0.5</v>
      </c>
      <c r="L590" s="48">
        <f t="shared" si="11"/>
        <v>100</v>
      </c>
      <c r="M590" s="94"/>
      <c r="N590" s="100" t="s">
        <v>73</v>
      </c>
      <c r="O590" s="100" t="s">
        <v>73</v>
      </c>
      <c r="P590" s="100" t="s">
        <v>73</v>
      </c>
    </row>
    <row r="591" spans="2:16" s="12" customFormat="1" ht="25.5" x14ac:dyDescent="0.25">
      <c r="B591" s="95">
        <v>586</v>
      </c>
      <c r="C591" s="83" t="s">
        <v>2926</v>
      </c>
      <c r="D591" s="83" t="s">
        <v>4944</v>
      </c>
      <c r="E591" s="83" t="s">
        <v>2926</v>
      </c>
      <c r="F591" s="83" t="s">
        <v>69</v>
      </c>
      <c r="G591" s="85" t="s">
        <v>81</v>
      </c>
      <c r="H591" s="85" t="s">
        <v>2332</v>
      </c>
      <c r="I591" s="86" t="s">
        <v>76</v>
      </c>
      <c r="J591" s="158">
        <v>220</v>
      </c>
      <c r="K591" s="96">
        <v>0.59090909090909094</v>
      </c>
      <c r="L591" s="48">
        <f t="shared" si="11"/>
        <v>90</v>
      </c>
      <c r="M591" s="94"/>
      <c r="N591" s="100" t="s">
        <v>73</v>
      </c>
      <c r="O591" s="100" t="s">
        <v>73</v>
      </c>
      <c r="P591" s="100" t="s">
        <v>73</v>
      </c>
    </row>
    <row r="592" spans="2:16" s="12" customFormat="1" ht="25.5" x14ac:dyDescent="0.25">
      <c r="B592" s="95">
        <v>587</v>
      </c>
      <c r="C592" s="83" t="s">
        <v>2927</v>
      </c>
      <c r="D592" s="83" t="s">
        <v>4944</v>
      </c>
      <c r="E592" s="83" t="s">
        <v>2927</v>
      </c>
      <c r="F592" s="83" t="s">
        <v>69</v>
      </c>
      <c r="G592" s="85" t="s">
        <v>81</v>
      </c>
      <c r="H592" s="85" t="s">
        <v>2332</v>
      </c>
      <c r="I592" s="86" t="s">
        <v>77</v>
      </c>
      <c r="J592" s="158">
        <v>200</v>
      </c>
      <c r="K592" s="96">
        <v>0.5</v>
      </c>
      <c r="L592" s="48">
        <f t="shared" si="11"/>
        <v>100</v>
      </c>
      <c r="M592" s="94"/>
      <c r="N592" s="100" t="s">
        <v>73</v>
      </c>
      <c r="O592" s="100" t="s">
        <v>73</v>
      </c>
      <c r="P592" s="100" t="s">
        <v>73</v>
      </c>
    </row>
    <row r="593" spans="2:16" s="12" customFormat="1" ht="25.5" x14ac:dyDescent="0.25">
      <c r="B593" s="95">
        <v>588</v>
      </c>
      <c r="C593" s="83" t="s">
        <v>2928</v>
      </c>
      <c r="D593" s="83" t="s">
        <v>4944</v>
      </c>
      <c r="E593" s="83" t="s">
        <v>2928</v>
      </c>
      <c r="F593" s="83" t="s">
        <v>69</v>
      </c>
      <c r="G593" s="85" t="s">
        <v>81</v>
      </c>
      <c r="H593" s="85" t="s">
        <v>2332</v>
      </c>
      <c r="I593" s="86" t="s">
        <v>76</v>
      </c>
      <c r="J593" s="158">
        <v>240</v>
      </c>
      <c r="K593" s="96">
        <v>0.5625</v>
      </c>
      <c r="L593" s="48">
        <f t="shared" si="11"/>
        <v>105</v>
      </c>
      <c r="M593" s="94"/>
      <c r="N593" s="100" t="s">
        <v>73</v>
      </c>
      <c r="O593" s="100" t="s">
        <v>73</v>
      </c>
      <c r="P593" s="100" t="s">
        <v>73</v>
      </c>
    </row>
    <row r="594" spans="2:16" s="12" customFormat="1" ht="25.5" x14ac:dyDescent="0.25">
      <c r="B594" s="95">
        <v>589</v>
      </c>
      <c r="C594" s="83" t="s">
        <v>2929</v>
      </c>
      <c r="D594" s="83" t="s">
        <v>4944</v>
      </c>
      <c r="E594" s="83" t="s">
        <v>2929</v>
      </c>
      <c r="F594" s="83" t="s">
        <v>69</v>
      </c>
      <c r="G594" s="85" t="s">
        <v>81</v>
      </c>
      <c r="H594" s="85" t="s">
        <v>2332</v>
      </c>
      <c r="I594" s="86" t="s">
        <v>77</v>
      </c>
      <c r="J594" s="158">
        <v>200</v>
      </c>
      <c r="K594" s="96">
        <v>0.5</v>
      </c>
      <c r="L594" s="48">
        <f t="shared" si="11"/>
        <v>100</v>
      </c>
      <c r="M594" s="94"/>
      <c r="N594" s="100" t="s">
        <v>73</v>
      </c>
      <c r="O594" s="100" t="s">
        <v>73</v>
      </c>
      <c r="P594" s="100" t="s">
        <v>73</v>
      </c>
    </row>
    <row r="595" spans="2:16" s="12" customFormat="1" ht="25.5" x14ac:dyDescent="0.25">
      <c r="B595" s="95">
        <v>590</v>
      </c>
      <c r="C595" s="83" t="s">
        <v>2930</v>
      </c>
      <c r="D595" s="83" t="s">
        <v>4944</v>
      </c>
      <c r="E595" s="83" t="s">
        <v>2930</v>
      </c>
      <c r="F595" s="83" t="s">
        <v>69</v>
      </c>
      <c r="G595" s="85" t="s">
        <v>81</v>
      </c>
      <c r="H595" s="85" t="s">
        <v>2332</v>
      </c>
      <c r="I595" s="86" t="s">
        <v>76</v>
      </c>
      <c r="J595" s="158">
        <v>260</v>
      </c>
      <c r="K595" s="96">
        <v>0.53846153846153844</v>
      </c>
      <c r="L595" s="48">
        <f t="shared" si="11"/>
        <v>120</v>
      </c>
      <c r="M595" s="94"/>
      <c r="N595" s="100" t="s">
        <v>73</v>
      </c>
      <c r="O595" s="100" t="s">
        <v>73</v>
      </c>
      <c r="P595" s="100" t="s">
        <v>73</v>
      </c>
    </row>
    <row r="596" spans="2:16" s="12" customFormat="1" ht="25.5" x14ac:dyDescent="0.25">
      <c r="B596" s="95">
        <v>591</v>
      </c>
      <c r="C596" s="83" t="s">
        <v>2931</v>
      </c>
      <c r="D596" s="83" t="s">
        <v>4944</v>
      </c>
      <c r="E596" s="83" t="s">
        <v>2931</v>
      </c>
      <c r="F596" s="83" t="s">
        <v>69</v>
      </c>
      <c r="G596" s="85" t="s">
        <v>81</v>
      </c>
      <c r="H596" s="85" t="s">
        <v>2332</v>
      </c>
      <c r="I596" s="86" t="s">
        <v>77</v>
      </c>
      <c r="J596" s="158">
        <v>200</v>
      </c>
      <c r="K596" s="96">
        <v>0.5</v>
      </c>
      <c r="L596" s="48">
        <f t="shared" si="11"/>
        <v>100</v>
      </c>
      <c r="M596" s="94"/>
      <c r="N596" s="100" t="s">
        <v>73</v>
      </c>
      <c r="O596" s="100" t="s">
        <v>73</v>
      </c>
      <c r="P596" s="100" t="s">
        <v>73</v>
      </c>
    </row>
    <row r="597" spans="2:16" s="12" customFormat="1" ht="25.5" x14ac:dyDescent="0.25">
      <c r="B597" s="95">
        <v>592</v>
      </c>
      <c r="C597" s="83" t="s">
        <v>2932</v>
      </c>
      <c r="D597" s="83" t="s">
        <v>4944</v>
      </c>
      <c r="E597" s="83" t="s">
        <v>2932</v>
      </c>
      <c r="F597" s="83" t="s">
        <v>69</v>
      </c>
      <c r="G597" s="85" t="s">
        <v>81</v>
      </c>
      <c r="H597" s="85" t="s">
        <v>2332</v>
      </c>
      <c r="I597" s="86" t="s">
        <v>76</v>
      </c>
      <c r="J597" s="158">
        <v>280</v>
      </c>
      <c r="K597" s="96">
        <v>0.5178571428571429</v>
      </c>
      <c r="L597" s="48">
        <f t="shared" si="11"/>
        <v>135</v>
      </c>
      <c r="M597" s="94"/>
      <c r="N597" s="100" t="s">
        <v>73</v>
      </c>
      <c r="O597" s="100" t="s">
        <v>73</v>
      </c>
      <c r="P597" s="100" t="s">
        <v>73</v>
      </c>
    </row>
    <row r="598" spans="2:16" s="12" customFormat="1" ht="25.5" x14ac:dyDescent="0.25">
      <c r="B598" s="95">
        <v>593</v>
      </c>
      <c r="C598" s="83" t="s">
        <v>2933</v>
      </c>
      <c r="D598" s="83" t="s">
        <v>4944</v>
      </c>
      <c r="E598" s="83" t="s">
        <v>2933</v>
      </c>
      <c r="F598" s="83" t="s">
        <v>69</v>
      </c>
      <c r="G598" s="85" t="s">
        <v>81</v>
      </c>
      <c r="H598" s="85" t="s">
        <v>2332</v>
      </c>
      <c r="I598" s="86" t="s">
        <v>77</v>
      </c>
      <c r="J598" s="158">
        <v>200</v>
      </c>
      <c r="K598" s="96">
        <v>0.5</v>
      </c>
      <c r="L598" s="48">
        <f t="shared" si="11"/>
        <v>100</v>
      </c>
      <c r="M598" s="94"/>
      <c r="N598" s="100" t="s">
        <v>73</v>
      </c>
      <c r="O598" s="100" t="s">
        <v>73</v>
      </c>
      <c r="P598" s="100" t="s">
        <v>73</v>
      </c>
    </row>
    <row r="599" spans="2:16" s="12" customFormat="1" ht="25.5" x14ac:dyDescent="0.25">
      <c r="B599" s="95">
        <v>594</v>
      </c>
      <c r="C599" s="83" t="s">
        <v>2934</v>
      </c>
      <c r="D599" s="83" t="s">
        <v>4944</v>
      </c>
      <c r="E599" s="83" t="s">
        <v>2934</v>
      </c>
      <c r="F599" s="83" t="s">
        <v>69</v>
      </c>
      <c r="G599" s="85" t="s">
        <v>81</v>
      </c>
      <c r="H599" s="85" t="s">
        <v>2332</v>
      </c>
      <c r="I599" s="86" t="s">
        <v>76</v>
      </c>
      <c r="J599" s="158">
        <v>300</v>
      </c>
      <c r="K599" s="96">
        <v>0.5</v>
      </c>
      <c r="L599" s="48">
        <f t="shared" si="11"/>
        <v>150</v>
      </c>
      <c r="M599" s="94"/>
      <c r="N599" s="100" t="s">
        <v>73</v>
      </c>
      <c r="O599" s="100" t="s">
        <v>73</v>
      </c>
      <c r="P599" s="100" t="s">
        <v>73</v>
      </c>
    </row>
    <row r="600" spans="2:16" s="12" customFormat="1" ht="25.5" x14ac:dyDescent="0.25">
      <c r="B600" s="95">
        <v>595</v>
      </c>
      <c r="C600" s="83" t="s">
        <v>2935</v>
      </c>
      <c r="D600" s="83" t="s">
        <v>4944</v>
      </c>
      <c r="E600" s="83" t="s">
        <v>2935</v>
      </c>
      <c r="F600" s="83" t="s">
        <v>69</v>
      </c>
      <c r="G600" s="85" t="s">
        <v>81</v>
      </c>
      <c r="H600" s="85" t="s">
        <v>2332</v>
      </c>
      <c r="I600" s="86" t="s">
        <v>77</v>
      </c>
      <c r="J600" s="158">
        <v>200</v>
      </c>
      <c r="K600" s="96">
        <v>0.5</v>
      </c>
      <c r="L600" s="48">
        <f t="shared" si="11"/>
        <v>100</v>
      </c>
      <c r="M600" s="94"/>
      <c r="N600" s="100" t="s">
        <v>73</v>
      </c>
      <c r="O600" s="100" t="s">
        <v>73</v>
      </c>
      <c r="P600" s="100" t="s">
        <v>73</v>
      </c>
    </row>
    <row r="601" spans="2:16" s="12" customFormat="1" ht="25.5" x14ac:dyDescent="0.25">
      <c r="B601" s="95">
        <v>596</v>
      </c>
      <c r="C601" s="83" t="s">
        <v>2936</v>
      </c>
      <c r="D601" s="83" t="s">
        <v>4944</v>
      </c>
      <c r="E601" s="83" t="s">
        <v>2936</v>
      </c>
      <c r="F601" s="83" t="s">
        <v>69</v>
      </c>
      <c r="G601" s="85" t="s">
        <v>81</v>
      </c>
      <c r="H601" s="85" t="s">
        <v>2332</v>
      </c>
      <c r="I601" s="86" t="s">
        <v>76</v>
      </c>
      <c r="J601" s="158">
        <v>600</v>
      </c>
      <c r="K601" s="96">
        <v>0.5</v>
      </c>
      <c r="L601" s="48">
        <f t="shared" si="11"/>
        <v>300</v>
      </c>
      <c r="M601" s="94"/>
      <c r="N601" s="100" t="s">
        <v>73</v>
      </c>
      <c r="O601" s="100" t="s">
        <v>73</v>
      </c>
      <c r="P601" s="100" t="s">
        <v>73</v>
      </c>
    </row>
    <row r="602" spans="2:16" s="12" customFormat="1" ht="25.5" x14ac:dyDescent="0.25">
      <c r="B602" s="95">
        <v>597</v>
      </c>
      <c r="C602" s="83" t="s">
        <v>2937</v>
      </c>
      <c r="D602" s="83" t="s">
        <v>4944</v>
      </c>
      <c r="E602" s="83" t="s">
        <v>2937</v>
      </c>
      <c r="F602" s="83" t="s">
        <v>69</v>
      </c>
      <c r="G602" s="85" t="s">
        <v>81</v>
      </c>
      <c r="H602" s="85" t="s">
        <v>2332</v>
      </c>
      <c r="I602" s="86" t="s">
        <v>77</v>
      </c>
      <c r="J602" s="158">
        <v>200</v>
      </c>
      <c r="K602" s="96">
        <v>0.5</v>
      </c>
      <c r="L602" s="48">
        <f t="shared" si="11"/>
        <v>100</v>
      </c>
      <c r="M602" s="94"/>
      <c r="N602" s="100" t="s">
        <v>73</v>
      </c>
      <c r="O602" s="100" t="s">
        <v>73</v>
      </c>
      <c r="P602" s="100" t="s">
        <v>73</v>
      </c>
    </row>
    <row r="603" spans="2:16" s="12" customFormat="1" ht="25.5" x14ac:dyDescent="0.25">
      <c r="B603" s="95">
        <v>598</v>
      </c>
      <c r="C603" s="83" t="s">
        <v>2938</v>
      </c>
      <c r="D603" s="83" t="s">
        <v>4944</v>
      </c>
      <c r="E603" s="83" t="s">
        <v>2938</v>
      </c>
      <c r="F603" s="83" t="s">
        <v>69</v>
      </c>
      <c r="G603" s="85" t="s">
        <v>81</v>
      </c>
      <c r="H603" s="85" t="s">
        <v>2332</v>
      </c>
      <c r="I603" s="86" t="s">
        <v>76</v>
      </c>
      <c r="J603" s="158">
        <v>900</v>
      </c>
      <c r="K603" s="96">
        <v>0.5</v>
      </c>
      <c r="L603" s="48">
        <f t="shared" si="11"/>
        <v>450</v>
      </c>
      <c r="M603" s="94"/>
      <c r="N603" s="100" t="s">
        <v>73</v>
      </c>
      <c r="O603" s="100" t="s">
        <v>73</v>
      </c>
      <c r="P603" s="100" t="s">
        <v>73</v>
      </c>
    </row>
    <row r="604" spans="2:16" s="12" customFormat="1" ht="25.5" x14ac:dyDescent="0.25">
      <c r="B604" s="95">
        <v>599</v>
      </c>
      <c r="C604" s="83" t="s">
        <v>2939</v>
      </c>
      <c r="D604" s="83" t="s">
        <v>4944</v>
      </c>
      <c r="E604" s="83" t="s">
        <v>2939</v>
      </c>
      <c r="F604" s="83" t="s">
        <v>69</v>
      </c>
      <c r="G604" s="85" t="s">
        <v>81</v>
      </c>
      <c r="H604" s="85" t="s">
        <v>2332</v>
      </c>
      <c r="I604" s="86" t="s">
        <v>77</v>
      </c>
      <c r="J604" s="158">
        <v>200</v>
      </c>
      <c r="K604" s="96">
        <v>0.5</v>
      </c>
      <c r="L604" s="48">
        <f t="shared" si="11"/>
        <v>100</v>
      </c>
      <c r="M604" s="94"/>
      <c r="N604" s="100" t="s">
        <v>73</v>
      </c>
      <c r="O604" s="100" t="s">
        <v>73</v>
      </c>
      <c r="P604" s="100" t="s">
        <v>73</v>
      </c>
    </row>
    <row r="605" spans="2:16" s="12" customFormat="1" ht="25.5" x14ac:dyDescent="0.25">
      <c r="B605" s="95">
        <v>600</v>
      </c>
      <c r="C605" s="83" t="s">
        <v>2940</v>
      </c>
      <c r="D605" s="83" t="s">
        <v>4944</v>
      </c>
      <c r="E605" s="83" t="s">
        <v>2940</v>
      </c>
      <c r="F605" s="83" t="s">
        <v>69</v>
      </c>
      <c r="G605" s="85" t="s">
        <v>81</v>
      </c>
      <c r="H605" s="85" t="s">
        <v>2332</v>
      </c>
      <c r="I605" s="86" t="s">
        <v>76</v>
      </c>
      <c r="J605" s="158">
        <v>1200</v>
      </c>
      <c r="K605" s="96">
        <v>0.5</v>
      </c>
      <c r="L605" s="48">
        <f t="shared" si="11"/>
        <v>600</v>
      </c>
      <c r="M605" s="94"/>
      <c r="N605" s="100" t="s">
        <v>73</v>
      </c>
      <c r="O605" s="100" t="s">
        <v>73</v>
      </c>
      <c r="P605" s="100" t="s">
        <v>73</v>
      </c>
    </row>
    <row r="606" spans="2:16" s="12" customFormat="1" ht="25.5" x14ac:dyDescent="0.25">
      <c r="B606" s="95">
        <v>601</v>
      </c>
      <c r="C606" s="83" t="s">
        <v>2941</v>
      </c>
      <c r="D606" s="83" t="s">
        <v>4944</v>
      </c>
      <c r="E606" s="83" t="s">
        <v>2941</v>
      </c>
      <c r="F606" s="83" t="s">
        <v>69</v>
      </c>
      <c r="G606" s="85" t="s">
        <v>81</v>
      </c>
      <c r="H606" s="85" t="s">
        <v>2332</v>
      </c>
      <c r="I606" s="86" t="s">
        <v>77</v>
      </c>
      <c r="J606" s="158">
        <v>200</v>
      </c>
      <c r="K606" s="96">
        <v>0.5</v>
      </c>
      <c r="L606" s="48">
        <f t="shared" si="11"/>
        <v>100</v>
      </c>
      <c r="M606" s="94"/>
      <c r="N606" s="100" t="s">
        <v>73</v>
      </c>
      <c r="O606" s="100" t="s">
        <v>73</v>
      </c>
      <c r="P606" s="100" t="s">
        <v>73</v>
      </c>
    </row>
    <row r="607" spans="2:16" s="12" customFormat="1" ht="25.5" x14ac:dyDescent="0.25">
      <c r="B607" s="95">
        <v>602</v>
      </c>
      <c r="C607" s="83" t="s">
        <v>2942</v>
      </c>
      <c r="D607" s="83" t="s">
        <v>4944</v>
      </c>
      <c r="E607" s="83" t="s">
        <v>2942</v>
      </c>
      <c r="F607" s="83" t="s">
        <v>69</v>
      </c>
      <c r="G607" s="85" t="s">
        <v>81</v>
      </c>
      <c r="H607" s="85" t="s">
        <v>2332</v>
      </c>
      <c r="I607" s="86" t="s">
        <v>76</v>
      </c>
      <c r="J607" s="158">
        <v>1500</v>
      </c>
      <c r="K607" s="96">
        <v>0.5</v>
      </c>
      <c r="L607" s="48">
        <f t="shared" si="11"/>
        <v>750</v>
      </c>
      <c r="M607" s="94"/>
      <c r="N607" s="100" t="s">
        <v>73</v>
      </c>
      <c r="O607" s="100" t="s">
        <v>73</v>
      </c>
      <c r="P607" s="100" t="s">
        <v>73</v>
      </c>
    </row>
    <row r="608" spans="2:16" s="12" customFormat="1" ht="25.5" x14ac:dyDescent="0.25">
      <c r="B608" s="95">
        <v>603</v>
      </c>
      <c r="C608" s="83" t="s">
        <v>2943</v>
      </c>
      <c r="D608" s="83" t="s">
        <v>4944</v>
      </c>
      <c r="E608" s="83" t="s">
        <v>2943</v>
      </c>
      <c r="F608" s="83" t="s">
        <v>69</v>
      </c>
      <c r="G608" s="85" t="s">
        <v>81</v>
      </c>
      <c r="H608" s="85" t="s">
        <v>2332</v>
      </c>
      <c r="I608" s="86" t="s">
        <v>77</v>
      </c>
      <c r="J608" s="158">
        <v>200</v>
      </c>
      <c r="K608" s="96">
        <v>0.5</v>
      </c>
      <c r="L608" s="48">
        <f t="shared" si="11"/>
        <v>100</v>
      </c>
      <c r="M608" s="94"/>
      <c r="N608" s="100" t="s">
        <v>73</v>
      </c>
      <c r="O608" s="100" t="s">
        <v>73</v>
      </c>
      <c r="P608" s="100" t="s">
        <v>73</v>
      </c>
    </row>
    <row r="609" spans="2:16" s="12" customFormat="1" ht="25.5" x14ac:dyDescent="0.25">
      <c r="B609" s="95">
        <v>604</v>
      </c>
      <c r="C609" s="83" t="s">
        <v>2944</v>
      </c>
      <c r="D609" s="83" t="s">
        <v>4944</v>
      </c>
      <c r="E609" s="83" t="s">
        <v>2944</v>
      </c>
      <c r="F609" s="83" t="s">
        <v>69</v>
      </c>
      <c r="G609" s="85" t="s">
        <v>81</v>
      </c>
      <c r="H609" s="85" t="s">
        <v>2332</v>
      </c>
      <c r="I609" s="86" t="s">
        <v>76</v>
      </c>
      <c r="J609" s="158">
        <v>1720</v>
      </c>
      <c r="K609" s="96">
        <v>0.47674418604651164</v>
      </c>
      <c r="L609" s="48">
        <f t="shared" si="11"/>
        <v>900</v>
      </c>
      <c r="M609" s="94"/>
      <c r="N609" s="100" t="s">
        <v>73</v>
      </c>
      <c r="O609" s="100" t="s">
        <v>73</v>
      </c>
      <c r="P609" s="100" t="s">
        <v>73</v>
      </c>
    </row>
    <row r="610" spans="2:16" s="12" customFormat="1" ht="25.5" x14ac:dyDescent="0.25">
      <c r="B610" s="95">
        <v>605</v>
      </c>
      <c r="C610" s="83" t="s">
        <v>2945</v>
      </c>
      <c r="D610" s="83" t="s">
        <v>4944</v>
      </c>
      <c r="E610" s="83" t="s">
        <v>2945</v>
      </c>
      <c r="F610" s="83" t="s">
        <v>69</v>
      </c>
      <c r="G610" s="85" t="s">
        <v>81</v>
      </c>
      <c r="H610" s="85" t="s">
        <v>2332</v>
      </c>
      <c r="I610" s="86" t="s">
        <v>77</v>
      </c>
      <c r="J610" s="158">
        <v>200</v>
      </c>
      <c r="K610" s="96">
        <v>0.5</v>
      </c>
      <c r="L610" s="48">
        <f t="shared" si="11"/>
        <v>100</v>
      </c>
      <c r="M610" s="94"/>
      <c r="N610" s="100" t="s">
        <v>73</v>
      </c>
      <c r="O610" s="100" t="s">
        <v>73</v>
      </c>
      <c r="P610" s="100" t="s">
        <v>73</v>
      </c>
    </row>
    <row r="611" spans="2:16" s="12" customFormat="1" ht="25.5" x14ac:dyDescent="0.25">
      <c r="B611" s="95">
        <v>606</v>
      </c>
      <c r="C611" s="83" t="s">
        <v>2946</v>
      </c>
      <c r="D611" s="83" t="s">
        <v>4944</v>
      </c>
      <c r="E611" s="83" t="s">
        <v>2946</v>
      </c>
      <c r="F611" s="83" t="s">
        <v>69</v>
      </c>
      <c r="G611" s="85" t="s">
        <v>81</v>
      </c>
      <c r="H611" s="85" t="s">
        <v>2332</v>
      </c>
      <c r="I611" s="86" t="s">
        <v>76</v>
      </c>
      <c r="J611" s="158">
        <v>1940</v>
      </c>
      <c r="K611" s="96">
        <v>0.45876288659793812</v>
      </c>
      <c r="L611" s="48">
        <f t="shared" si="11"/>
        <v>1050</v>
      </c>
      <c r="M611" s="94"/>
      <c r="N611" s="100" t="s">
        <v>73</v>
      </c>
      <c r="O611" s="100" t="s">
        <v>73</v>
      </c>
      <c r="P611" s="100" t="s">
        <v>73</v>
      </c>
    </row>
    <row r="612" spans="2:16" s="12" customFormat="1" ht="25.5" x14ac:dyDescent="0.25">
      <c r="B612" s="95">
        <v>607</v>
      </c>
      <c r="C612" s="83" t="s">
        <v>2947</v>
      </c>
      <c r="D612" s="83" t="s">
        <v>4944</v>
      </c>
      <c r="E612" s="83" t="s">
        <v>2947</v>
      </c>
      <c r="F612" s="83" t="s">
        <v>69</v>
      </c>
      <c r="G612" s="85" t="s">
        <v>81</v>
      </c>
      <c r="H612" s="85" t="s">
        <v>2332</v>
      </c>
      <c r="I612" s="86" t="s">
        <v>77</v>
      </c>
      <c r="J612" s="158">
        <v>200</v>
      </c>
      <c r="K612" s="96">
        <v>0.5</v>
      </c>
      <c r="L612" s="48">
        <f t="shared" si="11"/>
        <v>100</v>
      </c>
      <c r="M612" s="94"/>
      <c r="N612" s="100" t="s">
        <v>73</v>
      </c>
      <c r="O612" s="100" t="s">
        <v>73</v>
      </c>
      <c r="P612" s="100" t="s">
        <v>73</v>
      </c>
    </row>
    <row r="613" spans="2:16" s="12" customFormat="1" ht="25.5" x14ac:dyDescent="0.25">
      <c r="B613" s="95">
        <v>608</v>
      </c>
      <c r="C613" s="83" t="s">
        <v>2948</v>
      </c>
      <c r="D613" s="83" t="s">
        <v>4944</v>
      </c>
      <c r="E613" s="83" t="s">
        <v>2948</v>
      </c>
      <c r="F613" s="83" t="s">
        <v>69</v>
      </c>
      <c r="G613" s="85" t="s">
        <v>81</v>
      </c>
      <c r="H613" s="85" t="s">
        <v>2332</v>
      </c>
      <c r="I613" s="86" t="s">
        <v>76</v>
      </c>
      <c r="J613" s="158">
        <v>2100</v>
      </c>
      <c r="K613" s="96">
        <v>0.42857142857142855</v>
      </c>
      <c r="L613" s="48">
        <f t="shared" si="11"/>
        <v>1200</v>
      </c>
      <c r="M613" s="94"/>
      <c r="N613" s="100" t="s">
        <v>73</v>
      </c>
      <c r="O613" s="100" t="s">
        <v>73</v>
      </c>
      <c r="P613" s="100" t="s">
        <v>73</v>
      </c>
    </row>
    <row r="614" spans="2:16" s="12" customFormat="1" ht="25.5" x14ac:dyDescent="0.25">
      <c r="B614" s="95">
        <v>609</v>
      </c>
      <c r="C614" s="83" t="s">
        <v>2949</v>
      </c>
      <c r="D614" s="83" t="s">
        <v>4944</v>
      </c>
      <c r="E614" s="83" t="s">
        <v>2949</v>
      </c>
      <c r="F614" s="83" t="s">
        <v>69</v>
      </c>
      <c r="G614" s="85" t="s">
        <v>81</v>
      </c>
      <c r="H614" s="85" t="s">
        <v>2332</v>
      </c>
      <c r="I614" s="86" t="s">
        <v>77</v>
      </c>
      <c r="J614" s="158">
        <v>200</v>
      </c>
      <c r="K614" s="96">
        <v>0.5</v>
      </c>
      <c r="L614" s="48">
        <f t="shared" si="11"/>
        <v>100</v>
      </c>
      <c r="M614" s="94"/>
      <c r="N614" s="100" t="s">
        <v>73</v>
      </c>
      <c r="O614" s="100" t="s">
        <v>73</v>
      </c>
      <c r="P614" s="100" t="s">
        <v>73</v>
      </c>
    </row>
    <row r="615" spans="2:16" s="12" customFormat="1" ht="25.5" x14ac:dyDescent="0.25">
      <c r="B615" s="95">
        <v>610</v>
      </c>
      <c r="C615" s="83" t="s">
        <v>2950</v>
      </c>
      <c r="D615" s="83" t="s">
        <v>4944</v>
      </c>
      <c r="E615" s="83" t="s">
        <v>2950</v>
      </c>
      <c r="F615" s="83" t="s">
        <v>69</v>
      </c>
      <c r="G615" s="85" t="s">
        <v>81</v>
      </c>
      <c r="H615" s="85" t="s">
        <v>2332</v>
      </c>
      <c r="I615" s="86" t="s">
        <v>76</v>
      </c>
      <c r="J615" s="158">
        <v>2300</v>
      </c>
      <c r="K615" s="96">
        <v>0.41304347826086957</v>
      </c>
      <c r="L615" s="48">
        <f t="shared" si="11"/>
        <v>1350</v>
      </c>
      <c r="M615" s="94"/>
      <c r="N615" s="100" t="s">
        <v>73</v>
      </c>
      <c r="O615" s="100" t="s">
        <v>73</v>
      </c>
      <c r="P615" s="100" t="s">
        <v>73</v>
      </c>
    </row>
    <row r="616" spans="2:16" s="12" customFormat="1" ht="25.5" x14ac:dyDescent="0.25">
      <c r="B616" s="95">
        <v>611</v>
      </c>
      <c r="C616" s="83" t="s">
        <v>2951</v>
      </c>
      <c r="D616" s="83" t="s">
        <v>4944</v>
      </c>
      <c r="E616" s="83" t="s">
        <v>2951</v>
      </c>
      <c r="F616" s="83" t="s">
        <v>69</v>
      </c>
      <c r="G616" s="85" t="s">
        <v>81</v>
      </c>
      <c r="H616" s="85" t="s">
        <v>2332</v>
      </c>
      <c r="I616" s="86" t="s">
        <v>77</v>
      </c>
      <c r="J616" s="158">
        <v>200</v>
      </c>
      <c r="K616" s="96">
        <v>0.5</v>
      </c>
      <c r="L616" s="48">
        <f t="shared" si="11"/>
        <v>100</v>
      </c>
      <c r="M616" s="94"/>
      <c r="N616" s="100" t="s">
        <v>73</v>
      </c>
      <c r="O616" s="100" t="s">
        <v>73</v>
      </c>
      <c r="P616" s="100" t="s">
        <v>73</v>
      </c>
    </row>
    <row r="617" spans="2:16" s="12" customFormat="1" ht="25.5" x14ac:dyDescent="0.25">
      <c r="B617" s="95">
        <v>612</v>
      </c>
      <c r="C617" s="83" t="s">
        <v>2952</v>
      </c>
      <c r="D617" s="83" t="s">
        <v>4944</v>
      </c>
      <c r="E617" s="83" t="s">
        <v>2952</v>
      </c>
      <c r="F617" s="83" t="s">
        <v>69</v>
      </c>
      <c r="G617" s="85" t="s">
        <v>81</v>
      </c>
      <c r="H617" s="85" t="s">
        <v>2332</v>
      </c>
      <c r="I617" s="86" t="s">
        <v>76</v>
      </c>
      <c r="J617" s="158">
        <v>2500</v>
      </c>
      <c r="K617" s="96">
        <v>0.4</v>
      </c>
      <c r="L617" s="48">
        <f t="shared" si="11"/>
        <v>1500</v>
      </c>
      <c r="M617" s="94"/>
      <c r="N617" s="100" t="s">
        <v>73</v>
      </c>
      <c r="O617" s="100" t="s">
        <v>73</v>
      </c>
      <c r="P617" s="100" t="s">
        <v>73</v>
      </c>
    </row>
    <row r="618" spans="2:16" s="12" customFormat="1" ht="25.5" x14ac:dyDescent="0.25">
      <c r="B618" s="95">
        <v>613</v>
      </c>
      <c r="C618" s="83" t="s">
        <v>2953</v>
      </c>
      <c r="D618" s="83" t="s">
        <v>4944</v>
      </c>
      <c r="E618" s="83" t="s">
        <v>2953</v>
      </c>
      <c r="F618" s="83" t="s">
        <v>69</v>
      </c>
      <c r="G618" s="85" t="s">
        <v>81</v>
      </c>
      <c r="H618" s="85" t="s">
        <v>2332</v>
      </c>
      <c r="I618" s="86" t="s">
        <v>77</v>
      </c>
      <c r="J618" s="158">
        <v>200</v>
      </c>
      <c r="K618" s="96">
        <v>0.5</v>
      </c>
      <c r="L618" s="48">
        <f t="shared" si="11"/>
        <v>100</v>
      </c>
      <c r="M618" s="94"/>
      <c r="N618" s="100" t="s">
        <v>73</v>
      </c>
      <c r="O618" s="100" t="s">
        <v>73</v>
      </c>
      <c r="P618" s="100" t="s">
        <v>73</v>
      </c>
    </row>
    <row r="619" spans="2:16" s="12" customFormat="1" ht="25.5" x14ac:dyDescent="0.25">
      <c r="B619" s="95">
        <v>614</v>
      </c>
      <c r="C619" s="83" t="s">
        <v>2954</v>
      </c>
      <c r="D619" s="83" t="s">
        <v>4944</v>
      </c>
      <c r="E619" s="83" t="s">
        <v>2954</v>
      </c>
      <c r="F619" s="83" t="s">
        <v>69</v>
      </c>
      <c r="G619" s="85" t="s">
        <v>81</v>
      </c>
      <c r="H619" s="85" t="s">
        <v>2332</v>
      </c>
      <c r="I619" s="86" t="s">
        <v>76</v>
      </c>
      <c r="J619" s="158">
        <v>2700</v>
      </c>
      <c r="K619" s="96">
        <v>0.3888888888888889</v>
      </c>
      <c r="L619" s="48">
        <f t="shared" si="11"/>
        <v>1650</v>
      </c>
      <c r="M619" s="94"/>
      <c r="N619" s="100" t="s">
        <v>73</v>
      </c>
      <c r="O619" s="100" t="s">
        <v>73</v>
      </c>
      <c r="P619" s="100" t="s">
        <v>73</v>
      </c>
    </row>
    <row r="620" spans="2:16" s="12" customFormat="1" ht="25.5" x14ac:dyDescent="0.25">
      <c r="B620" s="95">
        <v>615</v>
      </c>
      <c r="C620" s="83" t="s">
        <v>2955</v>
      </c>
      <c r="D620" s="83" t="s">
        <v>4944</v>
      </c>
      <c r="E620" s="83" t="s">
        <v>2955</v>
      </c>
      <c r="F620" s="83" t="s">
        <v>69</v>
      </c>
      <c r="G620" s="85" t="s">
        <v>81</v>
      </c>
      <c r="H620" s="85" t="s">
        <v>2332</v>
      </c>
      <c r="I620" s="86" t="s">
        <v>77</v>
      </c>
      <c r="J620" s="158">
        <v>200</v>
      </c>
      <c r="K620" s="96">
        <v>0.5</v>
      </c>
      <c r="L620" s="48">
        <f t="shared" si="11"/>
        <v>100</v>
      </c>
      <c r="M620" s="94"/>
      <c r="N620" s="100" t="s">
        <v>73</v>
      </c>
      <c r="O620" s="100" t="s">
        <v>73</v>
      </c>
      <c r="P620" s="100" t="s">
        <v>73</v>
      </c>
    </row>
    <row r="621" spans="2:16" s="12" customFormat="1" ht="25.5" x14ac:dyDescent="0.25">
      <c r="B621" s="95">
        <v>616</v>
      </c>
      <c r="C621" s="83" t="s">
        <v>2956</v>
      </c>
      <c r="D621" s="83" t="s">
        <v>4944</v>
      </c>
      <c r="E621" s="83" t="s">
        <v>2956</v>
      </c>
      <c r="F621" s="83" t="s">
        <v>69</v>
      </c>
      <c r="G621" s="85" t="s">
        <v>81</v>
      </c>
      <c r="H621" s="85" t="s">
        <v>2332</v>
      </c>
      <c r="I621" s="86" t="s">
        <v>76</v>
      </c>
      <c r="J621" s="158">
        <v>2900</v>
      </c>
      <c r="K621" s="96">
        <v>0.37931034482758619</v>
      </c>
      <c r="L621" s="48">
        <f t="shared" si="11"/>
        <v>1800</v>
      </c>
      <c r="M621" s="94"/>
      <c r="N621" s="100" t="s">
        <v>73</v>
      </c>
      <c r="O621" s="100" t="s">
        <v>73</v>
      </c>
      <c r="P621" s="100" t="s">
        <v>73</v>
      </c>
    </row>
    <row r="622" spans="2:16" s="12" customFormat="1" ht="25.5" x14ac:dyDescent="0.25">
      <c r="B622" s="95">
        <v>617</v>
      </c>
      <c r="C622" s="83" t="s">
        <v>2957</v>
      </c>
      <c r="D622" s="83" t="s">
        <v>4944</v>
      </c>
      <c r="E622" s="83" t="s">
        <v>2957</v>
      </c>
      <c r="F622" s="83" t="s">
        <v>69</v>
      </c>
      <c r="G622" s="85" t="s">
        <v>81</v>
      </c>
      <c r="H622" s="85" t="s">
        <v>2332</v>
      </c>
      <c r="I622" s="86" t="s">
        <v>77</v>
      </c>
      <c r="J622" s="158">
        <v>200</v>
      </c>
      <c r="K622" s="96">
        <v>0.5</v>
      </c>
      <c r="L622" s="48">
        <f t="shared" si="11"/>
        <v>100</v>
      </c>
      <c r="M622" s="94"/>
      <c r="N622" s="100" t="s">
        <v>73</v>
      </c>
      <c r="O622" s="100" t="s">
        <v>73</v>
      </c>
      <c r="P622" s="100" t="s">
        <v>73</v>
      </c>
    </row>
    <row r="623" spans="2:16" s="12" customFormat="1" ht="25.5" x14ac:dyDescent="0.25">
      <c r="B623" s="95">
        <v>618</v>
      </c>
      <c r="C623" s="83" t="s">
        <v>2958</v>
      </c>
      <c r="D623" s="83" t="s">
        <v>4944</v>
      </c>
      <c r="E623" s="83" t="s">
        <v>2958</v>
      </c>
      <c r="F623" s="83" t="s">
        <v>69</v>
      </c>
      <c r="G623" s="85" t="s">
        <v>81</v>
      </c>
      <c r="H623" s="85" t="s">
        <v>2332</v>
      </c>
      <c r="I623" s="86" t="s">
        <v>76</v>
      </c>
      <c r="J623" s="158">
        <v>3100</v>
      </c>
      <c r="K623" s="96">
        <v>0.37096774193548387</v>
      </c>
      <c r="L623" s="48">
        <f t="shared" si="11"/>
        <v>1950</v>
      </c>
      <c r="M623" s="94"/>
      <c r="N623" s="100" t="s">
        <v>73</v>
      </c>
      <c r="O623" s="100" t="s">
        <v>73</v>
      </c>
      <c r="P623" s="100" t="s">
        <v>73</v>
      </c>
    </row>
    <row r="624" spans="2:16" s="12" customFormat="1" ht="25.5" x14ac:dyDescent="0.25">
      <c r="B624" s="95">
        <v>619</v>
      </c>
      <c r="C624" s="83" t="s">
        <v>2959</v>
      </c>
      <c r="D624" s="83" t="s">
        <v>4944</v>
      </c>
      <c r="E624" s="83" t="s">
        <v>2959</v>
      </c>
      <c r="F624" s="83" t="s">
        <v>69</v>
      </c>
      <c r="G624" s="85" t="s">
        <v>81</v>
      </c>
      <c r="H624" s="85" t="s">
        <v>2332</v>
      </c>
      <c r="I624" s="86" t="s">
        <v>77</v>
      </c>
      <c r="J624" s="158">
        <v>200</v>
      </c>
      <c r="K624" s="96">
        <v>0.5</v>
      </c>
      <c r="L624" s="48">
        <f t="shared" si="11"/>
        <v>100</v>
      </c>
      <c r="M624" s="94"/>
      <c r="N624" s="100" t="s">
        <v>73</v>
      </c>
      <c r="O624" s="100" t="s">
        <v>73</v>
      </c>
      <c r="P624" s="100" t="s">
        <v>73</v>
      </c>
    </row>
    <row r="625" spans="2:16" s="12" customFormat="1" ht="25.5" x14ac:dyDescent="0.25">
      <c r="B625" s="95">
        <v>620</v>
      </c>
      <c r="C625" s="83" t="s">
        <v>2960</v>
      </c>
      <c r="D625" s="83" t="s">
        <v>4944</v>
      </c>
      <c r="E625" s="83" t="s">
        <v>2960</v>
      </c>
      <c r="F625" s="83" t="s">
        <v>69</v>
      </c>
      <c r="G625" s="85" t="s">
        <v>81</v>
      </c>
      <c r="H625" s="85" t="s">
        <v>2332</v>
      </c>
      <c r="I625" s="86" t="s">
        <v>76</v>
      </c>
      <c r="J625" s="158">
        <v>3300</v>
      </c>
      <c r="K625" s="96">
        <v>0.36363636363636365</v>
      </c>
      <c r="L625" s="48">
        <f t="shared" si="11"/>
        <v>2100</v>
      </c>
      <c r="M625" s="94"/>
      <c r="N625" s="100" t="s">
        <v>73</v>
      </c>
      <c r="O625" s="100" t="s">
        <v>73</v>
      </c>
      <c r="P625" s="100" t="s">
        <v>73</v>
      </c>
    </row>
    <row r="626" spans="2:16" s="12" customFormat="1" ht="25.5" x14ac:dyDescent="0.25">
      <c r="B626" s="95">
        <v>621</v>
      </c>
      <c r="C626" s="83" t="s">
        <v>2961</v>
      </c>
      <c r="D626" s="83" t="s">
        <v>4944</v>
      </c>
      <c r="E626" s="83" t="s">
        <v>2961</v>
      </c>
      <c r="F626" s="83" t="s">
        <v>69</v>
      </c>
      <c r="G626" s="85" t="s">
        <v>81</v>
      </c>
      <c r="H626" s="85" t="s">
        <v>2332</v>
      </c>
      <c r="I626" s="86" t="s">
        <v>77</v>
      </c>
      <c r="J626" s="158">
        <v>200</v>
      </c>
      <c r="K626" s="96">
        <v>0.5</v>
      </c>
      <c r="L626" s="48">
        <f t="shared" si="11"/>
        <v>100</v>
      </c>
      <c r="M626" s="94"/>
      <c r="N626" s="100" t="s">
        <v>73</v>
      </c>
      <c r="O626" s="100" t="s">
        <v>73</v>
      </c>
      <c r="P626" s="100" t="s">
        <v>73</v>
      </c>
    </row>
    <row r="627" spans="2:16" s="12" customFormat="1" ht="25.5" x14ac:dyDescent="0.25">
      <c r="B627" s="95">
        <v>622</v>
      </c>
      <c r="C627" s="83" t="s">
        <v>2962</v>
      </c>
      <c r="D627" s="83" t="s">
        <v>4944</v>
      </c>
      <c r="E627" s="83" t="s">
        <v>2962</v>
      </c>
      <c r="F627" s="83" t="s">
        <v>69</v>
      </c>
      <c r="G627" s="85" t="s">
        <v>81</v>
      </c>
      <c r="H627" s="85" t="s">
        <v>2332</v>
      </c>
      <c r="I627" s="86" t="s">
        <v>76</v>
      </c>
      <c r="J627" s="158">
        <v>120</v>
      </c>
      <c r="K627" s="96">
        <v>0.66666666666666663</v>
      </c>
      <c r="L627" s="48">
        <f t="shared" ref="L627:L690" si="12">IF(J627="","",(J627-(J627*K627)))</f>
        <v>40</v>
      </c>
      <c r="M627" s="94"/>
      <c r="N627" s="100" t="s">
        <v>73</v>
      </c>
      <c r="O627" s="100" t="s">
        <v>73</v>
      </c>
      <c r="P627" s="100" t="s">
        <v>73</v>
      </c>
    </row>
    <row r="628" spans="2:16" s="12" customFormat="1" ht="25.5" x14ac:dyDescent="0.25">
      <c r="B628" s="95">
        <v>623</v>
      </c>
      <c r="C628" s="83" t="s">
        <v>2963</v>
      </c>
      <c r="D628" s="83" t="s">
        <v>4944</v>
      </c>
      <c r="E628" s="83" t="s">
        <v>2963</v>
      </c>
      <c r="F628" s="83" t="s">
        <v>69</v>
      </c>
      <c r="G628" s="85" t="s">
        <v>81</v>
      </c>
      <c r="H628" s="85" t="s">
        <v>2332</v>
      </c>
      <c r="I628" s="86" t="s">
        <v>77</v>
      </c>
      <c r="J628" s="158">
        <v>200</v>
      </c>
      <c r="K628" s="96">
        <v>0.5</v>
      </c>
      <c r="L628" s="48">
        <f t="shared" si="12"/>
        <v>100</v>
      </c>
      <c r="M628" s="94"/>
      <c r="N628" s="100" t="s">
        <v>73</v>
      </c>
      <c r="O628" s="100" t="s">
        <v>73</v>
      </c>
      <c r="P628" s="100" t="s">
        <v>73</v>
      </c>
    </row>
    <row r="629" spans="2:16" s="12" customFormat="1" ht="25.5" x14ac:dyDescent="0.25">
      <c r="B629" s="95">
        <v>624</v>
      </c>
      <c r="C629" s="83" t="s">
        <v>2964</v>
      </c>
      <c r="D629" s="83" t="s">
        <v>4944</v>
      </c>
      <c r="E629" s="83" t="s">
        <v>2964</v>
      </c>
      <c r="F629" s="83" t="s">
        <v>69</v>
      </c>
      <c r="G629" s="85" t="s">
        <v>81</v>
      </c>
      <c r="H629" s="85" t="s">
        <v>2332</v>
      </c>
      <c r="I629" s="86" t="s">
        <v>76</v>
      </c>
      <c r="J629" s="158">
        <v>240</v>
      </c>
      <c r="K629" s="96">
        <v>0.66666666666666663</v>
      </c>
      <c r="L629" s="48">
        <f t="shared" si="12"/>
        <v>80</v>
      </c>
      <c r="M629" s="94"/>
      <c r="N629" s="100" t="s">
        <v>73</v>
      </c>
      <c r="O629" s="100" t="s">
        <v>73</v>
      </c>
      <c r="P629" s="100" t="s">
        <v>73</v>
      </c>
    </row>
    <row r="630" spans="2:16" s="12" customFormat="1" ht="25.5" x14ac:dyDescent="0.25">
      <c r="B630" s="95">
        <v>625</v>
      </c>
      <c r="C630" s="83" t="s">
        <v>2965</v>
      </c>
      <c r="D630" s="83" t="s">
        <v>4944</v>
      </c>
      <c r="E630" s="83" t="s">
        <v>2965</v>
      </c>
      <c r="F630" s="83" t="s">
        <v>69</v>
      </c>
      <c r="G630" s="85" t="s">
        <v>81</v>
      </c>
      <c r="H630" s="85" t="s">
        <v>2332</v>
      </c>
      <c r="I630" s="86" t="s">
        <v>77</v>
      </c>
      <c r="J630" s="158">
        <v>200</v>
      </c>
      <c r="K630" s="96">
        <v>0.5</v>
      </c>
      <c r="L630" s="48">
        <f t="shared" si="12"/>
        <v>100</v>
      </c>
      <c r="M630" s="94"/>
      <c r="N630" s="100" t="s">
        <v>73</v>
      </c>
      <c r="O630" s="100" t="s">
        <v>73</v>
      </c>
      <c r="P630" s="100" t="s">
        <v>73</v>
      </c>
    </row>
    <row r="631" spans="2:16" s="12" customFormat="1" ht="25.5" x14ac:dyDescent="0.25">
      <c r="B631" s="95">
        <v>626</v>
      </c>
      <c r="C631" s="83" t="s">
        <v>2966</v>
      </c>
      <c r="D631" s="83" t="s">
        <v>4944</v>
      </c>
      <c r="E631" s="83" t="s">
        <v>2966</v>
      </c>
      <c r="F631" s="83" t="s">
        <v>69</v>
      </c>
      <c r="G631" s="85" t="s">
        <v>81</v>
      </c>
      <c r="H631" s="85" t="s">
        <v>2332</v>
      </c>
      <c r="I631" s="86" t="s">
        <v>76</v>
      </c>
      <c r="J631" s="158">
        <v>360</v>
      </c>
      <c r="K631" s="96">
        <v>0.66666666666666663</v>
      </c>
      <c r="L631" s="48">
        <f t="shared" si="12"/>
        <v>120</v>
      </c>
      <c r="M631" s="94"/>
      <c r="N631" s="100" t="s">
        <v>73</v>
      </c>
      <c r="O631" s="100" t="s">
        <v>73</v>
      </c>
      <c r="P631" s="100" t="s">
        <v>73</v>
      </c>
    </row>
    <row r="632" spans="2:16" s="12" customFormat="1" ht="25.5" x14ac:dyDescent="0.25">
      <c r="B632" s="95">
        <v>627</v>
      </c>
      <c r="C632" s="83" t="s">
        <v>2967</v>
      </c>
      <c r="D632" s="83" t="s">
        <v>4944</v>
      </c>
      <c r="E632" s="83" t="s">
        <v>2967</v>
      </c>
      <c r="F632" s="83" t="s">
        <v>69</v>
      </c>
      <c r="G632" s="85" t="s">
        <v>81</v>
      </c>
      <c r="H632" s="85" t="s">
        <v>2332</v>
      </c>
      <c r="I632" s="86" t="s">
        <v>77</v>
      </c>
      <c r="J632" s="158">
        <v>200</v>
      </c>
      <c r="K632" s="96">
        <v>0.5</v>
      </c>
      <c r="L632" s="48">
        <f t="shared" si="12"/>
        <v>100</v>
      </c>
      <c r="M632" s="94"/>
      <c r="N632" s="100" t="s">
        <v>73</v>
      </c>
      <c r="O632" s="100" t="s">
        <v>73</v>
      </c>
      <c r="P632" s="100" t="s">
        <v>73</v>
      </c>
    </row>
    <row r="633" spans="2:16" s="12" customFormat="1" ht="25.5" x14ac:dyDescent="0.25">
      <c r="B633" s="95">
        <v>628</v>
      </c>
      <c r="C633" s="83" t="s">
        <v>2968</v>
      </c>
      <c r="D633" s="83" t="s">
        <v>4944</v>
      </c>
      <c r="E633" s="83" t="s">
        <v>2968</v>
      </c>
      <c r="F633" s="83" t="s">
        <v>69</v>
      </c>
      <c r="G633" s="85" t="s">
        <v>81</v>
      </c>
      <c r="H633" s="85" t="s">
        <v>2332</v>
      </c>
      <c r="I633" s="86" t="s">
        <v>76</v>
      </c>
      <c r="J633" s="158">
        <v>480</v>
      </c>
      <c r="K633" s="96">
        <v>0.66666666666666663</v>
      </c>
      <c r="L633" s="48">
        <f t="shared" si="12"/>
        <v>160</v>
      </c>
      <c r="M633" s="94"/>
      <c r="N633" s="100" t="s">
        <v>73</v>
      </c>
      <c r="O633" s="100" t="s">
        <v>73</v>
      </c>
      <c r="P633" s="100" t="s">
        <v>73</v>
      </c>
    </row>
    <row r="634" spans="2:16" s="12" customFormat="1" ht="25.5" x14ac:dyDescent="0.25">
      <c r="B634" s="95">
        <v>629</v>
      </c>
      <c r="C634" s="83" t="s">
        <v>2969</v>
      </c>
      <c r="D634" s="83" t="s">
        <v>4944</v>
      </c>
      <c r="E634" s="83" t="s">
        <v>2969</v>
      </c>
      <c r="F634" s="83" t="s">
        <v>69</v>
      </c>
      <c r="G634" s="85" t="s">
        <v>81</v>
      </c>
      <c r="H634" s="85" t="s">
        <v>2332</v>
      </c>
      <c r="I634" s="86" t="s">
        <v>77</v>
      </c>
      <c r="J634" s="158">
        <v>200</v>
      </c>
      <c r="K634" s="96">
        <v>0.5</v>
      </c>
      <c r="L634" s="48">
        <f t="shared" si="12"/>
        <v>100</v>
      </c>
      <c r="M634" s="94"/>
      <c r="N634" s="100" t="s">
        <v>73</v>
      </c>
      <c r="O634" s="100" t="s">
        <v>73</v>
      </c>
      <c r="P634" s="100" t="s">
        <v>73</v>
      </c>
    </row>
    <row r="635" spans="2:16" s="12" customFormat="1" ht="25.5" x14ac:dyDescent="0.25">
      <c r="B635" s="95">
        <v>630</v>
      </c>
      <c r="C635" s="83" t="s">
        <v>2970</v>
      </c>
      <c r="D635" s="83" t="s">
        <v>4944</v>
      </c>
      <c r="E635" s="83" t="s">
        <v>2970</v>
      </c>
      <c r="F635" s="83" t="s">
        <v>69</v>
      </c>
      <c r="G635" s="85" t="s">
        <v>81</v>
      </c>
      <c r="H635" s="85" t="s">
        <v>2332</v>
      </c>
      <c r="I635" s="86" t="s">
        <v>76</v>
      </c>
      <c r="J635" s="158">
        <v>600</v>
      </c>
      <c r="K635" s="96">
        <v>0.66666666666666663</v>
      </c>
      <c r="L635" s="48">
        <f t="shared" si="12"/>
        <v>200</v>
      </c>
      <c r="M635" s="94"/>
      <c r="N635" s="100" t="s">
        <v>73</v>
      </c>
      <c r="O635" s="100" t="s">
        <v>73</v>
      </c>
      <c r="P635" s="100" t="s">
        <v>73</v>
      </c>
    </row>
    <row r="636" spans="2:16" s="12" customFormat="1" ht="25.5" x14ac:dyDescent="0.25">
      <c r="B636" s="95">
        <v>631</v>
      </c>
      <c r="C636" s="83" t="s">
        <v>2971</v>
      </c>
      <c r="D636" s="83" t="s">
        <v>4944</v>
      </c>
      <c r="E636" s="83" t="s">
        <v>2971</v>
      </c>
      <c r="F636" s="83" t="s">
        <v>69</v>
      </c>
      <c r="G636" s="85" t="s">
        <v>81</v>
      </c>
      <c r="H636" s="85" t="s">
        <v>2332</v>
      </c>
      <c r="I636" s="86" t="s">
        <v>77</v>
      </c>
      <c r="J636" s="158">
        <v>200</v>
      </c>
      <c r="K636" s="96">
        <v>0.5</v>
      </c>
      <c r="L636" s="48">
        <f t="shared" si="12"/>
        <v>100</v>
      </c>
      <c r="M636" s="94"/>
      <c r="N636" s="100" t="s">
        <v>73</v>
      </c>
      <c r="O636" s="100" t="s">
        <v>73</v>
      </c>
      <c r="P636" s="100" t="s">
        <v>73</v>
      </c>
    </row>
    <row r="637" spans="2:16" s="12" customFormat="1" ht="25.5" x14ac:dyDescent="0.25">
      <c r="B637" s="95">
        <v>632</v>
      </c>
      <c r="C637" s="83" t="s">
        <v>2972</v>
      </c>
      <c r="D637" s="83" t="s">
        <v>4944</v>
      </c>
      <c r="E637" s="83" t="s">
        <v>2972</v>
      </c>
      <c r="F637" s="83" t="s">
        <v>69</v>
      </c>
      <c r="G637" s="85" t="s">
        <v>81</v>
      </c>
      <c r="H637" s="85" t="s">
        <v>2332</v>
      </c>
      <c r="I637" s="86" t="s">
        <v>76</v>
      </c>
      <c r="J637" s="158">
        <v>660</v>
      </c>
      <c r="K637" s="96">
        <v>0.63636363636363635</v>
      </c>
      <c r="L637" s="48">
        <f t="shared" si="12"/>
        <v>240</v>
      </c>
      <c r="M637" s="94"/>
      <c r="N637" s="100" t="s">
        <v>73</v>
      </c>
      <c r="O637" s="100" t="s">
        <v>73</v>
      </c>
      <c r="P637" s="100" t="s">
        <v>73</v>
      </c>
    </row>
    <row r="638" spans="2:16" s="12" customFormat="1" ht="25.5" x14ac:dyDescent="0.25">
      <c r="B638" s="95">
        <v>633</v>
      </c>
      <c r="C638" s="83" t="s">
        <v>2973</v>
      </c>
      <c r="D638" s="83" t="s">
        <v>4944</v>
      </c>
      <c r="E638" s="83" t="s">
        <v>2973</v>
      </c>
      <c r="F638" s="83" t="s">
        <v>69</v>
      </c>
      <c r="G638" s="85" t="s">
        <v>81</v>
      </c>
      <c r="H638" s="85" t="s">
        <v>2332</v>
      </c>
      <c r="I638" s="86" t="s">
        <v>77</v>
      </c>
      <c r="J638" s="158">
        <v>200</v>
      </c>
      <c r="K638" s="96">
        <v>0.5</v>
      </c>
      <c r="L638" s="48">
        <f t="shared" si="12"/>
        <v>100</v>
      </c>
      <c r="M638" s="94"/>
      <c r="N638" s="100" t="s">
        <v>73</v>
      </c>
      <c r="O638" s="100" t="s">
        <v>73</v>
      </c>
      <c r="P638" s="100" t="s">
        <v>73</v>
      </c>
    </row>
    <row r="639" spans="2:16" s="12" customFormat="1" ht="25.5" x14ac:dyDescent="0.25">
      <c r="B639" s="95">
        <v>634</v>
      </c>
      <c r="C639" s="83" t="s">
        <v>2974</v>
      </c>
      <c r="D639" s="83" t="s">
        <v>4944</v>
      </c>
      <c r="E639" s="83" t="s">
        <v>2974</v>
      </c>
      <c r="F639" s="83" t="s">
        <v>69</v>
      </c>
      <c r="G639" s="85" t="s">
        <v>81</v>
      </c>
      <c r="H639" s="85" t="s">
        <v>2332</v>
      </c>
      <c r="I639" s="86" t="s">
        <v>76</v>
      </c>
      <c r="J639" s="158">
        <v>720</v>
      </c>
      <c r="K639" s="96">
        <v>0.61111111111111116</v>
      </c>
      <c r="L639" s="48">
        <f t="shared" si="12"/>
        <v>279.99999999999994</v>
      </c>
      <c r="M639" s="94"/>
      <c r="N639" s="100" t="s">
        <v>73</v>
      </c>
      <c r="O639" s="100" t="s">
        <v>73</v>
      </c>
      <c r="P639" s="100" t="s">
        <v>73</v>
      </c>
    </row>
    <row r="640" spans="2:16" s="12" customFormat="1" ht="25.5" x14ac:dyDescent="0.25">
      <c r="B640" s="95">
        <v>635</v>
      </c>
      <c r="C640" s="83" t="s">
        <v>2975</v>
      </c>
      <c r="D640" s="83" t="s">
        <v>4944</v>
      </c>
      <c r="E640" s="83" t="s">
        <v>2975</v>
      </c>
      <c r="F640" s="83" t="s">
        <v>69</v>
      </c>
      <c r="G640" s="85" t="s">
        <v>81</v>
      </c>
      <c r="H640" s="85" t="s">
        <v>2332</v>
      </c>
      <c r="I640" s="86" t="s">
        <v>77</v>
      </c>
      <c r="J640" s="158">
        <v>200</v>
      </c>
      <c r="K640" s="96">
        <v>0.5</v>
      </c>
      <c r="L640" s="48">
        <f t="shared" si="12"/>
        <v>100</v>
      </c>
      <c r="M640" s="94"/>
      <c r="N640" s="100" t="s">
        <v>73</v>
      </c>
      <c r="O640" s="100" t="s">
        <v>73</v>
      </c>
      <c r="P640" s="100" t="s">
        <v>73</v>
      </c>
    </row>
    <row r="641" spans="2:16" s="12" customFormat="1" ht="25.5" x14ac:dyDescent="0.25">
      <c r="B641" s="95">
        <v>636</v>
      </c>
      <c r="C641" s="83" t="s">
        <v>2976</v>
      </c>
      <c r="D641" s="83" t="s">
        <v>4944</v>
      </c>
      <c r="E641" s="83" t="s">
        <v>2976</v>
      </c>
      <c r="F641" s="83" t="s">
        <v>69</v>
      </c>
      <c r="G641" s="85" t="s">
        <v>81</v>
      </c>
      <c r="H641" s="85" t="s">
        <v>2332</v>
      </c>
      <c r="I641" s="86" t="s">
        <v>76</v>
      </c>
      <c r="J641" s="158">
        <v>780</v>
      </c>
      <c r="K641" s="96">
        <v>0.58974358974358976</v>
      </c>
      <c r="L641" s="48">
        <f t="shared" si="12"/>
        <v>320</v>
      </c>
      <c r="M641" s="94"/>
      <c r="N641" s="100" t="s">
        <v>73</v>
      </c>
      <c r="O641" s="100" t="s">
        <v>73</v>
      </c>
      <c r="P641" s="100" t="s">
        <v>73</v>
      </c>
    </row>
    <row r="642" spans="2:16" s="12" customFormat="1" ht="25.5" x14ac:dyDescent="0.25">
      <c r="B642" s="95">
        <v>637</v>
      </c>
      <c r="C642" s="83" t="s">
        <v>2977</v>
      </c>
      <c r="D642" s="83" t="s">
        <v>4944</v>
      </c>
      <c r="E642" s="83" t="s">
        <v>2977</v>
      </c>
      <c r="F642" s="83" t="s">
        <v>69</v>
      </c>
      <c r="G642" s="85" t="s">
        <v>81</v>
      </c>
      <c r="H642" s="85" t="s">
        <v>2332</v>
      </c>
      <c r="I642" s="86" t="s">
        <v>77</v>
      </c>
      <c r="J642" s="158">
        <v>200</v>
      </c>
      <c r="K642" s="96">
        <v>0.5</v>
      </c>
      <c r="L642" s="48">
        <f t="shared" si="12"/>
        <v>100</v>
      </c>
      <c r="M642" s="94"/>
      <c r="N642" s="100" t="s">
        <v>73</v>
      </c>
      <c r="O642" s="100" t="s">
        <v>73</v>
      </c>
      <c r="P642" s="100" t="s">
        <v>73</v>
      </c>
    </row>
    <row r="643" spans="2:16" s="12" customFormat="1" ht="25.5" x14ac:dyDescent="0.25">
      <c r="B643" s="95">
        <v>638</v>
      </c>
      <c r="C643" s="83" t="s">
        <v>2978</v>
      </c>
      <c r="D643" s="83" t="s">
        <v>4944</v>
      </c>
      <c r="E643" s="83" t="s">
        <v>2978</v>
      </c>
      <c r="F643" s="83" t="s">
        <v>69</v>
      </c>
      <c r="G643" s="85" t="s">
        <v>81</v>
      </c>
      <c r="H643" s="85" t="s">
        <v>2332</v>
      </c>
      <c r="I643" s="86" t="s">
        <v>76</v>
      </c>
      <c r="J643" s="158">
        <v>840</v>
      </c>
      <c r="K643" s="96">
        <v>0.5714285714285714</v>
      </c>
      <c r="L643" s="48">
        <f t="shared" si="12"/>
        <v>360</v>
      </c>
      <c r="M643" s="94"/>
      <c r="N643" s="100" t="s">
        <v>73</v>
      </c>
      <c r="O643" s="100" t="s">
        <v>73</v>
      </c>
      <c r="P643" s="100" t="s">
        <v>73</v>
      </c>
    </row>
    <row r="644" spans="2:16" s="12" customFormat="1" ht="25.5" x14ac:dyDescent="0.25">
      <c r="B644" s="95">
        <v>639</v>
      </c>
      <c r="C644" s="83" t="s">
        <v>2979</v>
      </c>
      <c r="D644" s="83" t="s">
        <v>4944</v>
      </c>
      <c r="E644" s="83" t="s">
        <v>2979</v>
      </c>
      <c r="F644" s="83" t="s">
        <v>69</v>
      </c>
      <c r="G644" s="85" t="s">
        <v>81</v>
      </c>
      <c r="H644" s="85" t="s">
        <v>2332</v>
      </c>
      <c r="I644" s="86" t="s">
        <v>77</v>
      </c>
      <c r="J644" s="158">
        <v>200</v>
      </c>
      <c r="K644" s="96">
        <v>0.5</v>
      </c>
      <c r="L644" s="48">
        <f t="shared" si="12"/>
        <v>100</v>
      </c>
      <c r="M644" s="94"/>
      <c r="N644" s="100" t="s">
        <v>73</v>
      </c>
      <c r="O644" s="100" t="s">
        <v>73</v>
      </c>
      <c r="P644" s="100" t="s">
        <v>73</v>
      </c>
    </row>
    <row r="645" spans="2:16" s="12" customFormat="1" ht="25.5" x14ac:dyDescent="0.25">
      <c r="B645" s="95">
        <v>640</v>
      </c>
      <c r="C645" s="83" t="s">
        <v>2980</v>
      </c>
      <c r="D645" s="83" t="s">
        <v>4944</v>
      </c>
      <c r="E645" s="83" t="s">
        <v>2980</v>
      </c>
      <c r="F645" s="83" t="s">
        <v>69</v>
      </c>
      <c r="G645" s="85" t="s">
        <v>81</v>
      </c>
      <c r="H645" s="85" t="s">
        <v>2332</v>
      </c>
      <c r="I645" s="86" t="s">
        <v>76</v>
      </c>
      <c r="J645" s="158">
        <v>900</v>
      </c>
      <c r="K645" s="96">
        <v>0.55555555555555558</v>
      </c>
      <c r="L645" s="48">
        <f t="shared" si="12"/>
        <v>400</v>
      </c>
      <c r="M645" s="94"/>
      <c r="N645" s="100" t="s">
        <v>73</v>
      </c>
      <c r="O645" s="100" t="s">
        <v>73</v>
      </c>
      <c r="P645" s="100" t="s">
        <v>73</v>
      </c>
    </row>
    <row r="646" spans="2:16" s="12" customFormat="1" ht="25.5" x14ac:dyDescent="0.25">
      <c r="B646" s="95">
        <v>641</v>
      </c>
      <c r="C646" s="83" t="s">
        <v>2981</v>
      </c>
      <c r="D646" s="83" t="s">
        <v>4944</v>
      </c>
      <c r="E646" s="83" t="s">
        <v>2981</v>
      </c>
      <c r="F646" s="83" t="s">
        <v>69</v>
      </c>
      <c r="G646" s="85" t="s">
        <v>81</v>
      </c>
      <c r="H646" s="85" t="s">
        <v>2332</v>
      </c>
      <c r="I646" s="86" t="s">
        <v>77</v>
      </c>
      <c r="J646" s="158">
        <v>200</v>
      </c>
      <c r="K646" s="96">
        <v>0.5</v>
      </c>
      <c r="L646" s="48">
        <f t="shared" si="12"/>
        <v>100</v>
      </c>
      <c r="M646" s="94"/>
      <c r="N646" s="100" t="s">
        <v>73</v>
      </c>
      <c r="O646" s="100" t="s">
        <v>73</v>
      </c>
      <c r="P646" s="100" t="s">
        <v>73</v>
      </c>
    </row>
    <row r="647" spans="2:16" s="12" customFormat="1" ht="25.5" x14ac:dyDescent="0.25">
      <c r="B647" s="95">
        <v>642</v>
      </c>
      <c r="C647" s="83" t="s">
        <v>2982</v>
      </c>
      <c r="D647" s="83" t="s">
        <v>4944</v>
      </c>
      <c r="E647" s="83" t="s">
        <v>2982</v>
      </c>
      <c r="F647" s="83" t="s">
        <v>69</v>
      </c>
      <c r="G647" s="85" t="s">
        <v>81</v>
      </c>
      <c r="H647" s="85" t="s">
        <v>2332</v>
      </c>
      <c r="I647" s="86" t="s">
        <v>76</v>
      </c>
      <c r="J647" s="158">
        <v>1175</v>
      </c>
      <c r="K647" s="96">
        <v>0.31914893617021278</v>
      </c>
      <c r="L647" s="48">
        <f t="shared" si="12"/>
        <v>800</v>
      </c>
      <c r="M647" s="94"/>
      <c r="N647" s="100" t="s">
        <v>73</v>
      </c>
      <c r="O647" s="100" t="s">
        <v>73</v>
      </c>
      <c r="P647" s="100" t="s">
        <v>73</v>
      </c>
    </row>
    <row r="648" spans="2:16" s="12" customFormat="1" ht="25.5" x14ac:dyDescent="0.25">
      <c r="B648" s="95">
        <v>643</v>
      </c>
      <c r="C648" s="83" t="s">
        <v>2983</v>
      </c>
      <c r="D648" s="83" t="s">
        <v>4944</v>
      </c>
      <c r="E648" s="83" t="s">
        <v>2983</v>
      </c>
      <c r="F648" s="83" t="s">
        <v>69</v>
      </c>
      <c r="G648" s="85" t="s">
        <v>81</v>
      </c>
      <c r="H648" s="85" t="s">
        <v>2332</v>
      </c>
      <c r="I648" s="86" t="s">
        <v>77</v>
      </c>
      <c r="J648" s="158">
        <v>200</v>
      </c>
      <c r="K648" s="96">
        <v>0.5</v>
      </c>
      <c r="L648" s="48">
        <f t="shared" si="12"/>
        <v>100</v>
      </c>
      <c r="M648" s="94"/>
      <c r="N648" s="100" t="s">
        <v>73</v>
      </c>
      <c r="O648" s="100" t="s">
        <v>73</v>
      </c>
      <c r="P648" s="100" t="s">
        <v>73</v>
      </c>
    </row>
    <row r="649" spans="2:16" s="12" customFormat="1" ht="25.5" x14ac:dyDescent="0.25">
      <c r="B649" s="95">
        <v>644</v>
      </c>
      <c r="C649" s="83" t="s">
        <v>2984</v>
      </c>
      <c r="D649" s="83" t="s">
        <v>4944</v>
      </c>
      <c r="E649" s="83" t="s">
        <v>2984</v>
      </c>
      <c r="F649" s="83" t="s">
        <v>69</v>
      </c>
      <c r="G649" s="85" t="s">
        <v>81</v>
      </c>
      <c r="H649" s="85" t="s">
        <v>2332</v>
      </c>
      <c r="I649" s="86" t="s">
        <v>76</v>
      </c>
      <c r="J649" s="158">
        <v>1450</v>
      </c>
      <c r="K649" s="96">
        <v>0.2413793103448276</v>
      </c>
      <c r="L649" s="48">
        <f t="shared" si="12"/>
        <v>1100</v>
      </c>
      <c r="M649" s="94"/>
      <c r="N649" s="100" t="s">
        <v>73</v>
      </c>
      <c r="O649" s="100" t="s">
        <v>73</v>
      </c>
      <c r="P649" s="100" t="s">
        <v>73</v>
      </c>
    </row>
    <row r="650" spans="2:16" s="12" customFormat="1" ht="25.5" x14ac:dyDescent="0.25">
      <c r="B650" s="95">
        <v>645</v>
      </c>
      <c r="C650" s="83" t="s">
        <v>2985</v>
      </c>
      <c r="D650" s="83" t="s">
        <v>4944</v>
      </c>
      <c r="E650" s="83" t="s">
        <v>2985</v>
      </c>
      <c r="F650" s="83" t="s">
        <v>69</v>
      </c>
      <c r="G650" s="85" t="s">
        <v>81</v>
      </c>
      <c r="H650" s="85" t="s">
        <v>2332</v>
      </c>
      <c r="I650" s="86" t="s">
        <v>77</v>
      </c>
      <c r="J650" s="158">
        <v>200</v>
      </c>
      <c r="K650" s="96">
        <v>0.5</v>
      </c>
      <c r="L650" s="48">
        <f t="shared" si="12"/>
        <v>100</v>
      </c>
      <c r="M650" s="94"/>
      <c r="N650" s="100" t="s">
        <v>73</v>
      </c>
      <c r="O650" s="100" t="s">
        <v>73</v>
      </c>
      <c r="P650" s="100" t="s">
        <v>73</v>
      </c>
    </row>
    <row r="651" spans="2:16" s="12" customFormat="1" ht="25.5" x14ac:dyDescent="0.25">
      <c r="B651" s="95">
        <v>646</v>
      </c>
      <c r="C651" s="83" t="s">
        <v>2986</v>
      </c>
      <c r="D651" s="83" t="s">
        <v>4944</v>
      </c>
      <c r="E651" s="83" t="s">
        <v>2986</v>
      </c>
      <c r="F651" s="83" t="s">
        <v>69</v>
      </c>
      <c r="G651" s="85" t="s">
        <v>81</v>
      </c>
      <c r="H651" s="85" t="s">
        <v>2332</v>
      </c>
      <c r="I651" s="86" t="s">
        <v>76</v>
      </c>
      <c r="J651" s="158">
        <v>1725</v>
      </c>
      <c r="K651" s="96">
        <v>0.24637681159420291</v>
      </c>
      <c r="L651" s="48">
        <f t="shared" si="12"/>
        <v>1300</v>
      </c>
      <c r="M651" s="94"/>
      <c r="N651" s="100" t="s">
        <v>73</v>
      </c>
      <c r="O651" s="100" t="s">
        <v>73</v>
      </c>
      <c r="P651" s="100" t="s">
        <v>73</v>
      </c>
    </row>
    <row r="652" spans="2:16" s="12" customFormat="1" ht="25.5" x14ac:dyDescent="0.25">
      <c r="B652" s="95">
        <v>647</v>
      </c>
      <c r="C652" s="83" t="s">
        <v>2987</v>
      </c>
      <c r="D652" s="83" t="s">
        <v>4944</v>
      </c>
      <c r="E652" s="83" t="s">
        <v>2987</v>
      </c>
      <c r="F652" s="83" t="s">
        <v>69</v>
      </c>
      <c r="G652" s="85" t="s">
        <v>81</v>
      </c>
      <c r="H652" s="85" t="s">
        <v>2332</v>
      </c>
      <c r="I652" s="86" t="s">
        <v>77</v>
      </c>
      <c r="J652" s="158">
        <v>200</v>
      </c>
      <c r="K652" s="96">
        <v>0.5</v>
      </c>
      <c r="L652" s="48">
        <f t="shared" si="12"/>
        <v>100</v>
      </c>
      <c r="M652" s="94"/>
      <c r="N652" s="100" t="s">
        <v>73</v>
      </c>
      <c r="O652" s="100" t="s">
        <v>73</v>
      </c>
      <c r="P652" s="100" t="s">
        <v>73</v>
      </c>
    </row>
    <row r="653" spans="2:16" s="12" customFormat="1" ht="25.5" x14ac:dyDescent="0.25">
      <c r="B653" s="95">
        <v>648</v>
      </c>
      <c r="C653" s="83" t="s">
        <v>2988</v>
      </c>
      <c r="D653" s="83" t="s">
        <v>4944</v>
      </c>
      <c r="E653" s="83" t="s">
        <v>2988</v>
      </c>
      <c r="F653" s="83" t="s">
        <v>69</v>
      </c>
      <c r="G653" s="85" t="s">
        <v>81</v>
      </c>
      <c r="H653" s="85" t="s">
        <v>2332</v>
      </c>
      <c r="I653" s="86" t="s">
        <v>76</v>
      </c>
      <c r="J653" s="158">
        <v>2000</v>
      </c>
      <c r="K653" s="96">
        <v>0.25</v>
      </c>
      <c r="L653" s="48">
        <f t="shared" si="12"/>
        <v>1500</v>
      </c>
      <c r="M653" s="94"/>
      <c r="N653" s="100" t="s">
        <v>73</v>
      </c>
      <c r="O653" s="100" t="s">
        <v>73</v>
      </c>
      <c r="P653" s="100" t="s">
        <v>73</v>
      </c>
    </row>
    <row r="654" spans="2:16" s="12" customFormat="1" ht="25.5" x14ac:dyDescent="0.25">
      <c r="B654" s="95">
        <v>649</v>
      </c>
      <c r="C654" s="83" t="s">
        <v>2989</v>
      </c>
      <c r="D654" s="83" t="s">
        <v>4944</v>
      </c>
      <c r="E654" s="83" t="s">
        <v>2989</v>
      </c>
      <c r="F654" s="83" t="s">
        <v>69</v>
      </c>
      <c r="G654" s="85" t="s">
        <v>81</v>
      </c>
      <c r="H654" s="85" t="s">
        <v>2332</v>
      </c>
      <c r="I654" s="86" t="s">
        <v>77</v>
      </c>
      <c r="J654" s="158">
        <v>200</v>
      </c>
      <c r="K654" s="96">
        <v>0.5</v>
      </c>
      <c r="L654" s="48">
        <f t="shared" si="12"/>
        <v>100</v>
      </c>
      <c r="M654" s="94"/>
      <c r="N654" s="100" t="s">
        <v>73</v>
      </c>
      <c r="O654" s="100" t="s">
        <v>73</v>
      </c>
      <c r="P654" s="100" t="s">
        <v>73</v>
      </c>
    </row>
    <row r="655" spans="2:16" s="12" customFormat="1" ht="25.5" x14ac:dyDescent="0.25">
      <c r="B655" s="95">
        <v>650</v>
      </c>
      <c r="C655" s="83" t="s">
        <v>2990</v>
      </c>
      <c r="D655" s="83" t="s">
        <v>4944</v>
      </c>
      <c r="E655" s="83" t="s">
        <v>2990</v>
      </c>
      <c r="F655" s="83" t="s">
        <v>69</v>
      </c>
      <c r="G655" s="85" t="s">
        <v>81</v>
      </c>
      <c r="H655" s="85" t="s">
        <v>2332</v>
      </c>
      <c r="I655" s="86" t="s">
        <v>76</v>
      </c>
      <c r="J655" s="158">
        <v>2200</v>
      </c>
      <c r="K655" s="96">
        <v>0.22727272727272727</v>
      </c>
      <c r="L655" s="48">
        <f t="shared" si="12"/>
        <v>1700</v>
      </c>
      <c r="M655" s="94"/>
      <c r="N655" s="100" t="s">
        <v>73</v>
      </c>
      <c r="O655" s="100" t="s">
        <v>73</v>
      </c>
      <c r="P655" s="100" t="s">
        <v>73</v>
      </c>
    </row>
    <row r="656" spans="2:16" s="12" customFormat="1" ht="25.5" x14ac:dyDescent="0.25">
      <c r="B656" s="95">
        <v>651</v>
      </c>
      <c r="C656" s="83" t="s">
        <v>2991</v>
      </c>
      <c r="D656" s="83" t="s">
        <v>4944</v>
      </c>
      <c r="E656" s="83" t="s">
        <v>2991</v>
      </c>
      <c r="F656" s="83" t="s">
        <v>69</v>
      </c>
      <c r="G656" s="85" t="s">
        <v>81</v>
      </c>
      <c r="H656" s="85" t="s">
        <v>2332</v>
      </c>
      <c r="I656" s="86" t="s">
        <v>77</v>
      </c>
      <c r="J656" s="158">
        <v>200</v>
      </c>
      <c r="K656" s="96">
        <v>0.5</v>
      </c>
      <c r="L656" s="48">
        <f t="shared" si="12"/>
        <v>100</v>
      </c>
      <c r="M656" s="94"/>
      <c r="N656" s="100" t="s">
        <v>73</v>
      </c>
      <c r="O656" s="100" t="s">
        <v>73</v>
      </c>
      <c r="P656" s="100" t="s">
        <v>73</v>
      </c>
    </row>
    <row r="657" spans="2:16" s="12" customFormat="1" ht="25.5" x14ac:dyDescent="0.25">
      <c r="B657" s="95">
        <v>652</v>
      </c>
      <c r="C657" s="83" t="s">
        <v>2992</v>
      </c>
      <c r="D657" s="83" t="s">
        <v>4944</v>
      </c>
      <c r="E657" s="83" t="s">
        <v>2992</v>
      </c>
      <c r="F657" s="83" t="s">
        <v>69</v>
      </c>
      <c r="G657" s="85" t="s">
        <v>81</v>
      </c>
      <c r="H657" s="85" t="s">
        <v>2332</v>
      </c>
      <c r="I657" s="86" t="s">
        <v>76</v>
      </c>
      <c r="J657" s="158">
        <v>2400</v>
      </c>
      <c r="K657" s="96">
        <v>0.20833333333333334</v>
      </c>
      <c r="L657" s="48">
        <f t="shared" si="12"/>
        <v>1900</v>
      </c>
      <c r="M657" s="94"/>
      <c r="N657" s="100" t="s">
        <v>73</v>
      </c>
      <c r="O657" s="100" t="s">
        <v>73</v>
      </c>
      <c r="P657" s="100" t="s">
        <v>73</v>
      </c>
    </row>
    <row r="658" spans="2:16" s="12" customFormat="1" ht="25.5" x14ac:dyDescent="0.25">
      <c r="B658" s="95">
        <v>653</v>
      </c>
      <c r="C658" s="83" t="s">
        <v>2993</v>
      </c>
      <c r="D658" s="83" t="s">
        <v>4944</v>
      </c>
      <c r="E658" s="83" t="s">
        <v>2993</v>
      </c>
      <c r="F658" s="83" t="s">
        <v>69</v>
      </c>
      <c r="G658" s="85" t="s">
        <v>81</v>
      </c>
      <c r="H658" s="85" t="s">
        <v>2332</v>
      </c>
      <c r="I658" s="86" t="s">
        <v>77</v>
      </c>
      <c r="J658" s="158">
        <v>200</v>
      </c>
      <c r="K658" s="96">
        <v>0.5</v>
      </c>
      <c r="L658" s="48">
        <f t="shared" si="12"/>
        <v>100</v>
      </c>
      <c r="M658" s="94"/>
      <c r="N658" s="100" t="s">
        <v>73</v>
      </c>
      <c r="O658" s="100" t="s">
        <v>73</v>
      </c>
      <c r="P658" s="100" t="s">
        <v>73</v>
      </c>
    </row>
    <row r="659" spans="2:16" s="12" customFormat="1" ht="25.5" x14ac:dyDescent="0.25">
      <c r="B659" s="95">
        <v>654</v>
      </c>
      <c r="C659" s="83" t="s">
        <v>2994</v>
      </c>
      <c r="D659" s="83" t="s">
        <v>4944</v>
      </c>
      <c r="E659" s="83" t="s">
        <v>2994</v>
      </c>
      <c r="F659" s="83" t="s">
        <v>69</v>
      </c>
      <c r="G659" s="85" t="s">
        <v>81</v>
      </c>
      <c r="H659" s="85" t="s">
        <v>2332</v>
      </c>
      <c r="I659" s="86" t="s">
        <v>76</v>
      </c>
      <c r="J659" s="158">
        <v>2600</v>
      </c>
      <c r="K659" s="96">
        <v>0.19230769230769232</v>
      </c>
      <c r="L659" s="48">
        <f t="shared" si="12"/>
        <v>2100</v>
      </c>
      <c r="M659" s="94"/>
      <c r="N659" s="100" t="s">
        <v>73</v>
      </c>
      <c r="O659" s="100" t="s">
        <v>73</v>
      </c>
      <c r="P659" s="100" t="s">
        <v>73</v>
      </c>
    </row>
    <row r="660" spans="2:16" s="12" customFormat="1" ht="25.5" x14ac:dyDescent="0.25">
      <c r="B660" s="95">
        <v>655</v>
      </c>
      <c r="C660" s="83" t="s">
        <v>2995</v>
      </c>
      <c r="D660" s="83" t="s">
        <v>4944</v>
      </c>
      <c r="E660" s="83" t="s">
        <v>2995</v>
      </c>
      <c r="F660" s="83" t="s">
        <v>69</v>
      </c>
      <c r="G660" s="85" t="s">
        <v>81</v>
      </c>
      <c r="H660" s="85" t="s">
        <v>2332</v>
      </c>
      <c r="I660" s="86" t="s">
        <v>77</v>
      </c>
      <c r="J660" s="158">
        <v>200</v>
      </c>
      <c r="K660" s="96">
        <v>0.5</v>
      </c>
      <c r="L660" s="48">
        <f t="shared" si="12"/>
        <v>100</v>
      </c>
      <c r="M660" s="94"/>
      <c r="N660" s="100" t="s">
        <v>73</v>
      </c>
      <c r="O660" s="100" t="s">
        <v>73</v>
      </c>
      <c r="P660" s="100" t="s">
        <v>73</v>
      </c>
    </row>
    <row r="661" spans="2:16" s="12" customFormat="1" ht="25.5" x14ac:dyDescent="0.25">
      <c r="B661" s="95">
        <v>656</v>
      </c>
      <c r="C661" s="83" t="s">
        <v>2996</v>
      </c>
      <c r="D661" s="83" t="s">
        <v>4944</v>
      </c>
      <c r="E661" s="83" t="s">
        <v>2996</v>
      </c>
      <c r="F661" s="83" t="s">
        <v>69</v>
      </c>
      <c r="G661" s="85" t="s">
        <v>81</v>
      </c>
      <c r="H661" s="85" t="s">
        <v>2332</v>
      </c>
      <c r="I661" s="86" t="s">
        <v>76</v>
      </c>
      <c r="J661" s="158">
        <v>2800</v>
      </c>
      <c r="K661" s="96">
        <v>0.17857142857142858</v>
      </c>
      <c r="L661" s="48">
        <f t="shared" si="12"/>
        <v>2300</v>
      </c>
      <c r="M661" s="94"/>
      <c r="N661" s="100" t="s">
        <v>73</v>
      </c>
      <c r="O661" s="100" t="s">
        <v>73</v>
      </c>
      <c r="P661" s="100" t="s">
        <v>73</v>
      </c>
    </row>
    <row r="662" spans="2:16" s="12" customFormat="1" ht="25.5" x14ac:dyDescent="0.25">
      <c r="B662" s="95">
        <v>657</v>
      </c>
      <c r="C662" s="83" t="s">
        <v>2997</v>
      </c>
      <c r="D662" s="83" t="s">
        <v>4944</v>
      </c>
      <c r="E662" s="83" t="s">
        <v>2997</v>
      </c>
      <c r="F662" s="83" t="s">
        <v>69</v>
      </c>
      <c r="G662" s="85" t="s">
        <v>81</v>
      </c>
      <c r="H662" s="85" t="s">
        <v>2332</v>
      </c>
      <c r="I662" s="86" t="s">
        <v>77</v>
      </c>
      <c r="J662" s="158">
        <v>200</v>
      </c>
      <c r="K662" s="96">
        <v>0.5</v>
      </c>
      <c r="L662" s="48">
        <f t="shared" si="12"/>
        <v>100</v>
      </c>
      <c r="M662" s="94"/>
      <c r="N662" s="100" t="s">
        <v>73</v>
      </c>
      <c r="O662" s="100" t="s">
        <v>73</v>
      </c>
      <c r="P662" s="100" t="s">
        <v>73</v>
      </c>
    </row>
    <row r="663" spans="2:16" s="12" customFormat="1" ht="25.5" x14ac:dyDescent="0.25">
      <c r="B663" s="95">
        <v>658</v>
      </c>
      <c r="C663" s="83" t="s">
        <v>2998</v>
      </c>
      <c r="D663" s="83" t="s">
        <v>4944</v>
      </c>
      <c r="E663" s="83" t="s">
        <v>2998</v>
      </c>
      <c r="F663" s="83" t="s">
        <v>69</v>
      </c>
      <c r="G663" s="85" t="s">
        <v>81</v>
      </c>
      <c r="H663" s="85" t="s">
        <v>2332</v>
      </c>
      <c r="I663" s="86" t="s">
        <v>76</v>
      </c>
      <c r="J663" s="158">
        <v>3000</v>
      </c>
      <c r="K663" s="96">
        <v>0.16666666666666666</v>
      </c>
      <c r="L663" s="48">
        <f t="shared" si="12"/>
        <v>2500</v>
      </c>
      <c r="M663" s="94"/>
      <c r="N663" s="100" t="s">
        <v>73</v>
      </c>
      <c r="O663" s="100" t="s">
        <v>73</v>
      </c>
      <c r="P663" s="100" t="s">
        <v>73</v>
      </c>
    </row>
    <row r="664" spans="2:16" s="12" customFormat="1" ht="38.25" x14ac:dyDescent="0.25">
      <c r="B664" s="95">
        <v>659</v>
      </c>
      <c r="C664" s="83" t="s">
        <v>2999</v>
      </c>
      <c r="D664" s="83" t="s">
        <v>3000</v>
      </c>
      <c r="E664" s="83" t="s">
        <v>2999</v>
      </c>
      <c r="F664" s="83" t="s">
        <v>69</v>
      </c>
      <c r="G664" s="85" t="s">
        <v>81</v>
      </c>
      <c r="H664" s="85" t="s">
        <v>2550</v>
      </c>
      <c r="I664" s="86" t="s">
        <v>77</v>
      </c>
      <c r="J664" s="158">
        <v>1000</v>
      </c>
      <c r="K664" s="96">
        <v>0</v>
      </c>
      <c r="L664" s="48">
        <f t="shared" si="12"/>
        <v>1000</v>
      </c>
      <c r="M664" s="94"/>
      <c r="N664" s="100" t="s">
        <v>73</v>
      </c>
      <c r="O664" s="100" t="s">
        <v>73</v>
      </c>
      <c r="P664" s="100" t="s">
        <v>73</v>
      </c>
    </row>
    <row r="665" spans="2:16" s="12" customFormat="1" ht="38.25" x14ac:dyDescent="0.25">
      <c r="B665" s="95">
        <v>660</v>
      </c>
      <c r="C665" s="83" t="s">
        <v>3001</v>
      </c>
      <c r="D665" s="83" t="s">
        <v>3000</v>
      </c>
      <c r="E665" s="83" t="s">
        <v>3001</v>
      </c>
      <c r="F665" s="83" t="s">
        <v>69</v>
      </c>
      <c r="G665" s="85" t="s">
        <v>81</v>
      </c>
      <c r="H665" s="85" t="s">
        <v>2550</v>
      </c>
      <c r="I665" s="86" t="s">
        <v>76</v>
      </c>
      <c r="J665" s="158">
        <v>1290</v>
      </c>
      <c r="K665" s="96">
        <v>0</v>
      </c>
      <c r="L665" s="48">
        <f t="shared" si="12"/>
        <v>1290</v>
      </c>
      <c r="M665" s="94"/>
      <c r="N665" s="100" t="s">
        <v>73</v>
      </c>
      <c r="O665" s="100" t="s">
        <v>73</v>
      </c>
      <c r="P665" s="100" t="s">
        <v>73</v>
      </c>
    </row>
    <row r="666" spans="2:16" s="12" customFormat="1" ht="38.25" x14ac:dyDescent="0.25">
      <c r="B666" s="95">
        <v>661</v>
      </c>
      <c r="C666" s="83" t="s">
        <v>3002</v>
      </c>
      <c r="D666" s="83" t="s">
        <v>3000</v>
      </c>
      <c r="E666" s="83" t="s">
        <v>3002</v>
      </c>
      <c r="F666" s="83" t="s">
        <v>69</v>
      </c>
      <c r="G666" s="85" t="s">
        <v>81</v>
      </c>
      <c r="H666" s="85" t="s">
        <v>2550</v>
      </c>
      <c r="I666" s="86" t="s">
        <v>77</v>
      </c>
      <c r="J666" s="158">
        <v>1000</v>
      </c>
      <c r="K666" s="96">
        <v>0</v>
      </c>
      <c r="L666" s="48">
        <f t="shared" si="12"/>
        <v>1000</v>
      </c>
      <c r="M666" s="94"/>
      <c r="N666" s="100" t="s">
        <v>73</v>
      </c>
      <c r="O666" s="100" t="s">
        <v>73</v>
      </c>
      <c r="P666" s="100" t="s">
        <v>73</v>
      </c>
    </row>
    <row r="667" spans="2:16" s="12" customFormat="1" ht="38.25" x14ac:dyDescent="0.25">
      <c r="B667" s="95">
        <v>662</v>
      </c>
      <c r="C667" s="83" t="s">
        <v>3003</v>
      </c>
      <c r="D667" s="83" t="s">
        <v>3000</v>
      </c>
      <c r="E667" s="83" t="s">
        <v>3003</v>
      </c>
      <c r="F667" s="83" t="s">
        <v>69</v>
      </c>
      <c r="G667" s="85" t="s">
        <v>81</v>
      </c>
      <c r="H667" s="85" t="s">
        <v>2550</v>
      </c>
      <c r="I667" s="86" t="s">
        <v>76</v>
      </c>
      <c r="J667" s="158">
        <v>1290</v>
      </c>
      <c r="K667" s="96">
        <v>0</v>
      </c>
      <c r="L667" s="48">
        <f t="shared" si="12"/>
        <v>1290</v>
      </c>
      <c r="M667" s="94"/>
      <c r="N667" s="100" t="s">
        <v>73</v>
      </c>
      <c r="O667" s="100" t="s">
        <v>73</v>
      </c>
      <c r="P667" s="100" t="s">
        <v>73</v>
      </c>
    </row>
    <row r="668" spans="2:16" s="12" customFormat="1" ht="38.25" x14ac:dyDescent="0.25">
      <c r="B668" s="95">
        <v>663</v>
      </c>
      <c r="C668" s="83" t="s">
        <v>3004</v>
      </c>
      <c r="D668" s="83" t="s">
        <v>3000</v>
      </c>
      <c r="E668" s="83" t="s">
        <v>3004</v>
      </c>
      <c r="F668" s="83" t="s">
        <v>69</v>
      </c>
      <c r="G668" s="85" t="s">
        <v>81</v>
      </c>
      <c r="H668" s="85" t="s">
        <v>2320</v>
      </c>
      <c r="I668" s="86" t="s">
        <v>77</v>
      </c>
      <c r="J668" s="158">
        <v>0</v>
      </c>
      <c r="K668" s="96">
        <v>0</v>
      </c>
      <c r="L668" s="48">
        <f t="shared" si="12"/>
        <v>0</v>
      </c>
      <c r="M668" s="94"/>
      <c r="N668" s="100" t="s">
        <v>73</v>
      </c>
      <c r="O668" s="100" t="s">
        <v>73</v>
      </c>
      <c r="P668" s="100" t="s">
        <v>73</v>
      </c>
    </row>
    <row r="669" spans="2:16" s="12" customFormat="1" ht="38.25" x14ac:dyDescent="0.25">
      <c r="B669" s="95">
        <v>664</v>
      </c>
      <c r="C669" s="83" t="s">
        <v>3005</v>
      </c>
      <c r="D669" s="83" t="s">
        <v>3000</v>
      </c>
      <c r="E669" s="83" t="s">
        <v>3005</v>
      </c>
      <c r="F669" s="83" t="s">
        <v>69</v>
      </c>
      <c r="G669" s="85" t="s">
        <v>81</v>
      </c>
      <c r="H669" s="85" t="s">
        <v>2320</v>
      </c>
      <c r="I669" s="86" t="s">
        <v>76</v>
      </c>
      <c r="J669" s="158">
        <v>235</v>
      </c>
      <c r="K669" s="96">
        <v>0</v>
      </c>
      <c r="L669" s="48">
        <f t="shared" si="12"/>
        <v>235</v>
      </c>
      <c r="M669" s="94"/>
      <c r="N669" s="100" t="s">
        <v>73</v>
      </c>
      <c r="O669" s="100" t="s">
        <v>73</v>
      </c>
      <c r="P669" s="100" t="s">
        <v>73</v>
      </c>
    </row>
    <row r="670" spans="2:16" s="12" customFormat="1" ht="38.25" x14ac:dyDescent="0.25">
      <c r="B670" s="95">
        <v>665</v>
      </c>
      <c r="C670" s="83" t="s">
        <v>3006</v>
      </c>
      <c r="D670" s="83" t="s">
        <v>3000</v>
      </c>
      <c r="E670" s="83" t="s">
        <v>3006</v>
      </c>
      <c r="F670" s="83" t="s">
        <v>69</v>
      </c>
      <c r="G670" s="85" t="s">
        <v>81</v>
      </c>
      <c r="H670" s="85" t="s">
        <v>2550</v>
      </c>
      <c r="I670" s="86" t="s">
        <v>77</v>
      </c>
      <c r="J670" s="158">
        <v>1000</v>
      </c>
      <c r="K670" s="96">
        <v>0</v>
      </c>
      <c r="L670" s="48">
        <f t="shared" si="12"/>
        <v>1000</v>
      </c>
      <c r="M670" s="94"/>
      <c r="N670" s="100" t="s">
        <v>73</v>
      </c>
      <c r="O670" s="100" t="s">
        <v>73</v>
      </c>
      <c r="P670" s="100" t="s">
        <v>73</v>
      </c>
    </row>
    <row r="671" spans="2:16" s="12" customFormat="1" ht="38.25" x14ac:dyDescent="0.25">
      <c r="B671" s="95">
        <v>666</v>
      </c>
      <c r="C671" s="83" t="s">
        <v>3007</v>
      </c>
      <c r="D671" s="83" t="s">
        <v>3000</v>
      </c>
      <c r="E671" s="83" t="s">
        <v>3007</v>
      </c>
      <c r="F671" s="83" t="s">
        <v>69</v>
      </c>
      <c r="G671" s="85" t="s">
        <v>81</v>
      </c>
      <c r="H671" s="85" t="s">
        <v>2550</v>
      </c>
      <c r="I671" s="86" t="s">
        <v>76</v>
      </c>
      <c r="J671" s="158">
        <v>2050</v>
      </c>
      <c r="K671" s="96">
        <v>0</v>
      </c>
      <c r="L671" s="48">
        <f t="shared" si="12"/>
        <v>2050</v>
      </c>
      <c r="M671" s="94"/>
      <c r="N671" s="100" t="s">
        <v>73</v>
      </c>
      <c r="O671" s="100" t="s">
        <v>73</v>
      </c>
      <c r="P671" s="100" t="s">
        <v>73</v>
      </c>
    </row>
    <row r="672" spans="2:16" s="12" customFormat="1" ht="38.25" x14ac:dyDescent="0.25">
      <c r="B672" s="95">
        <v>667</v>
      </c>
      <c r="C672" s="83" t="s">
        <v>3008</v>
      </c>
      <c r="D672" s="83" t="s">
        <v>3000</v>
      </c>
      <c r="E672" s="83" t="s">
        <v>3008</v>
      </c>
      <c r="F672" s="83" t="s">
        <v>69</v>
      </c>
      <c r="G672" s="85" t="s">
        <v>81</v>
      </c>
      <c r="H672" s="85" t="s">
        <v>2550</v>
      </c>
      <c r="I672" s="86" t="s">
        <v>77</v>
      </c>
      <c r="J672" s="158">
        <v>1000</v>
      </c>
      <c r="K672" s="96">
        <v>0</v>
      </c>
      <c r="L672" s="48">
        <f t="shared" si="12"/>
        <v>1000</v>
      </c>
      <c r="M672" s="94"/>
      <c r="N672" s="100" t="s">
        <v>73</v>
      </c>
      <c r="O672" s="100" t="s">
        <v>73</v>
      </c>
      <c r="P672" s="100" t="s">
        <v>73</v>
      </c>
    </row>
    <row r="673" spans="2:16" s="12" customFormat="1" ht="38.25" x14ac:dyDescent="0.25">
      <c r="B673" s="95">
        <v>668</v>
      </c>
      <c r="C673" s="83" t="s">
        <v>3009</v>
      </c>
      <c r="D673" s="83" t="s">
        <v>3000</v>
      </c>
      <c r="E673" s="83" t="s">
        <v>3009</v>
      </c>
      <c r="F673" s="83" t="s">
        <v>69</v>
      </c>
      <c r="G673" s="85" t="s">
        <v>81</v>
      </c>
      <c r="H673" s="85" t="s">
        <v>2550</v>
      </c>
      <c r="I673" s="86" t="s">
        <v>76</v>
      </c>
      <c r="J673" s="158">
        <v>2700</v>
      </c>
      <c r="K673" s="96">
        <v>0</v>
      </c>
      <c r="L673" s="48">
        <f t="shared" si="12"/>
        <v>2700</v>
      </c>
      <c r="M673" s="94"/>
      <c r="N673" s="100" t="s">
        <v>73</v>
      </c>
      <c r="O673" s="100" t="s">
        <v>73</v>
      </c>
      <c r="P673" s="100" t="s">
        <v>73</v>
      </c>
    </row>
    <row r="674" spans="2:16" s="12" customFormat="1" ht="38.25" x14ac:dyDescent="0.25">
      <c r="B674" s="95">
        <v>669</v>
      </c>
      <c r="C674" s="83" t="s">
        <v>3010</v>
      </c>
      <c r="D674" s="83" t="s">
        <v>3000</v>
      </c>
      <c r="E674" s="83" t="s">
        <v>3010</v>
      </c>
      <c r="F674" s="83" t="s">
        <v>69</v>
      </c>
      <c r="G674" s="85" t="s">
        <v>81</v>
      </c>
      <c r="H674" s="85" t="s">
        <v>2320</v>
      </c>
      <c r="I674" s="86" t="s">
        <v>77</v>
      </c>
      <c r="J674" s="158">
        <v>0</v>
      </c>
      <c r="K674" s="96">
        <v>0</v>
      </c>
      <c r="L674" s="48">
        <f t="shared" si="12"/>
        <v>0</v>
      </c>
      <c r="M674" s="94"/>
      <c r="N674" s="100" t="s">
        <v>73</v>
      </c>
      <c r="O674" s="100" t="s">
        <v>73</v>
      </c>
      <c r="P674" s="100" t="s">
        <v>73</v>
      </c>
    </row>
    <row r="675" spans="2:16" s="12" customFormat="1" ht="38.25" x14ac:dyDescent="0.25">
      <c r="B675" s="95">
        <v>670</v>
      </c>
      <c r="C675" s="83" t="s">
        <v>3011</v>
      </c>
      <c r="D675" s="83" t="s">
        <v>3000</v>
      </c>
      <c r="E675" s="83" t="s">
        <v>3011</v>
      </c>
      <c r="F675" s="83" t="s">
        <v>69</v>
      </c>
      <c r="G675" s="85" t="s">
        <v>81</v>
      </c>
      <c r="H675" s="85" t="s">
        <v>2320</v>
      </c>
      <c r="I675" s="86" t="s">
        <v>76</v>
      </c>
      <c r="J675" s="158">
        <v>310</v>
      </c>
      <c r="K675" s="96">
        <v>0</v>
      </c>
      <c r="L675" s="48">
        <f t="shared" si="12"/>
        <v>310</v>
      </c>
      <c r="M675" s="94"/>
      <c r="N675" s="100" t="s">
        <v>73</v>
      </c>
      <c r="O675" s="100" t="s">
        <v>73</v>
      </c>
      <c r="P675" s="100" t="s">
        <v>73</v>
      </c>
    </row>
    <row r="676" spans="2:16" s="12" customFormat="1" ht="38.25" x14ac:dyDescent="0.25">
      <c r="B676" s="95">
        <v>671</v>
      </c>
      <c r="C676" s="83" t="s">
        <v>3012</v>
      </c>
      <c r="D676" s="83" t="s">
        <v>3000</v>
      </c>
      <c r="E676" s="83" t="s">
        <v>3012</v>
      </c>
      <c r="F676" s="83" t="s">
        <v>69</v>
      </c>
      <c r="G676" s="85" t="s">
        <v>81</v>
      </c>
      <c r="H676" s="85" t="s">
        <v>2550</v>
      </c>
      <c r="I676" s="86" t="s">
        <v>77</v>
      </c>
      <c r="J676" s="158">
        <v>1000</v>
      </c>
      <c r="K676" s="96">
        <v>0</v>
      </c>
      <c r="L676" s="48">
        <f t="shared" si="12"/>
        <v>1000</v>
      </c>
      <c r="M676" s="94"/>
      <c r="N676" s="100" t="s">
        <v>73</v>
      </c>
      <c r="O676" s="100" t="s">
        <v>73</v>
      </c>
      <c r="P676" s="100" t="s">
        <v>73</v>
      </c>
    </row>
    <row r="677" spans="2:16" s="12" customFormat="1" ht="38.25" x14ac:dyDescent="0.25">
      <c r="B677" s="95">
        <v>672</v>
      </c>
      <c r="C677" s="83" t="s">
        <v>3013</v>
      </c>
      <c r="D677" s="83" t="s">
        <v>3000</v>
      </c>
      <c r="E677" s="83" t="s">
        <v>3013</v>
      </c>
      <c r="F677" s="83" t="s">
        <v>69</v>
      </c>
      <c r="G677" s="85" t="s">
        <v>81</v>
      </c>
      <c r="H677" s="85" t="s">
        <v>2550</v>
      </c>
      <c r="I677" s="86" t="s">
        <v>76</v>
      </c>
      <c r="J677" s="158">
        <v>4235</v>
      </c>
      <c r="K677" s="96">
        <v>0</v>
      </c>
      <c r="L677" s="48">
        <f t="shared" si="12"/>
        <v>4235</v>
      </c>
      <c r="M677" s="94"/>
      <c r="N677" s="100" t="s">
        <v>73</v>
      </c>
      <c r="O677" s="100" t="s">
        <v>73</v>
      </c>
      <c r="P677" s="100" t="s">
        <v>73</v>
      </c>
    </row>
    <row r="678" spans="2:16" s="12" customFormat="1" ht="38.25" x14ac:dyDescent="0.25">
      <c r="B678" s="95">
        <v>673</v>
      </c>
      <c r="C678" s="83" t="s">
        <v>3014</v>
      </c>
      <c r="D678" s="83" t="s">
        <v>3000</v>
      </c>
      <c r="E678" s="83" t="s">
        <v>3014</v>
      </c>
      <c r="F678" s="83" t="s">
        <v>69</v>
      </c>
      <c r="G678" s="85" t="s">
        <v>81</v>
      </c>
      <c r="H678" s="85" t="s">
        <v>2550</v>
      </c>
      <c r="I678" s="86" t="s">
        <v>77</v>
      </c>
      <c r="J678" s="158">
        <v>1000</v>
      </c>
      <c r="K678" s="96">
        <v>0</v>
      </c>
      <c r="L678" s="48">
        <f t="shared" si="12"/>
        <v>1000</v>
      </c>
      <c r="M678" s="94"/>
      <c r="N678" s="100" t="s">
        <v>73</v>
      </c>
      <c r="O678" s="100" t="s">
        <v>73</v>
      </c>
      <c r="P678" s="100" t="s">
        <v>73</v>
      </c>
    </row>
    <row r="679" spans="2:16" s="12" customFormat="1" ht="38.25" x14ac:dyDescent="0.25">
      <c r="B679" s="95">
        <v>674</v>
      </c>
      <c r="C679" s="83" t="s">
        <v>3015</v>
      </c>
      <c r="D679" s="83" t="s">
        <v>3000</v>
      </c>
      <c r="E679" s="83" t="s">
        <v>3015</v>
      </c>
      <c r="F679" s="83" t="s">
        <v>69</v>
      </c>
      <c r="G679" s="85" t="s">
        <v>81</v>
      </c>
      <c r="H679" s="85" t="s">
        <v>2550</v>
      </c>
      <c r="I679" s="86" t="s">
        <v>76</v>
      </c>
      <c r="J679" s="158">
        <v>4604</v>
      </c>
      <c r="K679" s="96">
        <v>0</v>
      </c>
      <c r="L679" s="48">
        <f t="shared" si="12"/>
        <v>4604</v>
      </c>
      <c r="M679" s="94"/>
      <c r="N679" s="100" t="s">
        <v>73</v>
      </c>
      <c r="O679" s="100" t="s">
        <v>73</v>
      </c>
      <c r="P679" s="100" t="s">
        <v>73</v>
      </c>
    </row>
    <row r="680" spans="2:16" s="12" customFormat="1" ht="38.25" x14ac:dyDescent="0.25">
      <c r="B680" s="95">
        <v>675</v>
      </c>
      <c r="C680" s="83" t="s">
        <v>3016</v>
      </c>
      <c r="D680" s="83" t="s">
        <v>3000</v>
      </c>
      <c r="E680" s="83" t="s">
        <v>3016</v>
      </c>
      <c r="F680" s="83" t="s">
        <v>69</v>
      </c>
      <c r="G680" s="85" t="s">
        <v>81</v>
      </c>
      <c r="H680" s="85" t="s">
        <v>2320</v>
      </c>
      <c r="I680" s="86" t="s">
        <v>77</v>
      </c>
      <c r="J680" s="158">
        <v>0</v>
      </c>
      <c r="K680" s="96">
        <v>0</v>
      </c>
      <c r="L680" s="48">
        <f t="shared" si="12"/>
        <v>0</v>
      </c>
      <c r="M680" s="94"/>
      <c r="N680" s="100" t="s">
        <v>73</v>
      </c>
      <c r="O680" s="100" t="s">
        <v>73</v>
      </c>
      <c r="P680" s="100" t="s">
        <v>73</v>
      </c>
    </row>
    <row r="681" spans="2:16" s="12" customFormat="1" ht="38.25" x14ac:dyDescent="0.25">
      <c r="B681" s="95">
        <v>676</v>
      </c>
      <c r="C681" s="83" t="s">
        <v>3017</v>
      </c>
      <c r="D681" s="83" t="s">
        <v>3000</v>
      </c>
      <c r="E681" s="83" t="s">
        <v>3017</v>
      </c>
      <c r="F681" s="83" t="s">
        <v>69</v>
      </c>
      <c r="G681" s="85" t="s">
        <v>81</v>
      </c>
      <c r="H681" s="85" t="s">
        <v>2320</v>
      </c>
      <c r="I681" s="86" t="s">
        <v>76</v>
      </c>
      <c r="J681" s="158">
        <v>450</v>
      </c>
      <c r="K681" s="96">
        <v>0</v>
      </c>
      <c r="L681" s="48">
        <f t="shared" si="12"/>
        <v>450</v>
      </c>
      <c r="M681" s="94"/>
      <c r="N681" s="100" t="s">
        <v>73</v>
      </c>
      <c r="O681" s="100" t="s">
        <v>73</v>
      </c>
      <c r="P681" s="100" t="s">
        <v>73</v>
      </c>
    </row>
    <row r="682" spans="2:16" s="12" customFormat="1" ht="38.25" x14ac:dyDescent="0.25">
      <c r="B682" s="95">
        <v>677</v>
      </c>
      <c r="C682" s="83" t="s">
        <v>3018</v>
      </c>
      <c r="D682" s="83" t="s">
        <v>3000</v>
      </c>
      <c r="E682" s="83" t="s">
        <v>3018</v>
      </c>
      <c r="F682" s="83" t="s">
        <v>69</v>
      </c>
      <c r="G682" s="85" t="s">
        <v>81</v>
      </c>
      <c r="H682" s="85" t="s">
        <v>2550</v>
      </c>
      <c r="I682" s="86" t="s">
        <v>77</v>
      </c>
      <c r="J682" s="158">
        <v>3500</v>
      </c>
      <c r="K682" s="96">
        <v>0</v>
      </c>
      <c r="L682" s="48">
        <f t="shared" si="12"/>
        <v>3500</v>
      </c>
      <c r="M682" s="94"/>
      <c r="N682" s="100" t="s">
        <v>73</v>
      </c>
      <c r="O682" s="100" t="s">
        <v>73</v>
      </c>
      <c r="P682" s="100" t="s">
        <v>73</v>
      </c>
    </row>
    <row r="683" spans="2:16" s="12" customFormat="1" ht="38.25" x14ac:dyDescent="0.25">
      <c r="B683" s="95">
        <v>678</v>
      </c>
      <c r="C683" s="83" t="s">
        <v>3019</v>
      </c>
      <c r="D683" s="83" t="s">
        <v>3000</v>
      </c>
      <c r="E683" s="83" t="s">
        <v>3019</v>
      </c>
      <c r="F683" s="83" t="s">
        <v>69</v>
      </c>
      <c r="G683" s="85" t="s">
        <v>81</v>
      </c>
      <c r="H683" s="85" t="s">
        <v>2550</v>
      </c>
      <c r="I683" s="86" t="s">
        <v>76</v>
      </c>
      <c r="J683" s="158">
        <v>165000</v>
      </c>
      <c r="K683" s="96">
        <v>0</v>
      </c>
      <c r="L683" s="48">
        <f t="shared" si="12"/>
        <v>165000</v>
      </c>
      <c r="M683" s="94"/>
      <c r="N683" s="100" t="s">
        <v>73</v>
      </c>
      <c r="O683" s="100" t="s">
        <v>73</v>
      </c>
      <c r="P683" s="100" t="s">
        <v>73</v>
      </c>
    </row>
    <row r="684" spans="2:16" s="12" customFormat="1" ht="38.25" x14ac:dyDescent="0.25">
      <c r="B684" s="95">
        <v>679</v>
      </c>
      <c r="C684" s="83" t="s">
        <v>3020</v>
      </c>
      <c r="D684" s="83" t="s">
        <v>3000</v>
      </c>
      <c r="E684" s="83" t="s">
        <v>3020</v>
      </c>
      <c r="F684" s="83" t="s">
        <v>69</v>
      </c>
      <c r="G684" s="85" t="s">
        <v>81</v>
      </c>
      <c r="H684" s="85" t="s">
        <v>2550</v>
      </c>
      <c r="I684" s="86" t="s">
        <v>77</v>
      </c>
      <c r="J684" s="158">
        <v>4000</v>
      </c>
      <c r="K684" s="96">
        <v>0</v>
      </c>
      <c r="L684" s="48">
        <f t="shared" si="12"/>
        <v>4000</v>
      </c>
      <c r="M684" s="94"/>
      <c r="N684" s="100" t="s">
        <v>73</v>
      </c>
      <c r="O684" s="100" t="s">
        <v>73</v>
      </c>
      <c r="P684" s="100" t="s">
        <v>73</v>
      </c>
    </row>
    <row r="685" spans="2:16" s="12" customFormat="1" ht="38.25" x14ac:dyDescent="0.25">
      <c r="B685" s="95">
        <v>680</v>
      </c>
      <c r="C685" s="83" t="s">
        <v>3021</v>
      </c>
      <c r="D685" s="83" t="s">
        <v>3000</v>
      </c>
      <c r="E685" s="83" t="s">
        <v>3021</v>
      </c>
      <c r="F685" s="83" t="s">
        <v>69</v>
      </c>
      <c r="G685" s="85" t="s">
        <v>81</v>
      </c>
      <c r="H685" s="85" t="s">
        <v>2550</v>
      </c>
      <c r="I685" s="86" t="s">
        <v>76</v>
      </c>
      <c r="J685" s="158">
        <v>170000</v>
      </c>
      <c r="K685" s="96">
        <v>0</v>
      </c>
      <c r="L685" s="48">
        <f t="shared" si="12"/>
        <v>170000</v>
      </c>
      <c r="M685" s="94"/>
      <c r="N685" s="100" t="s">
        <v>73</v>
      </c>
      <c r="O685" s="100" t="s">
        <v>73</v>
      </c>
      <c r="P685" s="100" t="s">
        <v>73</v>
      </c>
    </row>
    <row r="686" spans="2:16" s="12" customFormat="1" ht="38.25" x14ac:dyDescent="0.25">
      <c r="B686" s="95">
        <v>681</v>
      </c>
      <c r="C686" s="83" t="s">
        <v>3022</v>
      </c>
      <c r="D686" s="83" t="s">
        <v>3000</v>
      </c>
      <c r="E686" s="83" t="s">
        <v>3022</v>
      </c>
      <c r="F686" s="83" t="s">
        <v>69</v>
      </c>
      <c r="G686" s="85" t="s">
        <v>81</v>
      </c>
      <c r="H686" s="85" t="s">
        <v>2320</v>
      </c>
      <c r="I686" s="86" t="s">
        <v>77</v>
      </c>
      <c r="J686" s="158">
        <v>0</v>
      </c>
      <c r="K686" s="96">
        <v>0</v>
      </c>
      <c r="L686" s="48">
        <f t="shared" si="12"/>
        <v>0</v>
      </c>
      <c r="M686" s="94"/>
      <c r="N686" s="100" t="s">
        <v>73</v>
      </c>
      <c r="O686" s="100" t="s">
        <v>73</v>
      </c>
      <c r="P686" s="100" t="s">
        <v>73</v>
      </c>
    </row>
    <row r="687" spans="2:16" s="12" customFormat="1" ht="38.25" x14ac:dyDescent="0.25">
      <c r="B687" s="95">
        <v>682</v>
      </c>
      <c r="C687" s="83" t="s">
        <v>3023</v>
      </c>
      <c r="D687" s="83" t="s">
        <v>3000</v>
      </c>
      <c r="E687" s="83" t="s">
        <v>3023</v>
      </c>
      <c r="F687" s="83" t="s">
        <v>69</v>
      </c>
      <c r="G687" s="85" t="s">
        <v>81</v>
      </c>
      <c r="H687" s="85" t="s">
        <v>2320</v>
      </c>
      <c r="I687" s="86" t="s">
        <v>76</v>
      </c>
      <c r="J687" s="158">
        <v>1300</v>
      </c>
      <c r="K687" s="96">
        <v>0</v>
      </c>
      <c r="L687" s="48">
        <f t="shared" si="12"/>
        <v>1300</v>
      </c>
      <c r="M687" s="94"/>
      <c r="N687" s="100" t="s">
        <v>73</v>
      </c>
      <c r="O687" s="100" t="s">
        <v>73</v>
      </c>
      <c r="P687" s="100" t="s">
        <v>73</v>
      </c>
    </row>
    <row r="688" spans="2:16" s="12" customFormat="1" ht="38.25" x14ac:dyDescent="0.25">
      <c r="B688" s="95">
        <v>683</v>
      </c>
      <c r="C688" s="83" t="s">
        <v>3024</v>
      </c>
      <c r="D688" s="83" t="s">
        <v>3000</v>
      </c>
      <c r="E688" s="83" t="s">
        <v>3024</v>
      </c>
      <c r="F688" s="83" t="s">
        <v>69</v>
      </c>
      <c r="G688" s="85" t="s">
        <v>81</v>
      </c>
      <c r="H688" s="85" t="s">
        <v>2550</v>
      </c>
      <c r="I688" s="86" t="s">
        <v>77</v>
      </c>
      <c r="J688" s="158">
        <v>500</v>
      </c>
      <c r="K688" s="96">
        <v>0</v>
      </c>
      <c r="L688" s="48">
        <f t="shared" si="12"/>
        <v>500</v>
      </c>
      <c r="M688" s="94"/>
      <c r="N688" s="100" t="s">
        <v>73</v>
      </c>
      <c r="O688" s="100" t="s">
        <v>73</v>
      </c>
      <c r="P688" s="100" t="s">
        <v>73</v>
      </c>
    </row>
    <row r="689" spans="2:16" s="12" customFormat="1" ht="38.25" x14ac:dyDescent="0.25">
      <c r="B689" s="95">
        <v>684</v>
      </c>
      <c r="C689" s="83" t="s">
        <v>3025</v>
      </c>
      <c r="D689" s="83" t="s">
        <v>3000</v>
      </c>
      <c r="E689" s="83" t="s">
        <v>3025</v>
      </c>
      <c r="F689" s="83" t="s">
        <v>69</v>
      </c>
      <c r="G689" s="85" t="s">
        <v>81</v>
      </c>
      <c r="H689" s="85" t="s">
        <v>2550</v>
      </c>
      <c r="I689" s="86" t="s">
        <v>76</v>
      </c>
      <c r="J689" s="158">
        <v>28</v>
      </c>
      <c r="K689" s="96">
        <v>0</v>
      </c>
      <c r="L689" s="48">
        <f t="shared" si="12"/>
        <v>28</v>
      </c>
      <c r="M689" s="94"/>
      <c r="N689" s="100" t="s">
        <v>73</v>
      </c>
      <c r="O689" s="100" t="s">
        <v>73</v>
      </c>
      <c r="P689" s="100" t="s">
        <v>73</v>
      </c>
    </row>
    <row r="690" spans="2:16" s="12" customFormat="1" ht="38.25" x14ac:dyDescent="0.25">
      <c r="B690" s="95">
        <v>685</v>
      </c>
      <c r="C690" s="83" t="s">
        <v>3026</v>
      </c>
      <c r="D690" s="83" t="s">
        <v>3000</v>
      </c>
      <c r="E690" s="83" t="s">
        <v>3026</v>
      </c>
      <c r="F690" s="83" t="s">
        <v>69</v>
      </c>
      <c r="G690" s="85" t="s">
        <v>81</v>
      </c>
      <c r="H690" s="85" t="s">
        <v>2550</v>
      </c>
      <c r="I690" s="86" t="s">
        <v>77</v>
      </c>
      <c r="J690" s="158">
        <v>500</v>
      </c>
      <c r="K690" s="96">
        <v>0</v>
      </c>
      <c r="L690" s="48">
        <f t="shared" si="12"/>
        <v>500</v>
      </c>
      <c r="M690" s="94"/>
      <c r="N690" s="100" t="s">
        <v>73</v>
      </c>
      <c r="O690" s="100" t="s">
        <v>73</v>
      </c>
      <c r="P690" s="100" t="s">
        <v>73</v>
      </c>
    </row>
    <row r="691" spans="2:16" s="12" customFormat="1" ht="38.25" x14ac:dyDescent="0.25">
      <c r="B691" s="95">
        <v>686</v>
      </c>
      <c r="C691" s="83" t="s">
        <v>3027</v>
      </c>
      <c r="D691" s="83" t="s">
        <v>3000</v>
      </c>
      <c r="E691" s="83" t="s">
        <v>3027</v>
      </c>
      <c r="F691" s="83" t="s">
        <v>69</v>
      </c>
      <c r="G691" s="85" t="s">
        <v>81</v>
      </c>
      <c r="H691" s="85" t="s">
        <v>2550</v>
      </c>
      <c r="I691" s="86" t="s">
        <v>76</v>
      </c>
      <c r="J691" s="158">
        <v>28</v>
      </c>
      <c r="K691" s="96">
        <v>0</v>
      </c>
      <c r="L691" s="48">
        <f t="shared" ref="L691:L754" si="13">IF(J691="","",(J691-(J691*K691)))</f>
        <v>28</v>
      </c>
      <c r="M691" s="94"/>
      <c r="N691" s="100" t="s">
        <v>73</v>
      </c>
      <c r="O691" s="100" t="s">
        <v>73</v>
      </c>
      <c r="P691" s="100" t="s">
        <v>73</v>
      </c>
    </row>
    <row r="692" spans="2:16" s="12" customFormat="1" ht="38.25" x14ac:dyDescent="0.25">
      <c r="B692" s="95">
        <v>687</v>
      </c>
      <c r="C692" s="83" t="s">
        <v>3028</v>
      </c>
      <c r="D692" s="83" t="s">
        <v>3000</v>
      </c>
      <c r="E692" s="83" t="s">
        <v>3028</v>
      </c>
      <c r="F692" s="83" t="s">
        <v>69</v>
      </c>
      <c r="G692" s="85" t="s">
        <v>81</v>
      </c>
      <c r="H692" s="85" t="s">
        <v>2550</v>
      </c>
      <c r="I692" s="86" t="s">
        <v>77</v>
      </c>
      <c r="J692" s="158">
        <v>500</v>
      </c>
      <c r="K692" s="96">
        <v>0</v>
      </c>
      <c r="L692" s="48">
        <f t="shared" si="13"/>
        <v>500</v>
      </c>
      <c r="M692" s="94"/>
      <c r="N692" s="100" t="s">
        <v>73</v>
      </c>
      <c r="O692" s="100" t="s">
        <v>73</v>
      </c>
      <c r="P692" s="100" t="s">
        <v>73</v>
      </c>
    </row>
    <row r="693" spans="2:16" s="12" customFormat="1" ht="38.25" x14ac:dyDescent="0.25">
      <c r="B693" s="95">
        <v>688</v>
      </c>
      <c r="C693" s="83" t="s">
        <v>3029</v>
      </c>
      <c r="D693" s="83" t="s">
        <v>3000</v>
      </c>
      <c r="E693" s="83" t="s">
        <v>3029</v>
      </c>
      <c r="F693" s="83" t="s">
        <v>69</v>
      </c>
      <c r="G693" s="85" t="s">
        <v>81</v>
      </c>
      <c r="H693" s="85" t="s">
        <v>2550</v>
      </c>
      <c r="I693" s="86" t="s">
        <v>76</v>
      </c>
      <c r="J693" s="158">
        <v>28</v>
      </c>
      <c r="K693" s="96">
        <v>0</v>
      </c>
      <c r="L693" s="48">
        <f t="shared" si="13"/>
        <v>28</v>
      </c>
      <c r="M693" s="94"/>
      <c r="N693" s="100" t="s">
        <v>73</v>
      </c>
      <c r="O693" s="100" t="s">
        <v>73</v>
      </c>
      <c r="P693" s="100" t="s">
        <v>73</v>
      </c>
    </row>
    <row r="694" spans="2:16" s="12" customFormat="1" ht="38.25" x14ac:dyDescent="0.25">
      <c r="B694" s="95">
        <v>689</v>
      </c>
      <c r="C694" s="83" t="s">
        <v>3030</v>
      </c>
      <c r="D694" s="83" t="s">
        <v>3000</v>
      </c>
      <c r="E694" s="83" t="s">
        <v>3030</v>
      </c>
      <c r="F694" s="83" t="s">
        <v>69</v>
      </c>
      <c r="G694" s="85" t="s">
        <v>81</v>
      </c>
      <c r="H694" s="85" t="s">
        <v>2550</v>
      </c>
      <c r="I694" s="86" t="s">
        <v>77</v>
      </c>
      <c r="J694" s="158">
        <v>500</v>
      </c>
      <c r="K694" s="96">
        <v>0</v>
      </c>
      <c r="L694" s="48">
        <f t="shared" si="13"/>
        <v>500</v>
      </c>
      <c r="M694" s="94"/>
      <c r="N694" s="100" t="s">
        <v>73</v>
      </c>
      <c r="O694" s="100" t="s">
        <v>73</v>
      </c>
      <c r="P694" s="100" t="s">
        <v>73</v>
      </c>
    </row>
    <row r="695" spans="2:16" s="12" customFormat="1" ht="38.25" x14ac:dyDescent="0.25">
      <c r="B695" s="95">
        <v>690</v>
      </c>
      <c r="C695" s="83" t="s">
        <v>3031</v>
      </c>
      <c r="D695" s="83" t="s">
        <v>3000</v>
      </c>
      <c r="E695" s="83" t="s">
        <v>3031</v>
      </c>
      <c r="F695" s="83" t="s">
        <v>69</v>
      </c>
      <c r="G695" s="85" t="s">
        <v>81</v>
      </c>
      <c r="H695" s="85" t="s">
        <v>2550</v>
      </c>
      <c r="I695" s="86" t="s">
        <v>76</v>
      </c>
      <c r="J695" s="158">
        <v>28</v>
      </c>
      <c r="K695" s="96">
        <v>0</v>
      </c>
      <c r="L695" s="48">
        <f t="shared" si="13"/>
        <v>28</v>
      </c>
      <c r="M695" s="94"/>
      <c r="N695" s="100" t="s">
        <v>73</v>
      </c>
      <c r="O695" s="100" t="s">
        <v>73</v>
      </c>
      <c r="P695" s="100" t="s">
        <v>73</v>
      </c>
    </row>
    <row r="696" spans="2:16" s="12" customFormat="1" ht="38.25" x14ac:dyDescent="0.25">
      <c r="B696" s="95">
        <v>691</v>
      </c>
      <c r="C696" s="83" t="s">
        <v>3032</v>
      </c>
      <c r="D696" s="83" t="s">
        <v>3000</v>
      </c>
      <c r="E696" s="83" t="s">
        <v>3032</v>
      </c>
      <c r="F696" s="83" t="s">
        <v>69</v>
      </c>
      <c r="G696" s="85" t="s">
        <v>81</v>
      </c>
      <c r="H696" s="85" t="s">
        <v>2550</v>
      </c>
      <c r="I696" s="86" t="s">
        <v>77</v>
      </c>
      <c r="J696" s="158">
        <v>500</v>
      </c>
      <c r="K696" s="96">
        <v>0</v>
      </c>
      <c r="L696" s="48">
        <f t="shared" si="13"/>
        <v>500</v>
      </c>
      <c r="M696" s="94"/>
      <c r="N696" s="100" t="s">
        <v>73</v>
      </c>
      <c r="O696" s="100" t="s">
        <v>73</v>
      </c>
      <c r="P696" s="100" t="s">
        <v>73</v>
      </c>
    </row>
    <row r="697" spans="2:16" s="12" customFormat="1" ht="38.25" x14ac:dyDescent="0.25">
      <c r="B697" s="95">
        <v>692</v>
      </c>
      <c r="C697" s="83" t="s">
        <v>3033</v>
      </c>
      <c r="D697" s="83" t="s">
        <v>3000</v>
      </c>
      <c r="E697" s="83" t="s">
        <v>3033</v>
      </c>
      <c r="F697" s="83" t="s">
        <v>69</v>
      </c>
      <c r="G697" s="85" t="s">
        <v>81</v>
      </c>
      <c r="H697" s="85" t="s">
        <v>2550</v>
      </c>
      <c r="I697" s="86" t="s">
        <v>76</v>
      </c>
      <c r="J697" s="158">
        <v>115</v>
      </c>
      <c r="K697" s="96">
        <v>0</v>
      </c>
      <c r="L697" s="48">
        <f t="shared" si="13"/>
        <v>115</v>
      </c>
      <c r="M697" s="94"/>
      <c r="N697" s="100" t="s">
        <v>73</v>
      </c>
      <c r="O697" s="100" t="s">
        <v>73</v>
      </c>
      <c r="P697" s="100" t="s">
        <v>73</v>
      </c>
    </row>
    <row r="698" spans="2:16" s="12" customFormat="1" ht="51" x14ac:dyDescent="0.25">
      <c r="B698" s="95">
        <v>693</v>
      </c>
      <c r="C698" s="83" t="s">
        <v>3034</v>
      </c>
      <c r="D698" s="83" t="s">
        <v>3000</v>
      </c>
      <c r="E698" s="83" t="s">
        <v>3034</v>
      </c>
      <c r="F698" s="83" t="s">
        <v>69</v>
      </c>
      <c r="G698" s="85" t="s">
        <v>81</v>
      </c>
      <c r="H698" s="85" t="s">
        <v>2550</v>
      </c>
      <c r="I698" s="86" t="s">
        <v>77</v>
      </c>
      <c r="J698" s="158">
        <v>500</v>
      </c>
      <c r="K698" s="96">
        <v>0</v>
      </c>
      <c r="L698" s="48">
        <f t="shared" si="13"/>
        <v>500</v>
      </c>
      <c r="M698" s="94"/>
      <c r="N698" s="100" t="s">
        <v>73</v>
      </c>
      <c r="O698" s="100" t="s">
        <v>73</v>
      </c>
      <c r="P698" s="100" t="s">
        <v>73</v>
      </c>
    </row>
    <row r="699" spans="2:16" s="12" customFormat="1" ht="51" x14ac:dyDescent="0.25">
      <c r="B699" s="95">
        <v>694</v>
      </c>
      <c r="C699" s="83" t="s">
        <v>3035</v>
      </c>
      <c r="D699" s="83" t="s">
        <v>3000</v>
      </c>
      <c r="E699" s="83" t="s">
        <v>3035</v>
      </c>
      <c r="F699" s="83" t="s">
        <v>69</v>
      </c>
      <c r="G699" s="85" t="s">
        <v>81</v>
      </c>
      <c r="H699" s="85" t="s">
        <v>2550</v>
      </c>
      <c r="I699" s="86" t="s">
        <v>76</v>
      </c>
      <c r="J699" s="158">
        <v>115</v>
      </c>
      <c r="K699" s="96">
        <v>0</v>
      </c>
      <c r="L699" s="48">
        <f t="shared" si="13"/>
        <v>115</v>
      </c>
      <c r="M699" s="94"/>
      <c r="N699" s="100" t="s">
        <v>73</v>
      </c>
      <c r="O699" s="100" t="s">
        <v>73</v>
      </c>
      <c r="P699" s="100" t="s">
        <v>73</v>
      </c>
    </row>
    <row r="700" spans="2:16" s="12" customFormat="1" ht="51" x14ac:dyDescent="0.25">
      <c r="B700" s="95">
        <v>695</v>
      </c>
      <c r="C700" s="83" t="s">
        <v>3036</v>
      </c>
      <c r="D700" s="83" t="s">
        <v>3000</v>
      </c>
      <c r="E700" s="83" t="s">
        <v>3036</v>
      </c>
      <c r="F700" s="83" t="s">
        <v>69</v>
      </c>
      <c r="G700" s="85" t="s">
        <v>81</v>
      </c>
      <c r="H700" s="85" t="s">
        <v>2550</v>
      </c>
      <c r="I700" s="86" t="s">
        <v>77</v>
      </c>
      <c r="J700" s="158">
        <v>500</v>
      </c>
      <c r="K700" s="96">
        <v>0</v>
      </c>
      <c r="L700" s="48">
        <f t="shared" si="13"/>
        <v>500</v>
      </c>
      <c r="M700" s="94"/>
      <c r="N700" s="100" t="s">
        <v>73</v>
      </c>
      <c r="O700" s="100" t="s">
        <v>73</v>
      </c>
      <c r="P700" s="100" t="s">
        <v>73</v>
      </c>
    </row>
    <row r="701" spans="2:16" s="12" customFormat="1" ht="51" x14ac:dyDescent="0.25">
      <c r="B701" s="95">
        <v>696</v>
      </c>
      <c r="C701" s="83" t="s">
        <v>3037</v>
      </c>
      <c r="D701" s="83" t="s">
        <v>3000</v>
      </c>
      <c r="E701" s="83" t="s">
        <v>3037</v>
      </c>
      <c r="F701" s="83" t="s">
        <v>69</v>
      </c>
      <c r="G701" s="85" t="s">
        <v>81</v>
      </c>
      <c r="H701" s="85" t="s">
        <v>2550</v>
      </c>
      <c r="I701" s="86" t="s">
        <v>76</v>
      </c>
      <c r="J701" s="158">
        <v>115</v>
      </c>
      <c r="K701" s="96">
        <v>0</v>
      </c>
      <c r="L701" s="48">
        <f t="shared" si="13"/>
        <v>115</v>
      </c>
      <c r="M701" s="94"/>
      <c r="N701" s="100" t="s">
        <v>73</v>
      </c>
      <c r="O701" s="100" t="s">
        <v>73</v>
      </c>
      <c r="P701" s="100" t="s">
        <v>73</v>
      </c>
    </row>
    <row r="702" spans="2:16" s="12" customFormat="1" ht="51" x14ac:dyDescent="0.25">
      <c r="B702" s="95">
        <v>697</v>
      </c>
      <c r="C702" s="83" t="s">
        <v>3038</v>
      </c>
      <c r="D702" s="83" t="s">
        <v>3000</v>
      </c>
      <c r="E702" s="83" t="s">
        <v>3038</v>
      </c>
      <c r="F702" s="83" t="s">
        <v>69</v>
      </c>
      <c r="G702" s="85" t="s">
        <v>81</v>
      </c>
      <c r="H702" s="85" t="s">
        <v>2550</v>
      </c>
      <c r="I702" s="86" t="s">
        <v>77</v>
      </c>
      <c r="J702" s="158">
        <v>500</v>
      </c>
      <c r="K702" s="96">
        <v>0</v>
      </c>
      <c r="L702" s="48">
        <f t="shared" si="13"/>
        <v>500</v>
      </c>
      <c r="M702" s="94"/>
      <c r="N702" s="100" t="s">
        <v>73</v>
      </c>
      <c r="O702" s="100" t="s">
        <v>73</v>
      </c>
      <c r="P702" s="100" t="s">
        <v>73</v>
      </c>
    </row>
    <row r="703" spans="2:16" s="12" customFormat="1" ht="51" x14ac:dyDescent="0.25">
      <c r="B703" s="95">
        <v>698</v>
      </c>
      <c r="C703" s="83" t="s">
        <v>3039</v>
      </c>
      <c r="D703" s="83" t="s">
        <v>3000</v>
      </c>
      <c r="E703" s="83" t="s">
        <v>3039</v>
      </c>
      <c r="F703" s="83" t="s">
        <v>69</v>
      </c>
      <c r="G703" s="85" t="s">
        <v>81</v>
      </c>
      <c r="H703" s="85" t="s">
        <v>2550</v>
      </c>
      <c r="I703" s="86" t="s">
        <v>76</v>
      </c>
      <c r="J703" s="158">
        <v>115</v>
      </c>
      <c r="K703" s="96">
        <v>0</v>
      </c>
      <c r="L703" s="48">
        <f t="shared" si="13"/>
        <v>115</v>
      </c>
      <c r="M703" s="94"/>
      <c r="N703" s="100" t="s">
        <v>73</v>
      </c>
      <c r="O703" s="100" t="s">
        <v>73</v>
      </c>
      <c r="P703" s="100" t="s">
        <v>73</v>
      </c>
    </row>
    <row r="704" spans="2:16" s="12" customFormat="1" ht="51" x14ac:dyDescent="0.25">
      <c r="B704" s="95">
        <v>699</v>
      </c>
      <c r="C704" s="83" t="s">
        <v>3040</v>
      </c>
      <c r="D704" s="83" t="s">
        <v>3000</v>
      </c>
      <c r="E704" s="83" t="s">
        <v>3040</v>
      </c>
      <c r="F704" s="83" t="s">
        <v>69</v>
      </c>
      <c r="G704" s="85" t="s">
        <v>81</v>
      </c>
      <c r="H704" s="85" t="s">
        <v>2550</v>
      </c>
      <c r="I704" s="86" t="s">
        <v>77</v>
      </c>
      <c r="J704" s="158">
        <v>500</v>
      </c>
      <c r="K704" s="96">
        <v>0</v>
      </c>
      <c r="L704" s="48">
        <f t="shared" si="13"/>
        <v>500</v>
      </c>
      <c r="M704" s="94"/>
      <c r="N704" s="100" t="s">
        <v>73</v>
      </c>
      <c r="O704" s="100" t="s">
        <v>73</v>
      </c>
      <c r="P704" s="100" t="s">
        <v>73</v>
      </c>
    </row>
    <row r="705" spans="2:16" s="12" customFormat="1" ht="51" x14ac:dyDescent="0.25">
      <c r="B705" s="95">
        <v>700</v>
      </c>
      <c r="C705" s="83" t="s">
        <v>3041</v>
      </c>
      <c r="D705" s="83" t="s">
        <v>3000</v>
      </c>
      <c r="E705" s="83" t="s">
        <v>3041</v>
      </c>
      <c r="F705" s="83" t="s">
        <v>69</v>
      </c>
      <c r="G705" s="85" t="s">
        <v>81</v>
      </c>
      <c r="H705" s="85" t="s">
        <v>2550</v>
      </c>
      <c r="I705" s="86" t="s">
        <v>76</v>
      </c>
      <c r="J705" s="158">
        <v>400</v>
      </c>
      <c r="K705" s="96">
        <v>0</v>
      </c>
      <c r="L705" s="48">
        <f t="shared" si="13"/>
        <v>400</v>
      </c>
      <c r="M705" s="94"/>
      <c r="N705" s="100" t="s">
        <v>73</v>
      </c>
      <c r="O705" s="100" t="s">
        <v>73</v>
      </c>
      <c r="P705" s="100" t="s">
        <v>73</v>
      </c>
    </row>
    <row r="706" spans="2:16" s="12" customFormat="1" ht="51" x14ac:dyDescent="0.25">
      <c r="B706" s="95">
        <v>701</v>
      </c>
      <c r="C706" s="83" t="s">
        <v>3042</v>
      </c>
      <c r="D706" s="83" t="s">
        <v>3000</v>
      </c>
      <c r="E706" s="83" t="s">
        <v>3042</v>
      </c>
      <c r="F706" s="83" t="s">
        <v>69</v>
      </c>
      <c r="G706" s="85" t="s">
        <v>81</v>
      </c>
      <c r="H706" s="85" t="s">
        <v>2550</v>
      </c>
      <c r="I706" s="86" t="s">
        <v>77</v>
      </c>
      <c r="J706" s="158">
        <v>500</v>
      </c>
      <c r="K706" s="96">
        <v>0</v>
      </c>
      <c r="L706" s="48">
        <f t="shared" si="13"/>
        <v>500</v>
      </c>
      <c r="M706" s="94"/>
      <c r="N706" s="100" t="s">
        <v>73</v>
      </c>
      <c r="O706" s="100" t="s">
        <v>73</v>
      </c>
      <c r="P706" s="100" t="s">
        <v>73</v>
      </c>
    </row>
    <row r="707" spans="2:16" s="12" customFormat="1" ht="51" x14ac:dyDescent="0.25">
      <c r="B707" s="95">
        <v>702</v>
      </c>
      <c r="C707" s="83" t="s">
        <v>3043</v>
      </c>
      <c r="D707" s="83" t="s">
        <v>3000</v>
      </c>
      <c r="E707" s="83" t="s">
        <v>3043</v>
      </c>
      <c r="F707" s="83" t="s">
        <v>69</v>
      </c>
      <c r="G707" s="85" t="s">
        <v>81</v>
      </c>
      <c r="H707" s="85" t="s">
        <v>2550</v>
      </c>
      <c r="I707" s="86" t="s">
        <v>76</v>
      </c>
      <c r="J707" s="158">
        <v>400</v>
      </c>
      <c r="K707" s="96">
        <v>0</v>
      </c>
      <c r="L707" s="48">
        <f t="shared" si="13"/>
        <v>400</v>
      </c>
      <c r="M707" s="94"/>
      <c r="N707" s="100" t="s">
        <v>73</v>
      </c>
      <c r="O707" s="100" t="s">
        <v>73</v>
      </c>
      <c r="P707" s="100" t="s">
        <v>73</v>
      </c>
    </row>
    <row r="708" spans="2:16" s="12" customFormat="1" ht="51" x14ac:dyDescent="0.25">
      <c r="B708" s="95">
        <v>703</v>
      </c>
      <c r="C708" s="83" t="s">
        <v>3044</v>
      </c>
      <c r="D708" s="83" t="s">
        <v>3000</v>
      </c>
      <c r="E708" s="83" t="s">
        <v>3044</v>
      </c>
      <c r="F708" s="83" t="s">
        <v>69</v>
      </c>
      <c r="G708" s="85" t="s">
        <v>81</v>
      </c>
      <c r="H708" s="85" t="s">
        <v>2550</v>
      </c>
      <c r="I708" s="86" t="s">
        <v>77</v>
      </c>
      <c r="J708" s="158">
        <v>500</v>
      </c>
      <c r="K708" s="96">
        <v>0</v>
      </c>
      <c r="L708" s="48">
        <f t="shared" si="13"/>
        <v>500</v>
      </c>
      <c r="M708" s="94"/>
      <c r="N708" s="100" t="s">
        <v>73</v>
      </c>
      <c r="O708" s="100" t="s">
        <v>73</v>
      </c>
      <c r="P708" s="100" t="s">
        <v>73</v>
      </c>
    </row>
    <row r="709" spans="2:16" s="12" customFormat="1" ht="51" x14ac:dyDescent="0.25">
      <c r="B709" s="95">
        <v>704</v>
      </c>
      <c r="C709" s="83" t="s">
        <v>3045</v>
      </c>
      <c r="D709" s="83" t="s">
        <v>3000</v>
      </c>
      <c r="E709" s="83" t="s">
        <v>3045</v>
      </c>
      <c r="F709" s="83" t="s">
        <v>69</v>
      </c>
      <c r="G709" s="85" t="s">
        <v>81</v>
      </c>
      <c r="H709" s="85" t="s">
        <v>2550</v>
      </c>
      <c r="I709" s="86" t="s">
        <v>76</v>
      </c>
      <c r="J709" s="158">
        <v>400</v>
      </c>
      <c r="K709" s="96">
        <v>0</v>
      </c>
      <c r="L709" s="48">
        <f t="shared" si="13"/>
        <v>400</v>
      </c>
      <c r="M709" s="94"/>
      <c r="N709" s="100" t="s">
        <v>73</v>
      </c>
      <c r="O709" s="100" t="s">
        <v>73</v>
      </c>
      <c r="P709" s="100" t="s">
        <v>73</v>
      </c>
    </row>
    <row r="710" spans="2:16" s="12" customFormat="1" ht="38.25" x14ac:dyDescent="0.25">
      <c r="B710" s="95">
        <v>705</v>
      </c>
      <c r="C710" s="83" t="s">
        <v>3046</v>
      </c>
      <c r="D710" s="83" t="s">
        <v>3000</v>
      </c>
      <c r="E710" s="83" t="s">
        <v>3046</v>
      </c>
      <c r="F710" s="83" t="s">
        <v>69</v>
      </c>
      <c r="G710" s="85" t="s">
        <v>81</v>
      </c>
      <c r="H710" s="85" t="s">
        <v>2550</v>
      </c>
      <c r="I710" s="86" t="s">
        <v>77</v>
      </c>
      <c r="J710" s="158">
        <v>500</v>
      </c>
      <c r="K710" s="96">
        <v>0</v>
      </c>
      <c r="L710" s="48">
        <f t="shared" si="13"/>
        <v>500</v>
      </c>
      <c r="M710" s="94"/>
      <c r="N710" s="100" t="s">
        <v>73</v>
      </c>
      <c r="O710" s="100" t="s">
        <v>73</v>
      </c>
      <c r="P710" s="100" t="s">
        <v>73</v>
      </c>
    </row>
    <row r="711" spans="2:16" s="12" customFormat="1" ht="38.25" x14ac:dyDescent="0.25">
      <c r="B711" s="95">
        <v>706</v>
      </c>
      <c r="C711" s="83" t="s">
        <v>3047</v>
      </c>
      <c r="D711" s="83" t="s">
        <v>3000</v>
      </c>
      <c r="E711" s="83" t="s">
        <v>3047</v>
      </c>
      <c r="F711" s="83" t="s">
        <v>69</v>
      </c>
      <c r="G711" s="85" t="s">
        <v>81</v>
      </c>
      <c r="H711" s="85" t="s">
        <v>2550</v>
      </c>
      <c r="I711" s="86" t="s">
        <v>76</v>
      </c>
      <c r="J711" s="158">
        <v>250</v>
      </c>
      <c r="K711" s="96">
        <v>0</v>
      </c>
      <c r="L711" s="48">
        <f t="shared" si="13"/>
        <v>250</v>
      </c>
      <c r="M711" s="94"/>
      <c r="N711" s="100" t="s">
        <v>73</v>
      </c>
      <c r="O711" s="100" t="s">
        <v>73</v>
      </c>
      <c r="P711" s="100" t="s">
        <v>73</v>
      </c>
    </row>
    <row r="712" spans="2:16" s="12" customFormat="1" ht="38.25" x14ac:dyDescent="0.25">
      <c r="B712" s="95">
        <v>707</v>
      </c>
      <c r="C712" s="83" t="s">
        <v>3048</v>
      </c>
      <c r="D712" s="83" t="s">
        <v>3000</v>
      </c>
      <c r="E712" s="83" t="s">
        <v>3048</v>
      </c>
      <c r="F712" s="83" t="s">
        <v>69</v>
      </c>
      <c r="G712" s="85" t="s">
        <v>81</v>
      </c>
      <c r="H712" s="85" t="s">
        <v>2550</v>
      </c>
      <c r="I712" s="86" t="s">
        <v>77</v>
      </c>
      <c r="J712" s="158">
        <v>500</v>
      </c>
      <c r="K712" s="96">
        <v>0</v>
      </c>
      <c r="L712" s="48">
        <f t="shared" si="13"/>
        <v>500</v>
      </c>
      <c r="M712" s="94"/>
      <c r="N712" s="100" t="s">
        <v>73</v>
      </c>
      <c r="O712" s="100" t="s">
        <v>73</v>
      </c>
      <c r="P712" s="100" t="s">
        <v>73</v>
      </c>
    </row>
    <row r="713" spans="2:16" s="12" customFormat="1" ht="38.25" x14ac:dyDescent="0.25">
      <c r="B713" s="95">
        <v>708</v>
      </c>
      <c r="C713" s="83" t="s">
        <v>3049</v>
      </c>
      <c r="D713" s="83" t="s">
        <v>3000</v>
      </c>
      <c r="E713" s="83" t="s">
        <v>3049</v>
      </c>
      <c r="F713" s="83" t="s">
        <v>69</v>
      </c>
      <c r="G713" s="85" t="s">
        <v>81</v>
      </c>
      <c r="H713" s="85" t="s">
        <v>2550</v>
      </c>
      <c r="I713" s="86" t="s">
        <v>76</v>
      </c>
      <c r="J713" s="158">
        <v>250</v>
      </c>
      <c r="K713" s="96">
        <v>0</v>
      </c>
      <c r="L713" s="48">
        <f t="shared" si="13"/>
        <v>250</v>
      </c>
      <c r="M713" s="94"/>
      <c r="N713" s="100" t="s">
        <v>73</v>
      </c>
      <c r="O713" s="100" t="s">
        <v>73</v>
      </c>
      <c r="P713" s="100" t="s">
        <v>73</v>
      </c>
    </row>
    <row r="714" spans="2:16" s="12" customFormat="1" ht="38.25" x14ac:dyDescent="0.25">
      <c r="B714" s="95">
        <v>709</v>
      </c>
      <c r="C714" s="83" t="s">
        <v>3050</v>
      </c>
      <c r="D714" s="83" t="s">
        <v>3000</v>
      </c>
      <c r="E714" s="83" t="s">
        <v>3050</v>
      </c>
      <c r="F714" s="83" t="s">
        <v>69</v>
      </c>
      <c r="G714" s="85" t="s">
        <v>81</v>
      </c>
      <c r="H714" s="85" t="s">
        <v>2550</v>
      </c>
      <c r="I714" s="86" t="s">
        <v>77</v>
      </c>
      <c r="J714" s="158">
        <v>500</v>
      </c>
      <c r="K714" s="96">
        <v>0</v>
      </c>
      <c r="L714" s="48">
        <f t="shared" si="13"/>
        <v>500</v>
      </c>
      <c r="M714" s="94"/>
      <c r="N714" s="100" t="s">
        <v>73</v>
      </c>
      <c r="O714" s="100" t="s">
        <v>73</v>
      </c>
      <c r="P714" s="100" t="s">
        <v>73</v>
      </c>
    </row>
    <row r="715" spans="2:16" s="12" customFormat="1" ht="38.25" x14ac:dyDescent="0.25">
      <c r="B715" s="95">
        <v>710</v>
      </c>
      <c r="C715" s="83" t="s">
        <v>3051</v>
      </c>
      <c r="D715" s="83" t="s">
        <v>3000</v>
      </c>
      <c r="E715" s="83" t="s">
        <v>3051</v>
      </c>
      <c r="F715" s="83" t="s">
        <v>69</v>
      </c>
      <c r="G715" s="85" t="s">
        <v>81</v>
      </c>
      <c r="H715" s="85" t="s">
        <v>2550</v>
      </c>
      <c r="I715" s="86" t="s">
        <v>76</v>
      </c>
      <c r="J715" s="158">
        <v>250</v>
      </c>
      <c r="K715" s="96">
        <v>0</v>
      </c>
      <c r="L715" s="48">
        <f t="shared" si="13"/>
        <v>250</v>
      </c>
      <c r="M715" s="94"/>
      <c r="N715" s="100" t="s">
        <v>73</v>
      </c>
      <c r="O715" s="100" t="s">
        <v>73</v>
      </c>
      <c r="P715" s="100" t="s">
        <v>73</v>
      </c>
    </row>
    <row r="716" spans="2:16" s="12" customFormat="1" ht="38.25" x14ac:dyDescent="0.25">
      <c r="B716" s="95">
        <v>711</v>
      </c>
      <c r="C716" s="83" t="s">
        <v>3052</v>
      </c>
      <c r="D716" s="83" t="s">
        <v>3000</v>
      </c>
      <c r="E716" s="83" t="s">
        <v>3052</v>
      </c>
      <c r="F716" s="83" t="s">
        <v>69</v>
      </c>
      <c r="G716" s="85" t="s">
        <v>81</v>
      </c>
      <c r="H716" s="85" t="s">
        <v>2550</v>
      </c>
      <c r="I716" s="86" t="s">
        <v>77</v>
      </c>
      <c r="J716" s="158">
        <v>500</v>
      </c>
      <c r="K716" s="96">
        <v>0</v>
      </c>
      <c r="L716" s="48">
        <f t="shared" si="13"/>
        <v>500</v>
      </c>
      <c r="M716" s="94"/>
      <c r="N716" s="100" t="s">
        <v>73</v>
      </c>
      <c r="O716" s="100" t="s">
        <v>73</v>
      </c>
      <c r="P716" s="100" t="s">
        <v>73</v>
      </c>
    </row>
    <row r="717" spans="2:16" s="12" customFormat="1" ht="38.25" x14ac:dyDescent="0.25">
      <c r="B717" s="95">
        <v>712</v>
      </c>
      <c r="C717" s="83" t="s">
        <v>3053</v>
      </c>
      <c r="D717" s="83" t="s">
        <v>3000</v>
      </c>
      <c r="E717" s="83" t="s">
        <v>3053</v>
      </c>
      <c r="F717" s="83" t="s">
        <v>69</v>
      </c>
      <c r="G717" s="85" t="s">
        <v>81</v>
      </c>
      <c r="H717" s="85" t="s">
        <v>2550</v>
      </c>
      <c r="I717" s="86" t="s">
        <v>76</v>
      </c>
      <c r="J717" s="158">
        <v>250</v>
      </c>
      <c r="K717" s="96">
        <v>0</v>
      </c>
      <c r="L717" s="48">
        <f t="shared" si="13"/>
        <v>250</v>
      </c>
      <c r="M717" s="94"/>
      <c r="N717" s="100" t="s">
        <v>73</v>
      </c>
      <c r="O717" s="100" t="s">
        <v>73</v>
      </c>
      <c r="P717" s="100" t="s">
        <v>73</v>
      </c>
    </row>
    <row r="718" spans="2:16" s="12" customFormat="1" ht="38.25" x14ac:dyDescent="0.25">
      <c r="B718" s="95">
        <v>713</v>
      </c>
      <c r="C718" s="83" t="s">
        <v>3054</v>
      </c>
      <c r="D718" s="83" t="s">
        <v>3000</v>
      </c>
      <c r="E718" s="83" t="s">
        <v>3054</v>
      </c>
      <c r="F718" s="83" t="s">
        <v>69</v>
      </c>
      <c r="G718" s="85" t="s">
        <v>81</v>
      </c>
      <c r="H718" s="85" t="s">
        <v>2550</v>
      </c>
      <c r="I718" s="86" t="s">
        <v>77</v>
      </c>
      <c r="J718" s="158">
        <v>500</v>
      </c>
      <c r="K718" s="96">
        <v>0</v>
      </c>
      <c r="L718" s="48">
        <f t="shared" si="13"/>
        <v>500</v>
      </c>
      <c r="M718" s="94"/>
      <c r="N718" s="100" t="s">
        <v>73</v>
      </c>
      <c r="O718" s="100" t="s">
        <v>73</v>
      </c>
      <c r="P718" s="100" t="s">
        <v>73</v>
      </c>
    </row>
    <row r="719" spans="2:16" s="12" customFormat="1" ht="38.25" x14ac:dyDescent="0.25">
      <c r="B719" s="95">
        <v>714</v>
      </c>
      <c r="C719" s="83" t="s">
        <v>3055</v>
      </c>
      <c r="D719" s="83" t="s">
        <v>3000</v>
      </c>
      <c r="E719" s="83" t="s">
        <v>3055</v>
      </c>
      <c r="F719" s="83" t="s">
        <v>69</v>
      </c>
      <c r="G719" s="85" t="s">
        <v>81</v>
      </c>
      <c r="H719" s="85" t="s">
        <v>2550</v>
      </c>
      <c r="I719" s="86" t="s">
        <v>76</v>
      </c>
      <c r="J719" s="158">
        <v>250</v>
      </c>
      <c r="K719" s="96">
        <v>0</v>
      </c>
      <c r="L719" s="48">
        <f t="shared" si="13"/>
        <v>250</v>
      </c>
      <c r="M719" s="94"/>
      <c r="N719" s="100" t="s">
        <v>73</v>
      </c>
      <c r="O719" s="100" t="s">
        <v>73</v>
      </c>
      <c r="P719" s="100" t="s">
        <v>73</v>
      </c>
    </row>
    <row r="720" spans="2:16" s="12" customFormat="1" ht="38.25" x14ac:dyDescent="0.25">
      <c r="B720" s="95">
        <v>715</v>
      </c>
      <c r="C720" s="83" t="s">
        <v>3056</v>
      </c>
      <c r="D720" s="83" t="s">
        <v>3000</v>
      </c>
      <c r="E720" s="83" t="s">
        <v>3056</v>
      </c>
      <c r="F720" s="83" t="s">
        <v>69</v>
      </c>
      <c r="G720" s="85" t="s">
        <v>81</v>
      </c>
      <c r="H720" s="85" t="s">
        <v>2550</v>
      </c>
      <c r="I720" s="86" t="s">
        <v>77</v>
      </c>
      <c r="J720" s="158">
        <v>500</v>
      </c>
      <c r="K720" s="96">
        <v>0</v>
      </c>
      <c r="L720" s="48">
        <f t="shared" si="13"/>
        <v>500</v>
      </c>
      <c r="M720" s="94"/>
      <c r="N720" s="100" t="s">
        <v>73</v>
      </c>
      <c r="O720" s="100" t="s">
        <v>73</v>
      </c>
      <c r="P720" s="100" t="s">
        <v>73</v>
      </c>
    </row>
    <row r="721" spans="2:16" s="12" customFormat="1" ht="38.25" x14ac:dyDescent="0.25">
      <c r="B721" s="95">
        <v>716</v>
      </c>
      <c r="C721" s="83" t="s">
        <v>3057</v>
      </c>
      <c r="D721" s="83" t="s">
        <v>3000</v>
      </c>
      <c r="E721" s="83" t="s">
        <v>3057</v>
      </c>
      <c r="F721" s="83" t="s">
        <v>69</v>
      </c>
      <c r="G721" s="85" t="s">
        <v>81</v>
      </c>
      <c r="H721" s="85" t="s">
        <v>2550</v>
      </c>
      <c r="I721" s="86" t="s">
        <v>76</v>
      </c>
      <c r="J721" s="158">
        <v>250</v>
      </c>
      <c r="K721" s="96">
        <v>0</v>
      </c>
      <c r="L721" s="48">
        <f t="shared" si="13"/>
        <v>250</v>
      </c>
      <c r="M721" s="94"/>
      <c r="N721" s="100" t="s">
        <v>73</v>
      </c>
      <c r="O721" s="100" t="s">
        <v>73</v>
      </c>
      <c r="P721" s="100" t="s">
        <v>73</v>
      </c>
    </row>
    <row r="722" spans="2:16" s="12" customFormat="1" ht="38.25" x14ac:dyDescent="0.25">
      <c r="B722" s="95">
        <v>717</v>
      </c>
      <c r="C722" s="83" t="s">
        <v>3058</v>
      </c>
      <c r="D722" s="83" t="s">
        <v>3000</v>
      </c>
      <c r="E722" s="83" t="s">
        <v>3058</v>
      </c>
      <c r="F722" s="83" t="s">
        <v>69</v>
      </c>
      <c r="G722" s="85" t="s">
        <v>81</v>
      </c>
      <c r="H722" s="85" t="s">
        <v>2550</v>
      </c>
      <c r="I722" s="86" t="s">
        <v>77</v>
      </c>
      <c r="J722" s="158">
        <v>500</v>
      </c>
      <c r="K722" s="96">
        <v>0</v>
      </c>
      <c r="L722" s="48">
        <f t="shared" si="13"/>
        <v>500</v>
      </c>
      <c r="M722" s="94"/>
      <c r="N722" s="100" t="s">
        <v>73</v>
      </c>
      <c r="O722" s="100" t="s">
        <v>73</v>
      </c>
      <c r="P722" s="100" t="s">
        <v>73</v>
      </c>
    </row>
    <row r="723" spans="2:16" s="12" customFormat="1" ht="38.25" x14ac:dyDescent="0.25">
      <c r="B723" s="95">
        <v>718</v>
      </c>
      <c r="C723" s="83" t="s">
        <v>3059</v>
      </c>
      <c r="D723" s="83" t="s">
        <v>3000</v>
      </c>
      <c r="E723" s="83" t="s">
        <v>3059</v>
      </c>
      <c r="F723" s="83" t="s">
        <v>69</v>
      </c>
      <c r="G723" s="85" t="s">
        <v>81</v>
      </c>
      <c r="H723" s="85" t="s">
        <v>2550</v>
      </c>
      <c r="I723" s="86" t="s">
        <v>76</v>
      </c>
      <c r="J723" s="158">
        <v>500</v>
      </c>
      <c r="K723" s="96">
        <v>0</v>
      </c>
      <c r="L723" s="48">
        <f t="shared" si="13"/>
        <v>500</v>
      </c>
      <c r="M723" s="94"/>
      <c r="N723" s="100" t="s">
        <v>73</v>
      </c>
      <c r="O723" s="100" t="s">
        <v>73</v>
      </c>
      <c r="P723" s="100" t="s">
        <v>73</v>
      </c>
    </row>
    <row r="724" spans="2:16" s="12" customFormat="1" ht="38.25" x14ac:dyDescent="0.25">
      <c r="B724" s="95">
        <v>719</v>
      </c>
      <c r="C724" s="83" t="s">
        <v>3060</v>
      </c>
      <c r="D724" s="83" t="s">
        <v>3000</v>
      </c>
      <c r="E724" s="83" t="s">
        <v>3060</v>
      </c>
      <c r="F724" s="83" t="s">
        <v>69</v>
      </c>
      <c r="G724" s="85" t="s">
        <v>81</v>
      </c>
      <c r="H724" s="85" t="s">
        <v>2550</v>
      </c>
      <c r="I724" s="86" t="s">
        <v>77</v>
      </c>
      <c r="J724" s="158">
        <v>500</v>
      </c>
      <c r="K724" s="96">
        <v>0</v>
      </c>
      <c r="L724" s="48">
        <f t="shared" si="13"/>
        <v>500</v>
      </c>
      <c r="M724" s="94"/>
      <c r="N724" s="100" t="s">
        <v>73</v>
      </c>
      <c r="O724" s="100" t="s">
        <v>73</v>
      </c>
      <c r="P724" s="100" t="s">
        <v>73</v>
      </c>
    </row>
    <row r="725" spans="2:16" s="12" customFormat="1" ht="38.25" x14ac:dyDescent="0.25">
      <c r="B725" s="95">
        <v>720</v>
      </c>
      <c r="C725" s="83" t="s">
        <v>3061</v>
      </c>
      <c r="D725" s="83" t="s">
        <v>3000</v>
      </c>
      <c r="E725" s="83" t="s">
        <v>3061</v>
      </c>
      <c r="F725" s="83" t="s">
        <v>69</v>
      </c>
      <c r="G725" s="85" t="s">
        <v>81</v>
      </c>
      <c r="H725" s="85" t="s">
        <v>2550</v>
      </c>
      <c r="I725" s="86" t="s">
        <v>76</v>
      </c>
      <c r="J725" s="158">
        <v>500</v>
      </c>
      <c r="K725" s="96">
        <v>0</v>
      </c>
      <c r="L725" s="48">
        <f t="shared" si="13"/>
        <v>500</v>
      </c>
      <c r="M725" s="94"/>
      <c r="N725" s="100" t="s">
        <v>73</v>
      </c>
      <c r="O725" s="100" t="s">
        <v>73</v>
      </c>
      <c r="P725" s="100" t="s">
        <v>73</v>
      </c>
    </row>
    <row r="726" spans="2:16" s="12" customFormat="1" ht="38.25" x14ac:dyDescent="0.25">
      <c r="B726" s="95">
        <v>721</v>
      </c>
      <c r="C726" s="83" t="s">
        <v>3062</v>
      </c>
      <c r="D726" s="83" t="s">
        <v>3000</v>
      </c>
      <c r="E726" s="83" t="s">
        <v>3062</v>
      </c>
      <c r="F726" s="83" t="s">
        <v>69</v>
      </c>
      <c r="G726" s="85" t="s">
        <v>81</v>
      </c>
      <c r="H726" s="85" t="s">
        <v>2550</v>
      </c>
      <c r="I726" s="86" t="s">
        <v>77</v>
      </c>
      <c r="J726" s="158">
        <v>500</v>
      </c>
      <c r="K726" s="96">
        <v>0</v>
      </c>
      <c r="L726" s="48">
        <f t="shared" si="13"/>
        <v>500</v>
      </c>
      <c r="M726" s="94"/>
      <c r="N726" s="100" t="s">
        <v>73</v>
      </c>
      <c r="O726" s="100" t="s">
        <v>73</v>
      </c>
      <c r="P726" s="100" t="s">
        <v>73</v>
      </c>
    </row>
    <row r="727" spans="2:16" s="12" customFormat="1" ht="38.25" x14ac:dyDescent="0.25">
      <c r="B727" s="95">
        <v>722</v>
      </c>
      <c r="C727" s="83" t="s">
        <v>3063</v>
      </c>
      <c r="D727" s="83" t="s">
        <v>3000</v>
      </c>
      <c r="E727" s="83" t="s">
        <v>3063</v>
      </c>
      <c r="F727" s="83" t="s">
        <v>69</v>
      </c>
      <c r="G727" s="85" t="s">
        <v>81</v>
      </c>
      <c r="H727" s="85" t="s">
        <v>2550</v>
      </c>
      <c r="I727" s="86" t="s">
        <v>76</v>
      </c>
      <c r="J727" s="158">
        <v>500</v>
      </c>
      <c r="K727" s="96">
        <v>0</v>
      </c>
      <c r="L727" s="48">
        <f t="shared" si="13"/>
        <v>500</v>
      </c>
      <c r="M727" s="94"/>
      <c r="N727" s="100" t="s">
        <v>73</v>
      </c>
      <c r="O727" s="100" t="s">
        <v>73</v>
      </c>
      <c r="P727" s="100" t="s">
        <v>73</v>
      </c>
    </row>
    <row r="728" spans="2:16" s="12" customFormat="1" ht="38.25" x14ac:dyDescent="0.25">
      <c r="B728" s="95">
        <v>723</v>
      </c>
      <c r="C728" s="83" t="s">
        <v>3064</v>
      </c>
      <c r="D728" s="83" t="s">
        <v>3000</v>
      </c>
      <c r="E728" s="83" t="s">
        <v>3064</v>
      </c>
      <c r="F728" s="83" t="s">
        <v>69</v>
      </c>
      <c r="G728" s="85" t="s">
        <v>81</v>
      </c>
      <c r="H728" s="85" t="s">
        <v>2550</v>
      </c>
      <c r="I728" s="86" t="s">
        <v>77</v>
      </c>
      <c r="J728" s="158">
        <v>500</v>
      </c>
      <c r="K728" s="96">
        <v>0</v>
      </c>
      <c r="L728" s="48">
        <f t="shared" si="13"/>
        <v>500</v>
      </c>
      <c r="M728" s="94"/>
      <c r="N728" s="100" t="s">
        <v>73</v>
      </c>
      <c r="O728" s="100" t="s">
        <v>73</v>
      </c>
      <c r="P728" s="100" t="s">
        <v>73</v>
      </c>
    </row>
    <row r="729" spans="2:16" s="12" customFormat="1" ht="38.25" x14ac:dyDescent="0.25">
      <c r="B729" s="95">
        <v>724</v>
      </c>
      <c r="C729" s="83" t="s">
        <v>3065</v>
      </c>
      <c r="D729" s="83" t="s">
        <v>3000</v>
      </c>
      <c r="E729" s="83" t="s">
        <v>3065</v>
      </c>
      <c r="F729" s="83" t="s">
        <v>69</v>
      </c>
      <c r="G729" s="85" t="s">
        <v>81</v>
      </c>
      <c r="H729" s="85" t="s">
        <v>2550</v>
      </c>
      <c r="I729" s="86" t="s">
        <v>76</v>
      </c>
      <c r="J729" s="158">
        <v>500</v>
      </c>
      <c r="K729" s="96">
        <v>0</v>
      </c>
      <c r="L729" s="48">
        <f t="shared" si="13"/>
        <v>500</v>
      </c>
      <c r="M729" s="94"/>
      <c r="N729" s="100" t="s">
        <v>73</v>
      </c>
      <c r="O729" s="100" t="s">
        <v>73</v>
      </c>
      <c r="P729" s="100" t="s">
        <v>73</v>
      </c>
    </row>
    <row r="730" spans="2:16" s="12" customFormat="1" ht="38.25" x14ac:dyDescent="0.25">
      <c r="B730" s="95">
        <v>725</v>
      </c>
      <c r="C730" s="83" t="s">
        <v>3066</v>
      </c>
      <c r="D730" s="83" t="s">
        <v>3000</v>
      </c>
      <c r="E730" s="83" t="s">
        <v>3066</v>
      </c>
      <c r="F730" s="83" t="s">
        <v>69</v>
      </c>
      <c r="G730" s="85" t="s">
        <v>81</v>
      </c>
      <c r="H730" s="85" t="s">
        <v>2550</v>
      </c>
      <c r="I730" s="86" t="s">
        <v>77</v>
      </c>
      <c r="J730" s="158">
        <v>500</v>
      </c>
      <c r="K730" s="96">
        <v>0</v>
      </c>
      <c r="L730" s="48">
        <f t="shared" si="13"/>
        <v>500</v>
      </c>
      <c r="M730" s="94"/>
      <c r="N730" s="100" t="s">
        <v>73</v>
      </c>
      <c r="O730" s="100" t="s">
        <v>73</v>
      </c>
      <c r="P730" s="100" t="s">
        <v>73</v>
      </c>
    </row>
    <row r="731" spans="2:16" s="12" customFormat="1" ht="38.25" x14ac:dyDescent="0.25">
      <c r="B731" s="95">
        <v>726</v>
      </c>
      <c r="C731" s="83" t="s">
        <v>3067</v>
      </c>
      <c r="D731" s="83" t="s">
        <v>3000</v>
      </c>
      <c r="E731" s="83" t="s">
        <v>3067</v>
      </c>
      <c r="F731" s="83" t="s">
        <v>69</v>
      </c>
      <c r="G731" s="85" t="s">
        <v>81</v>
      </c>
      <c r="H731" s="85" t="s">
        <v>2550</v>
      </c>
      <c r="I731" s="86" t="s">
        <v>76</v>
      </c>
      <c r="J731" s="158">
        <v>1200</v>
      </c>
      <c r="K731" s="96">
        <v>0</v>
      </c>
      <c r="L731" s="48">
        <f t="shared" si="13"/>
        <v>1200</v>
      </c>
      <c r="M731" s="94"/>
      <c r="N731" s="100" t="s">
        <v>73</v>
      </c>
      <c r="O731" s="100" t="s">
        <v>73</v>
      </c>
      <c r="P731" s="100" t="s">
        <v>73</v>
      </c>
    </row>
    <row r="732" spans="2:16" s="12" customFormat="1" ht="38.25" x14ac:dyDescent="0.25">
      <c r="B732" s="95">
        <v>727</v>
      </c>
      <c r="C732" s="83" t="s">
        <v>3068</v>
      </c>
      <c r="D732" s="83" t="s">
        <v>3000</v>
      </c>
      <c r="E732" s="83" t="s">
        <v>3068</v>
      </c>
      <c r="F732" s="83" t="s">
        <v>69</v>
      </c>
      <c r="G732" s="85" t="s">
        <v>81</v>
      </c>
      <c r="H732" s="85" t="s">
        <v>2550</v>
      </c>
      <c r="I732" s="86" t="s">
        <v>77</v>
      </c>
      <c r="J732" s="158">
        <v>500</v>
      </c>
      <c r="K732" s="96">
        <v>0</v>
      </c>
      <c r="L732" s="48">
        <f t="shared" si="13"/>
        <v>500</v>
      </c>
      <c r="M732" s="94"/>
      <c r="N732" s="100" t="s">
        <v>73</v>
      </c>
      <c r="O732" s="100" t="s">
        <v>73</v>
      </c>
      <c r="P732" s="100" t="s">
        <v>73</v>
      </c>
    </row>
    <row r="733" spans="2:16" s="12" customFormat="1" ht="38.25" x14ac:dyDescent="0.25">
      <c r="B733" s="95">
        <v>728</v>
      </c>
      <c r="C733" s="83" t="s">
        <v>3069</v>
      </c>
      <c r="D733" s="83" t="s">
        <v>3000</v>
      </c>
      <c r="E733" s="83" t="s">
        <v>3069</v>
      </c>
      <c r="F733" s="83" t="s">
        <v>69</v>
      </c>
      <c r="G733" s="85" t="s">
        <v>81</v>
      </c>
      <c r="H733" s="85" t="s">
        <v>2550</v>
      </c>
      <c r="I733" s="86" t="s">
        <v>76</v>
      </c>
      <c r="J733" s="158">
        <v>1200</v>
      </c>
      <c r="K733" s="96">
        <v>0</v>
      </c>
      <c r="L733" s="48">
        <f t="shared" si="13"/>
        <v>1200</v>
      </c>
      <c r="M733" s="94"/>
      <c r="N733" s="100" t="s">
        <v>73</v>
      </c>
      <c r="O733" s="100" t="s">
        <v>73</v>
      </c>
      <c r="P733" s="100" t="s">
        <v>73</v>
      </c>
    </row>
    <row r="734" spans="2:16" s="12" customFormat="1" ht="38.25" x14ac:dyDescent="0.25">
      <c r="B734" s="95">
        <v>729</v>
      </c>
      <c r="C734" s="83" t="s">
        <v>3070</v>
      </c>
      <c r="D734" s="83" t="s">
        <v>3000</v>
      </c>
      <c r="E734" s="83" t="s">
        <v>3070</v>
      </c>
      <c r="F734" s="83" t="s">
        <v>69</v>
      </c>
      <c r="G734" s="85" t="s">
        <v>81</v>
      </c>
      <c r="H734" s="85" t="s">
        <v>2550</v>
      </c>
      <c r="I734" s="86" t="s">
        <v>77</v>
      </c>
      <c r="J734" s="158">
        <v>500</v>
      </c>
      <c r="K734" s="96">
        <v>0</v>
      </c>
      <c r="L734" s="48">
        <f t="shared" si="13"/>
        <v>500</v>
      </c>
      <c r="M734" s="94"/>
      <c r="N734" s="100" t="s">
        <v>73</v>
      </c>
      <c r="O734" s="100" t="s">
        <v>73</v>
      </c>
      <c r="P734" s="100" t="s">
        <v>73</v>
      </c>
    </row>
    <row r="735" spans="2:16" s="12" customFormat="1" ht="38.25" x14ac:dyDescent="0.25">
      <c r="B735" s="95">
        <v>730</v>
      </c>
      <c r="C735" s="83" t="s">
        <v>3071</v>
      </c>
      <c r="D735" s="83" t="s">
        <v>3000</v>
      </c>
      <c r="E735" s="83" t="s">
        <v>3071</v>
      </c>
      <c r="F735" s="83" t="s">
        <v>69</v>
      </c>
      <c r="G735" s="85" t="s">
        <v>81</v>
      </c>
      <c r="H735" s="85" t="s">
        <v>2550</v>
      </c>
      <c r="I735" s="86" t="s">
        <v>76</v>
      </c>
      <c r="J735" s="158">
        <v>230</v>
      </c>
      <c r="K735" s="96">
        <v>0</v>
      </c>
      <c r="L735" s="48">
        <f t="shared" si="13"/>
        <v>230</v>
      </c>
      <c r="M735" s="94"/>
      <c r="N735" s="100" t="s">
        <v>73</v>
      </c>
      <c r="O735" s="100" t="s">
        <v>73</v>
      </c>
      <c r="P735" s="100" t="s">
        <v>73</v>
      </c>
    </row>
    <row r="736" spans="2:16" s="12" customFormat="1" ht="38.25" x14ac:dyDescent="0.25">
      <c r="B736" s="95">
        <v>731</v>
      </c>
      <c r="C736" s="83" t="s">
        <v>3072</v>
      </c>
      <c r="D736" s="83" t="s">
        <v>3000</v>
      </c>
      <c r="E736" s="83" t="s">
        <v>3072</v>
      </c>
      <c r="F736" s="83" t="s">
        <v>69</v>
      </c>
      <c r="G736" s="85" t="s">
        <v>81</v>
      </c>
      <c r="H736" s="85" t="s">
        <v>2550</v>
      </c>
      <c r="I736" s="86" t="s">
        <v>77</v>
      </c>
      <c r="J736" s="158">
        <v>500</v>
      </c>
      <c r="K736" s="96">
        <v>0</v>
      </c>
      <c r="L736" s="48">
        <f t="shared" si="13"/>
        <v>500</v>
      </c>
      <c r="M736" s="94"/>
      <c r="N736" s="100" t="s">
        <v>73</v>
      </c>
      <c r="O736" s="100" t="s">
        <v>73</v>
      </c>
      <c r="P736" s="100" t="s">
        <v>73</v>
      </c>
    </row>
    <row r="737" spans="2:16" s="12" customFormat="1" ht="38.25" x14ac:dyDescent="0.25">
      <c r="B737" s="95">
        <v>732</v>
      </c>
      <c r="C737" s="83" t="s">
        <v>3073</v>
      </c>
      <c r="D737" s="83" t="s">
        <v>3000</v>
      </c>
      <c r="E737" s="83" t="s">
        <v>3073</v>
      </c>
      <c r="F737" s="83" t="s">
        <v>69</v>
      </c>
      <c r="G737" s="85" t="s">
        <v>81</v>
      </c>
      <c r="H737" s="85" t="s">
        <v>2550</v>
      </c>
      <c r="I737" s="86" t="s">
        <v>76</v>
      </c>
      <c r="J737" s="158">
        <v>230</v>
      </c>
      <c r="K737" s="96">
        <v>0</v>
      </c>
      <c r="L737" s="48">
        <f t="shared" si="13"/>
        <v>230</v>
      </c>
      <c r="M737" s="94"/>
      <c r="N737" s="100" t="s">
        <v>73</v>
      </c>
      <c r="O737" s="100" t="s">
        <v>73</v>
      </c>
      <c r="P737" s="100" t="s">
        <v>73</v>
      </c>
    </row>
    <row r="738" spans="2:16" s="12" customFormat="1" ht="38.25" x14ac:dyDescent="0.25">
      <c r="B738" s="95">
        <v>733</v>
      </c>
      <c r="C738" s="83" t="s">
        <v>3074</v>
      </c>
      <c r="D738" s="83" t="s">
        <v>3000</v>
      </c>
      <c r="E738" s="83" t="s">
        <v>3074</v>
      </c>
      <c r="F738" s="83" t="s">
        <v>69</v>
      </c>
      <c r="G738" s="85" t="s">
        <v>81</v>
      </c>
      <c r="H738" s="85" t="s">
        <v>2550</v>
      </c>
      <c r="I738" s="86" t="s">
        <v>77</v>
      </c>
      <c r="J738" s="158">
        <v>500</v>
      </c>
      <c r="K738" s="96">
        <v>0</v>
      </c>
      <c r="L738" s="48">
        <f t="shared" si="13"/>
        <v>500</v>
      </c>
      <c r="M738" s="94"/>
      <c r="N738" s="100" t="s">
        <v>73</v>
      </c>
      <c r="O738" s="100" t="s">
        <v>73</v>
      </c>
      <c r="P738" s="100" t="s">
        <v>73</v>
      </c>
    </row>
    <row r="739" spans="2:16" s="12" customFormat="1" ht="38.25" x14ac:dyDescent="0.25">
      <c r="B739" s="95">
        <v>734</v>
      </c>
      <c r="C739" s="83" t="s">
        <v>3075</v>
      </c>
      <c r="D739" s="83" t="s">
        <v>3000</v>
      </c>
      <c r="E739" s="83" t="s">
        <v>3075</v>
      </c>
      <c r="F739" s="83" t="s">
        <v>69</v>
      </c>
      <c r="G739" s="85" t="s">
        <v>81</v>
      </c>
      <c r="H739" s="85" t="s">
        <v>2550</v>
      </c>
      <c r="I739" s="86" t="s">
        <v>76</v>
      </c>
      <c r="J739" s="158">
        <v>230</v>
      </c>
      <c r="K739" s="96">
        <v>0</v>
      </c>
      <c r="L739" s="48">
        <f t="shared" si="13"/>
        <v>230</v>
      </c>
      <c r="M739" s="94"/>
      <c r="N739" s="100" t="s">
        <v>73</v>
      </c>
      <c r="O739" s="100" t="s">
        <v>73</v>
      </c>
      <c r="P739" s="100" t="s">
        <v>73</v>
      </c>
    </row>
    <row r="740" spans="2:16" s="12" customFormat="1" ht="38.25" x14ac:dyDescent="0.25">
      <c r="B740" s="95">
        <v>735</v>
      </c>
      <c r="C740" s="83" t="s">
        <v>3076</v>
      </c>
      <c r="D740" s="83" t="s">
        <v>3000</v>
      </c>
      <c r="E740" s="83" t="s">
        <v>3076</v>
      </c>
      <c r="F740" s="83" t="s">
        <v>69</v>
      </c>
      <c r="G740" s="85" t="s">
        <v>81</v>
      </c>
      <c r="H740" s="85" t="s">
        <v>2550</v>
      </c>
      <c r="I740" s="86" t="s">
        <v>77</v>
      </c>
      <c r="J740" s="158">
        <v>500</v>
      </c>
      <c r="K740" s="96">
        <v>0</v>
      </c>
      <c r="L740" s="48">
        <f t="shared" si="13"/>
        <v>500</v>
      </c>
      <c r="M740" s="94"/>
      <c r="N740" s="100" t="s">
        <v>73</v>
      </c>
      <c r="O740" s="100" t="s">
        <v>73</v>
      </c>
      <c r="P740" s="100" t="s">
        <v>73</v>
      </c>
    </row>
    <row r="741" spans="2:16" s="12" customFormat="1" ht="38.25" x14ac:dyDescent="0.25">
      <c r="B741" s="95">
        <v>736</v>
      </c>
      <c r="C741" s="83" t="s">
        <v>3077</v>
      </c>
      <c r="D741" s="83" t="s">
        <v>3000</v>
      </c>
      <c r="E741" s="83" t="s">
        <v>3077</v>
      </c>
      <c r="F741" s="83" t="s">
        <v>69</v>
      </c>
      <c r="G741" s="85" t="s">
        <v>81</v>
      </c>
      <c r="H741" s="85" t="s">
        <v>2550</v>
      </c>
      <c r="I741" s="86" t="s">
        <v>76</v>
      </c>
      <c r="J741" s="158">
        <v>345</v>
      </c>
      <c r="K741" s="96">
        <v>0</v>
      </c>
      <c r="L741" s="48">
        <f t="shared" si="13"/>
        <v>345</v>
      </c>
      <c r="M741" s="94"/>
      <c r="N741" s="100" t="s">
        <v>73</v>
      </c>
      <c r="O741" s="100" t="s">
        <v>73</v>
      </c>
      <c r="P741" s="100" t="s">
        <v>73</v>
      </c>
    </row>
    <row r="742" spans="2:16" s="12" customFormat="1" ht="38.25" x14ac:dyDescent="0.25">
      <c r="B742" s="95">
        <v>737</v>
      </c>
      <c r="C742" s="83" t="s">
        <v>3078</v>
      </c>
      <c r="D742" s="83" t="s">
        <v>3000</v>
      </c>
      <c r="E742" s="83" t="s">
        <v>3078</v>
      </c>
      <c r="F742" s="83" t="s">
        <v>69</v>
      </c>
      <c r="G742" s="85" t="s">
        <v>81</v>
      </c>
      <c r="H742" s="85" t="s">
        <v>2550</v>
      </c>
      <c r="I742" s="86" t="s">
        <v>77</v>
      </c>
      <c r="J742" s="158">
        <v>500</v>
      </c>
      <c r="K742" s="96">
        <v>0</v>
      </c>
      <c r="L742" s="48">
        <f t="shared" si="13"/>
        <v>500</v>
      </c>
      <c r="M742" s="94"/>
      <c r="N742" s="100" t="s">
        <v>73</v>
      </c>
      <c r="O742" s="100" t="s">
        <v>73</v>
      </c>
      <c r="P742" s="100" t="s">
        <v>73</v>
      </c>
    </row>
    <row r="743" spans="2:16" s="12" customFormat="1" ht="38.25" x14ac:dyDescent="0.25">
      <c r="B743" s="95">
        <v>738</v>
      </c>
      <c r="C743" s="83" t="s">
        <v>3079</v>
      </c>
      <c r="D743" s="83" t="s">
        <v>3000</v>
      </c>
      <c r="E743" s="83" t="s">
        <v>3079</v>
      </c>
      <c r="F743" s="83" t="s">
        <v>69</v>
      </c>
      <c r="G743" s="85" t="s">
        <v>81</v>
      </c>
      <c r="H743" s="85" t="s">
        <v>2550</v>
      </c>
      <c r="I743" s="86" t="s">
        <v>76</v>
      </c>
      <c r="J743" s="158">
        <v>345</v>
      </c>
      <c r="K743" s="96">
        <v>0</v>
      </c>
      <c r="L743" s="48">
        <f t="shared" si="13"/>
        <v>345</v>
      </c>
      <c r="M743" s="94"/>
      <c r="N743" s="100" t="s">
        <v>73</v>
      </c>
      <c r="O743" s="100" t="s">
        <v>73</v>
      </c>
      <c r="P743" s="100" t="s">
        <v>73</v>
      </c>
    </row>
    <row r="744" spans="2:16" s="12" customFormat="1" ht="38.25" x14ac:dyDescent="0.25">
      <c r="B744" s="95">
        <v>739</v>
      </c>
      <c r="C744" s="83" t="s">
        <v>3080</v>
      </c>
      <c r="D744" s="83" t="s">
        <v>3000</v>
      </c>
      <c r="E744" s="83" t="s">
        <v>3080</v>
      </c>
      <c r="F744" s="83" t="s">
        <v>69</v>
      </c>
      <c r="G744" s="85" t="s">
        <v>81</v>
      </c>
      <c r="H744" s="85" t="s">
        <v>2550</v>
      </c>
      <c r="I744" s="86" t="s">
        <v>77</v>
      </c>
      <c r="J744" s="158">
        <v>500</v>
      </c>
      <c r="K744" s="96">
        <v>0</v>
      </c>
      <c r="L744" s="48">
        <f t="shared" si="13"/>
        <v>500</v>
      </c>
      <c r="M744" s="94"/>
      <c r="N744" s="100" t="s">
        <v>73</v>
      </c>
      <c r="O744" s="100" t="s">
        <v>73</v>
      </c>
      <c r="P744" s="100" t="s">
        <v>73</v>
      </c>
    </row>
    <row r="745" spans="2:16" s="12" customFormat="1" ht="38.25" x14ac:dyDescent="0.25">
      <c r="B745" s="95">
        <v>740</v>
      </c>
      <c r="C745" s="83" t="s">
        <v>3081</v>
      </c>
      <c r="D745" s="83" t="s">
        <v>3000</v>
      </c>
      <c r="E745" s="83" t="s">
        <v>3081</v>
      </c>
      <c r="F745" s="83" t="s">
        <v>69</v>
      </c>
      <c r="G745" s="85" t="s">
        <v>81</v>
      </c>
      <c r="H745" s="85" t="s">
        <v>2550</v>
      </c>
      <c r="I745" s="86" t="s">
        <v>76</v>
      </c>
      <c r="J745" s="158">
        <v>345</v>
      </c>
      <c r="K745" s="96">
        <v>0</v>
      </c>
      <c r="L745" s="48">
        <f t="shared" si="13"/>
        <v>345</v>
      </c>
      <c r="M745" s="94"/>
      <c r="N745" s="100" t="s">
        <v>73</v>
      </c>
      <c r="O745" s="100" t="s">
        <v>73</v>
      </c>
      <c r="P745" s="100" t="s">
        <v>73</v>
      </c>
    </row>
    <row r="746" spans="2:16" s="12" customFormat="1" ht="38.25" x14ac:dyDescent="0.25">
      <c r="B746" s="95">
        <v>741</v>
      </c>
      <c r="C746" s="83" t="s">
        <v>3082</v>
      </c>
      <c r="D746" s="83" t="s">
        <v>3000</v>
      </c>
      <c r="E746" s="83" t="s">
        <v>3082</v>
      </c>
      <c r="F746" s="83" t="s">
        <v>69</v>
      </c>
      <c r="G746" s="85" t="s">
        <v>81</v>
      </c>
      <c r="H746" s="85" t="s">
        <v>2550</v>
      </c>
      <c r="I746" s="86" t="s">
        <v>77</v>
      </c>
      <c r="J746" s="158">
        <v>500</v>
      </c>
      <c r="K746" s="96">
        <v>0</v>
      </c>
      <c r="L746" s="48">
        <f t="shared" si="13"/>
        <v>500</v>
      </c>
      <c r="M746" s="94"/>
      <c r="N746" s="100" t="s">
        <v>73</v>
      </c>
      <c r="O746" s="100" t="s">
        <v>73</v>
      </c>
      <c r="P746" s="100" t="s">
        <v>73</v>
      </c>
    </row>
    <row r="747" spans="2:16" s="12" customFormat="1" ht="38.25" x14ac:dyDescent="0.25">
      <c r="B747" s="95">
        <v>742</v>
      </c>
      <c r="C747" s="83" t="s">
        <v>3083</v>
      </c>
      <c r="D747" s="83" t="s">
        <v>3000</v>
      </c>
      <c r="E747" s="83" t="s">
        <v>3083</v>
      </c>
      <c r="F747" s="83" t="s">
        <v>69</v>
      </c>
      <c r="G747" s="85" t="s">
        <v>81</v>
      </c>
      <c r="H747" s="85" t="s">
        <v>2550</v>
      </c>
      <c r="I747" s="86" t="s">
        <v>76</v>
      </c>
      <c r="J747" s="158">
        <v>455</v>
      </c>
      <c r="K747" s="96">
        <v>0</v>
      </c>
      <c r="L747" s="48">
        <f t="shared" si="13"/>
        <v>455</v>
      </c>
      <c r="M747" s="94"/>
      <c r="N747" s="100" t="s">
        <v>73</v>
      </c>
      <c r="O747" s="100" t="s">
        <v>73</v>
      </c>
      <c r="P747" s="100" t="s">
        <v>73</v>
      </c>
    </row>
    <row r="748" spans="2:16" s="12" customFormat="1" ht="38.25" x14ac:dyDescent="0.25">
      <c r="B748" s="95">
        <v>743</v>
      </c>
      <c r="C748" s="83" t="s">
        <v>3084</v>
      </c>
      <c r="D748" s="83" t="s">
        <v>3000</v>
      </c>
      <c r="E748" s="83" t="s">
        <v>3084</v>
      </c>
      <c r="F748" s="83" t="s">
        <v>69</v>
      </c>
      <c r="G748" s="85" t="s">
        <v>81</v>
      </c>
      <c r="H748" s="85" t="s">
        <v>2550</v>
      </c>
      <c r="I748" s="86" t="s">
        <v>77</v>
      </c>
      <c r="J748" s="158">
        <v>500</v>
      </c>
      <c r="K748" s="96">
        <v>0</v>
      </c>
      <c r="L748" s="48">
        <f t="shared" si="13"/>
        <v>500</v>
      </c>
      <c r="M748" s="94"/>
      <c r="N748" s="100" t="s">
        <v>73</v>
      </c>
      <c r="O748" s="100" t="s">
        <v>73</v>
      </c>
      <c r="P748" s="100" t="s">
        <v>73</v>
      </c>
    </row>
    <row r="749" spans="2:16" s="12" customFormat="1" ht="38.25" x14ac:dyDescent="0.25">
      <c r="B749" s="95">
        <v>744</v>
      </c>
      <c r="C749" s="83" t="s">
        <v>3085</v>
      </c>
      <c r="D749" s="83" t="s">
        <v>3000</v>
      </c>
      <c r="E749" s="83" t="s">
        <v>3085</v>
      </c>
      <c r="F749" s="83" t="s">
        <v>69</v>
      </c>
      <c r="G749" s="85" t="s">
        <v>81</v>
      </c>
      <c r="H749" s="85" t="s">
        <v>2550</v>
      </c>
      <c r="I749" s="86" t="s">
        <v>76</v>
      </c>
      <c r="J749" s="158">
        <v>455</v>
      </c>
      <c r="K749" s="96">
        <v>0</v>
      </c>
      <c r="L749" s="48">
        <f t="shared" si="13"/>
        <v>455</v>
      </c>
      <c r="M749" s="94"/>
      <c r="N749" s="100" t="s">
        <v>73</v>
      </c>
      <c r="O749" s="100" t="s">
        <v>73</v>
      </c>
      <c r="P749" s="100" t="s">
        <v>73</v>
      </c>
    </row>
    <row r="750" spans="2:16" s="12" customFormat="1" ht="38.25" x14ac:dyDescent="0.25">
      <c r="B750" s="95">
        <v>745</v>
      </c>
      <c r="C750" s="83" t="s">
        <v>3086</v>
      </c>
      <c r="D750" s="83" t="s">
        <v>3000</v>
      </c>
      <c r="E750" s="83" t="s">
        <v>3086</v>
      </c>
      <c r="F750" s="83" t="s">
        <v>69</v>
      </c>
      <c r="G750" s="85" t="s">
        <v>81</v>
      </c>
      <c r="H750" s="85" t="s">
        <v>2550</v>
      </c>
      <c r="I750" s="86" t="s">
        <v>77</v>
      </c>
      <c r="J750" s="158">
        <v>500</v>
      </c>
      <c r="K750" s="96">
        <v>0</v>
      </c>
      <c r="L750" s="48">
        <f t="shared" si="13"/>
        <v>500</v>
      </c>
      <c r="M750" s="94"/>
      <c r="N750" s="100" t="s">
        <v>73</v>
      </c>
      <c r="O750" s="100" t="s">
        <v>73</v>
      </c>
      <c r="P750" s="100" t="s">
        <v>73</v>
      </c>
    </row>
    <row r="751" spans="2:16" s="12" customFormat="1" ht="38.25" x14ac:dyDescent="0.25">
      <c r="B751" s="95">
        <v>746</v>
      </c>
      <c r="C751" s="83" t="s">
        <v>3087</v>
      </c>
      <c r="D751" s="83" t="s">
        <v>3000</v>
      </c>
      <c r="E751" s="83" t="s">
        <v>3087</v>
      </c>
      <c r="F751" s="83" t="s">
        <v>69</v>
      </c>
      <c r="G751" s="85" t="s">
        <v>81</v>
      </c>
      <c r="H751" s="85" t="s">
        <v>2550</v>
      </c>
      <c r="I751" s="86" t="s">
        <v>76</v>
      </c>
      <c r="J751" s="158">
        <v>455</v>
      </c>
      <c r="K751" s="96">
        <v>0</v>
      </c>
      <c r="L751" s="48">
        <f t="shared" si="13"/>
        <v>455</v>
      </c>
      <c r="M751" s="94"/>
      <c r="N751" s="100" t="s">
        <v>73</v>
      </c>
      <c r="O751" s="100" t="s">
        <v>73</v>
      </c>
      <c r="P751" s="100" t="s">
        <v>73</v>
      </c>
    </row>
    <row r="752" spans="2:16" s="12" customFormat="1" ht="38.25" x14ac:dyDescent="0.25">
      <c r="B752" s="95">
        <v>747</v>
      </c>
      <c r="C752" s="83" t="s">
        <v>3088</v>
      </c>
      <c r="D752" s="83" t="s">
        <v>3000</v>
      </c>
      <c r="E752" s="83" t="s">
        <v>3088</v>
      </c>
      <c r="F752" s="83" t="s">
        <v>69</v>
      </c>
      <c r="G752" s="85" t="s">
        <v>81</v>
      </c>
      <c r="H752" s="85" t="s">
        <v>2550</v>
      </c>
      <c r="I752" s="86" t="s">
        <v>77</v>
      </c>
      <c r="J752" s="158">
        <v>500</v>
      </c>
      <c r="K752" s="96">
        <v>0</v>
      </c>
      <c r="L752" s="48">
        <f t="shared" si="13"/>
        <v>500</v>
      </c>
      <c r="M752" s="94"/>
      <c r="N752" s="100" t="s">
        <v>73</v>
      </c>
      <c r="O752" s="100" t="s">
        <v>73</v>
      </c>
      <c r="P752" s="100" t="s">
        <v>73</v>
      </c>
    </row>
    <row r="753" spans="2:16" s="12" customFormat="1" ht="38.25" x14ac:dyDescent="0.25">
      <c r="B753" s="95">
        <v>748</v>
      </c>
      <c r="C753" s="83" t="s">
        <v>3089</v>
      </c>
      <c r="D753" s="83" t="s">
        <v>3000</v>
      </c>
      <c r="E753" s="83" t="s">
        <v>3089</v>
      </c>
      <c r="F753" s="83" t="s">
        <v>69</v>
      </c>
      <c r="G753" s="85" t="s">
        <v>81</v>
      </c>
      <c r="H753" s="85" t="s">
        <v>2550</v>
      </c>
      <c r="I753" s="86" t="s">
        <v>76</v>
      </c>
      <c r="J753" s="158">
        <v>535</v>
      </c>
      <c r="K753" s="96">
        <v>0</v>
      </c>
      <c r="L753" s="48">
        <f t="shared" si="13"/>
        <v>535</v>
      </c>
      <c r="M753" s="94"/>
      <c r="N753" s="100" t="s">
        <v>73</v>
      </c>
      <c r="O753" s="100" t="s">
        <v>73</v>
      </c>
      <c r="P753" s="100" t="s">
        <v>73</v>
      </c>
    </row>
    <row r="754" spans="2:16" s="12" customFormat="1" ht="38.25" x14ac:dyDescent="0.25">
      <c r="B754" s="95">
        <v>749</v>
      </c>
      <c r="C754" s="83" t="s">
        <v>3090</v>
      </c>
      <c r="D754" s="83" t="s">
        <v>3000</v>
      </c>
      <c r="E754" s="83" t="s">
        <v>3090</v>
      </c>
      <c r="F754" s="83" t="s">
        <v>69</v>
      </c>
      <c r="G754" s="85" t="s">
        <v>81</v>
      </c>
      <c r="H754" s="85" t="s">
        <v>2550</v>
      </c>
      <c r="I754" s="86" t="s">
        <v>77</v>
      </c>
      <c r="J754" s="158">
        <v>500</v>
      </c>
      <c r="K754" s="96">
        <v>0</v>
      </c>
      <c r="L754" s="48">
        <f t="shared" si="13"/>
        <v>500</v>
      </c>
      <c r="M754" s="94"/>
      <c r="N754" s="100" t="s">
        <v>73</v>
      </c>
      <c r="O754" s="100" t="s">
        <v>73</v>
      </c>
      <c r="P754" s="100" t="s">
        <v>73</v>
      </c>
    </row>
    <row r="755" spans="2:16" s="12" customFormat="1" ht="38.25" x14ac:dyDescent="0.25">
      <c r="B755" s="95">
        <v>750</v>
      </c>
      <c r="C755" s="83" t="s">
        <v>3091</v>
      </c>
      <c r="D755" s="83" t="s">
        <v>3000</v>
      </c>
      <c r="E755" s="83" t="s">
        <v>3091</v>
      </c>
      <c r="F755" s="83" t="s">
        <v>69</v>
      </c>
      <c r="G755" s="85" t="s">
        <v>81</v>
      </c>
      <c r="H755" s="85" t="s">
        <v>2550</v>
      </c>
      <c r="I755" s="86" t="s">
        <v>76</v>
      </c>
      <c r="J755" s="158">
        <v>535</v>
      </c>
      <c r="K755" s="96">
        <v>0</v>
      </c>
      <c r="L755" s="48">
        <f t="shared" ref="L755:L811" si="14">IF(J755="","",(J755-(J755*K755)))</f>
        <v>535</v>
      </c>
      <c r="M755" s="94"/>
      <c r="N755" s="100" t="s">
        <v>73</v>
      </c>
      <c r="O755" s="100" t="s">
        <v>73</v>
      </c>
      <c r="P755" s="100" t="s">
        <v>73</v>
      </c>
    </row>
    <row r="756" spans="2:16" s="12" customFormat="1" ht="38.25" x14ac:dyDescent="0.25">
      <c r="B756" s="95">
        <v>751</v>
      </c>
      <c r="C756" s="83" t="s">
        <v>3092</v>
      </c>
      <c r="D756" s="83" t="s">
        <v>3000</v>
      </c>
      <c r="E756" s="83" t="s">
        <v>3092</v>
      </c>
      <c r="F756" s="83" t="s">
        <v>69</v>
      </c>
      <c r="G756" s="85" t="s">
        <v>81</v>
      </c>
      <c r="H756" s="85" t="s">
        <v>2550</v>
      </c>
      <c r="I756" s="86" t="s">
        <v>77</v>
      </c>
      <c r="J756" s="158">
        <v>500</v>
      </c>
      <c r="K756" s="96">
        <v>0</v>
      </c>
      <c r="L756" s="48">
        <f t="shared" si="14"/>
        <v>500</v>
      </c>
      <c r="M756" s="94"/>
      <c r="N756" s="100" t="s">
        <v>73</v>
      </c>
      <c r="O756" s="100" t="s">
        <v>73</v>
      </c>
      <c r="P756" s="100" t="s">
        <v>73</v>
      </c>
    </row>
    <row r="757" spans="2:16" s="12" customFormat="1" ht="38.25" x14ac:dyDescent="0.25">
      <c r="B757" s="95">
        <v>752</v>
      </c>
      <c r="C757" s="83" t="s">
        <v>3093</v>
      </c>
      <c r="D757" s="83" t="s">
        <v>3000</v>
      </c>
      <c r="E757" s="83" t="s">
        <v>3093</v>
      </c>
      <c r="F757" s="83" t="s">
        <v>69</v>
      </c>
      <c r="G757" s="85" t="s">
        <v>81</v>
      </c>
      <c r="H757" s="85" t="s">
        <v>2550</v>
      </c>
      <c r="I757" s="86" t="s">
        <v>76</v>
      </c>
      <c r="J757" s="158">
        <v>535</v>
      </c>
      <c r="K757" s="96">
        <v>0</v>
      </c>
      <c r="L757" s="48">
        <f t="shared" si="14"/>
        <v>535</v>
      </c>
      <c r="M757" s="94"/>
      <c r="N757" s="100" t="s">
        <v>73</v>
      </c>
      <c r="O757" s="100" t="s">
        <v>73</v>
      </c>
      <c r="P757" s="100" t="s">
        <v>73</v>
      </c>
    </row>
    <row r="758" spans="2:16" s="12" customFormat="1" ht="38.25" x14ac:dyDescent="0.25">
      <c r="B758" s="95">
        <v>753</v>
      </c>
      <c r="C758" s="83" t="s">
        <v>3094</v>
      </c>
      <c r="D758" s="83" t="s">
        <v>3000</v>
      </c>
      <c r="E758" s="83" t="s">
        <v>3094</v>
      </c>
      <c r="F758" s="83" t="s">
        <v>69</v>
      </c>
      <c r="G758" s="85" t="s">
        <v>81</v>
      </c>
      <c r="H758" s="85" t="s">
        <v>2550</v>
      </c>
      <c r="I758" s="86" t="s">
        <v>77</v>
      </c>
      <c r="J758" s="158">
        <v>500</v>
      </c>
      <c r="K758" s="96">
        <v>0</v>
      </c>
      <c r="L758" s="48">
        <f t="shared" si="14"/>
        <v>500</v>
      </c>
      <c r="M758" s="94"/>
      <c r="N758" s="100" t="s">
        <v>73</v>
      </c>
      <c r="O758" s="100" t="s">
        <v>73</v>
      </c>
      <c r="P758" s="100" t="s">
        <v>73</v>
      </c>
    </row>
    <row r="759" spans="2:16" s="12" customFormat="1" ht="38.25" x14ac:dyDescent="0.25">
      <c r="B759" s="95">
        <v>754</v>
      </c>
      <c r="C759" s="83" t="s">
        <v>3095</v>
      </c>
      <c r="D759" s="83" t="s">
        <v>3000</v>
      </c>
      <c r="E759" s="83" t="s">
        <v>3095</v>
      </c>
      <c r="F759" s="83" t="s">
        <v>69</v>
      </c>
      <c r="G759" s="85" t="s">
        <v>81</v>
      </c>
      <c r="H759" s="85" t="s">
        <v>2550</v>
      </c>
      <c r="I759" s="86" t="s">
        <v>76</v>
      </c>
      <c r="J759" s="158">
        <v>645</v>
      </c>
      <c r="K759" s="96">
        <v>0</v>
      </c>
      <c r="L759" s="48">
        <f t="shared" si="14"/>
        <v>645</v>
      </c>
      <c r="M759" s="94"/>
      <c r="N759" s="100" t="s">
        <v>73</v>
      </c>
      <c r="O759" s="100" t="s">
        <v>73</v>
      </c>
      <c r="P759" s="100" t="s">
        <v>73</v>
      </c>
    </row>
    <row r="760" spans="2:16" s="12" customFormat="1" ht="38.25" x14ac:dyDescent="0.25">
      <c r="B760" s="95">
        <v>755</v>
      </c>
      <c r="C760" s="83" t="s">
        <v>3096</v>
      </c>
      <c r="D760" s="83" t="s">
        <v>3000</v>
      </c>
      <c r="E760" s="83" t="s">
        <v>3096</v>
      </c>
      <c r="F760" s="83" t="s">
        <v>69</v>
      </c>
      <c r="G760" s="85" t="s">
        <v>81</v>
      </c>
      <c r="H760" s="85" t="s">
        <v>2550</v>
      </c>
      <c r="I760" s="86" t="s">
        <v>77</v>
      </c>
      <c r="J760" s="158">
        <v>500</v>
      </c>
      <c r="K760" s="96">
        <v>0</v>
      </c>
      <c r="L760" s="48">
        <f t="shared" si="14"/>
        <v>500</v>
      </c>
      <c r="M760" s="94"/>
      <c r="N760" s="100" t="s">
        <v>73</v>
      </c>
      <c r="O760" s="100" t="s">
        <v>73</v>
      </c>
      <c r="P760" s="100" t="s">
        <v>73</v>
      </c>
    </row>
    <row r="761" spans="2:16" s="12" customFormat="1" ht="38.25" x14ac:dyDescent="0.25">
      <c r="B761" s="95">
        <v>756</v>
      </c>
      <c r="C761" s="83" t="s">
        <v>3097</v>
      </c>
      <c r="D761" s="83" t="s">
        <v>3000</v>
      </c>
      <c r="E761" s="83" t="s">
        <v>3097</v>
      </c>
      <c r="F761" s="83" t="s">
        <v>69</v>
      </c>
      <c r="G761" s="85" t="s">
        <v>81</v>
      </c>
      <c r="H761" s="85" t="s">
        <v>2550</v>
      </c>
      <c r="I761" s="86" t="s">
        <v>76</v>
      </c>
      <c r="J761" s="158">
        <v>645</v>
      </c>
      <c r="K761" s="96">
        <v>0</v>
      </c>
      <c r="L761" s="48">
        <f t="shared" si="14"/>
        <v>645</v>
      </c>
      <c r="M761" s="94"/>
      <c r="N761" s="100" t="s">
        <v>73</v>
      </c>
      <c r="O761" s="100" t="s">
        <v>73</v>
      </c>
      <c r="P761" s="100" t="s">
        <v>73</v>
      </c>
    </row>
    <row r="762" spans="2:16" s="12" customFormat="1" ht="38.25" x14ac:dyDescent="0.25">
      <c r="B762" s="95">
        <v>757</v>
      </c>
      <c r="C762" s="83" t="s">
        <v>3098</v>
      </c>
      <c r="D762" s="83" t="s">
        <v>3000</v>
      </c>
      <c r="E762" s="83" t="s">
        <v>3098</v>
      </c>
      <c r="F762" s="83" t="s">
        <v>69</v>
      </c>
      <c r="G762" s="85" t="s">
        <v>81</v>
      </c>
      <c r="H762" s="85" t="s">
        <v>2550</v>
      </c>
      <c r="I762" s="86" t="s">
        <v>77</v>
      </c>
      <c r="J762" s="158">
        <v>500</v>
      </c>
      <c r="K762" s="96">
        <v>0</v>
      </c>
      <c r="L762" s="48">
        <f t="shared" si="14"/>
        <v>500</v>
      </c>
      <c r="M762" s="94"/>
      <c r="N762" s="100" t="s">
        <v>73</v>
      </c>
      <c r="O762" s="100" t="s">
        <v>73</v>
      </c>
      <c r="P762" s="100" t="s">
        <v>73</v>
      </c>
    </row>
    <row r="763" spans="2:16" s="12" customFormat="1" ht="38.25" x14ac:dyDescent="0.25">
      <c r="B763" s="95">
        <v>758</v>
      </c>
      <c r="C763" s="83" t="s">
        <v>3099</v>
      </c>
      <c r="D763" s="83" t="s">
        <v>3000</v>
      </c>
      <c r="E763" s="83" t="s">
        <v>3099</v>
      </c>
      <c r="F763" s="83" t="s">
        <v>69</v>
      </c>
      <c r="G763" s="85" t="s">
        <v>81</v>
      </c>
      <c r="H763" s="85" t="s">
        <v>2550</v>
      </c>
      <c r="I763" s="86" t="s">
        <v>76</v>
      </c>
      <c r="J763" s="158">
        <v>880</v>
      </c>
      <c r="K763" s="96">
        <v>0</v>
      </c>
      <c r="L763" s="48">
        <f t="shared" si="14"/>
        <v>880</v>
      </c>
      <c r="M763" s="94"/>
      <c r="N763" s="100" t="s">
        <v>73</v>
      </c>
      <c r="O763" s="100" t="s">
        <v>73</v>
      </c>
      <c r="P763" s="100" t="s">
        <v>73</v>
      </c>
    </row>
    <row r="764" spans="2:16" s="12" customFormat="1" ht="38.25" x14ac:dyDescent="0.25">
      <c r="B764" s="95">
        <v>759</v>
      </c>
      <c r="C764" s="83" t="s">
        <v>3100</v>
      </c>
      <c r="D764" s="83" t="s">
        <v>3000</v>
      </c>
      <c r="E764" s="83" t="s">
        <v>3100</v>
      </c>
      <c r="F764" s="83" t="s">
        <v>69</v>
      </c>
      <c r="G764" s="85" t="s">
        <v>81</v>
      </c>
      <c r="H764" s="85" t="s">
        <v>2550</v>
      </c>
      <c r="I764" s="86" t="s">
        <v>77</v>
      </c>
      <c r="J764" s="158">
        <v>500</v>
      </c>
      <c r="K764" s="96">
        <v>0</v>
      </c>
      <c r="L764" s="48">
        <f t="shared" si="14"/>
        <v>500</v>
      </c>
      <c r="M764" s="94"/>
      <c r="N764" s="100" t="s">
        <v>73</v>
      </c>
      <c r="O764" s="100" t="s">
        <v>73</v>
      </c>
      <c r="P764" s="100" t="s">
        <v>73</v>
      </c>
    </row>
    <row r="765" spans="2:16" s="12" customFormat="1" ht="38.25" x14ac:dyDescent="0.25">
      <c r="B765" s="95">
        <v>760</v>
      </c>
      <c r="C765" s="83" t="s">
        <v>3101</v>
      </c>
      <c r="D765" s="83" t="s">
        <v>3000</v>
      </c>
      <c r="E765" s="83" t="s">
        <v>3101</v>
      </c>
      <c r="F765" s="83" t="s">
        <v>69</v>
      </c>
      <c r="G765" s="85" t="s">
        <v>81</v>
      </c>
      <c r="H765" s="85" t="s">
        <v>2550</v>
      </c>
      <c r="I765" s="86" t="s">
        <v>76</v>
      </c>
      <c r="J765" s="158">
        <v>880</v>
      </c>
      <c r="K765" s="96">
        <v>0</v>
      </c>
      <c r="L765" s="48">
        <f t="shared" si="14"/>
        <v>880</v>
      </c>
      <c r="M765" s="94"/>
      <c r="N765" s="100" t="s">
        <v>73</v>
      </c>
      <c r="O765" s="100" t="s">
        <v>73</v>
      </c>
      <c r="P765" s="100" t="s">
        <v>73</v>
      </c>
    </row>
    <row r="766" spans="2:16" s="12" customFormat="1" ht="63.75" x14ac:dyDescent="0.25">
      <c r="B766" s="95">
        <v>761</v>
      </c>
      <c r="C766" s="83" t="s">
        <v>3102</v>
      </c>
      <c r="D766" s="83" t="s">
        <v>3000</v>
      </c>
      <c r="E766" s="83" t="s">
        <v>3102</v>
      </c>
      <c r="F766" s="83" t="s">
        <v>69</v>
      </c>
      <c r="G766" s="85" t="s">
        <v>81</v>
      </c>
      <c r="H766" s="85" t="s">
        <v>2550</v>
      </c>
      <c r="I766" s="86" t="s">
        <v>77</v>
      </c>
      <c r="J766" s="158">
        <v>35000</v>
      </c>
      <c r="K766" s="96">
        <v>0</v>
      </c>
      <c r="L766" s="48">
        <f t="shared" si="14"/>
        <v>35000</v>
      </c>
      <c r="M766" s="94"/>
      <c r="N766" s="100" t="s">
        <v>73</v>
      </c>
      <c r="O766" s="100" t="s">
        <v>73</v>
      </c>
      <c r="P766" s="100" t="s">
        <v>73</v>
      </c>
    </row>
    <row r="767" spans="2:16" s="12" customFormat="1" ht="63.75" x14ac:dyDescent="0.25">
      <c r="B767" s="95">
        <v>762</v>
      </c>
      <c r="C767" s="83" t="s">
        <v>3103</v>
      </c>
      <c r="D767" s="83" t="s">
        <v>3000</v>
      </c>
      <c r="E767" s="83" t="s">
        <v>3103</v>
      </c>
      <c r="F767" s="83" t="s">
        <v>69</v>
      </c>
      <c r="G767" s="85" t="s">
        <v>81</v>
      </c>
      <c r="H767" s="85" t="s">
        <v>2550</v>
      </c>
      <c r="I767" s="86" t="s">
        <v>76</v>
      </c>
      <c r="J767" s="158">
        <v>6530</v>
      </c>
      <c r="K767" s="96">
        <v>0</v>
      </c>
      <c r="L767" s="48">
        <f t="shared" si="14"/>
        <v>6530</v>
      </c>
      <c r="M767" s="94"/>
      <c r="N767" s="100" t="s">
        <v>73</v>
      </c>
      <c r="O767" s="100" t="s">
        <v>73</v>
      </c>
      <c r="P767" s="100" t="s">
        <v>73</v>
      </c>
    </row>
    <row r="768" spans="2:16" s="12" customFormat="1" ht="63.75" x14ac:dyDescent="0.25">
      <c r="B768" s="95">
        <v>763</v>
      </c>
      <c r="C768" s="83" t="s">
        <v>3104</v>
      </c>
      <c r="D768" s="83" t="s">
        <v>3000</v>
      </c>
      <c r="E768" s="83" t="s">
        <v>3104</v>
      </c>
      <c r="F768" s="83" t="s">
        <v>69</v>
      </c>
      <c r="G768" s="85" t="s">
        <v>81</v>
      </c>
      <c r="H768" s="85" t="s">
        <v>2550</v>
      </c>
      <c r="I768" s="86" t="s">
        <v>77</v>
      </c>
      <c r="J768" s="158">
        <v>42000</v>
      </c>
      <c r="K768" s="96">
        <v>0</v>
      </c>
      <c r="L768" s="48">
        <f t="shared" si="14"/>
        <v>42000</v>
      </c>
      <c r="M768" s="94"/>
      <c r="N768" s="100" t="s">
        <v>73</v>
      </c>
      <c r="O768" s="100" t="s">
        <v>73</v>
      </c>
      <c r="P768" s="100" t="s">
        <v>73</v>
      </c>
    </row>
    <row r="769" spans="2:16" s="12" customFormat="1" ht="63.75" x14ac:dyDescent="0.25">
      <c r="B769" s="95">
        <v>764</v>
      </c>
      <c r="C769" s="83" t="s">
        <v>3105</v>
      </c>
      <c r="D769" s="83" t="s">
        <v>3000</v>
      </c>
      <c r="E769" s="83" t="s">
        <v>3105</v>
      </c>
      <c r="F769" s="83" t="s">
        <v>69</v>
      </c>
      <c r="G769" s="85" t="s">
        <v>81</v>
      </c>
      <c r="H769" s="85" t="s">
        <v>2550</v>
      </c>
      <c r="I769" s="86" t="s">
        <v>76</v>
      </c>
      <c r="J769" s="158">
        <v>8270</v>
      </c>
      <c r="K769" s="96">
        <v>0</v>
      </c>
      <c r="L769" s="48">
        <f t="shared" si="14"/>
        <v>8270</v>
      </c>
      <c r="M769" s="94"/>
      <c r="N769" s="100" t="s">
        <v>73</v>
      </c>
      <c r="O769" s="100" t="s">
        <v>73</v>
      </c>
      <c r="P769" s="100" t="s">
        <v>73</v>
      </c>
    </row>
    <row r="770" spans="2:16" s="12" customFormat="1" ht="63.75" x14ac:dyDescent="0.25">
      <c r="B770" s="95">
        <v>765</v>
      </c>
      <c r="C770" s="83" t="s">
        <v>3106</v>
      </c>
      <c r="D770" s="83" t="s">
        <v>3000</v>
      </c>
      <c r="E770" s="83" t="s">
        <v>3106</v>
      </c>
      <c r="F770" s="83" t="s">
        <v>69</v>
      </c>
      <c r="G770" s="85" t="s">
        <v>81</v>
      </c>
      <c r="H770" s="85" t="s">
        <v>2550</v>
      </c>
      <c r="I770" s="86" t="s">
        <v>77</v>
      </c>
      <c r="J770" s="158">
        <v>1600</v>
      </c>
      <c r="K770" s="96">
        <v>0</v>
      </c>
      <c r="L770" s="48">
        <f t="shared" si="14"/>
        <v>1600</v>
      </c>
      <c r="M770" s="94"/>
      <c r="N770" s="100" t="s">
        <v>73</v>
      </c>
      <c r="O770" s="100" t="s">
        <v>73</v>
      </c>
      <c r="P770" s="100" t="s">
        <v>73</v>
      </c>
    </row>
    <row r="771" spans="2:16" s="12" customFormat="1" ht="51" x14ac:dyDescent="0.25">
      <c r="B771" s="95">
        <v>766</v>
      </c>
      <c r="C771" s="83" t="s">
        <v>3107</v>
      </c>
      <c r="D771" s="83" t="s">
        <v>3000</v>
      </c>
      <c r="E771" s="83" t="s">
        <v>3107</v>
      </c>
      <c r="F771" s="83" t="s">
        <v>69</v>
      </c>
      <c r="G771" s="85" t="s">
        <v>81</v>
      </c>
      <c r="H771" s="85" t="s">
        <v>2320</v>
      </c>
      <c r="I771" s="86" t="s">
        <v>77</v>
      </c>
      <c r="J771" s="158">
        <v>0</v>
      </c>
      <c r="K771" s="96">
        <v>0</v>
      </c>
      <c r="L771" s="48">
        <f t="shared" si="14"/>
        <v>0</v>
      </c>
      <c r="M771" s="94"/>
      <c r="N771" s="100" t="s">
        <v>73</v>
      </c>
      <c r="O771" s="100" t="s">
        <v>73</v>
      </c>
      <c r="P771" s="100" t="s">
        <v>73</v>
      </c>
    </row>
    <row r="772" spans="2:16" s="12" customFormat="1" ht="51" x14ac:dyDescent="0.25">
      <c r="B772" s="95">
        <v>767</v>
      </c>
      <c r="C772" s="83" t="s">
        <v>3108</v>
      </c>
      <c r="D772" s="83" t="s">
        <v>3000</v>
      </c>
      <c r="E772" s="83" t="s">
        <v>3108</v>
      </c>
      <c r="F772" s="83" t="s">
        <v>69</v>
      </c>
      <c r="G772" s="85" t="s">
        <v>81</v>
      </c>
      <c r="H772" s="85" t="s">
        <v>2320</v>
      </c>
      <c r="I772" s="86" t="s">
        <v>76</v>
      </c>
      <c r="J772" s="158">
        <v>310</v>
      </c>
      <c r="K772" s="96">
        <v>0</v>
      </c>
      <c r="L772" s="48">
        <f t="shared" si="14"/>
        <v>310</v>
      </c>
      <c r="M772" s="94"/>
      <c r="N772" s="100" t="s">
        <v>73</v>
      </c>
      <c r="O772" s="100" t="s">
        <v>73</v>
      </c>
      <c r="P772" s="100" t="s">
        <v>73</v>
      </c>
    </row>
    <row r="773" spans="2:16" s="12" customFormat="1" ht="63.75" x14ac:dyDescent="0.25">
      <c r="B773" s="95">
        <v>768</v>
      </c>
      <c r="C773" s="83" t="s">
        <v>3109</v>
      </c>
      <c r="D773" s="83" t="s">
        <v>3000</v>
      </c>
      <c r="E773" s="83" t="s">
        <v>3109</v>
      </c>
      <c r="F773" s="83" t="s">
        <v>69</v>
      </c>
      <c r="G773" s="85" t="s">
        <v>81</v>
      </c>
      <c r="H773" s="85" t="s">
        <v>2320</v>
      </c>
      <c r="I773" s="86" t="s">
        <v>77</v>
      </c>
      <c r="J773" s="158">
        <v>0</v>
      </c>
      <c r="K773" s="96">
        <v>0</v>
      </c>
      <c r="L773" s="48">
        <f t="shared" si="14"/>
        <v>0</v>
      </c>
      <c r="M773" s="94"/>
      <c r="N773" s="100" t="s">
        <v>73</v>
      </c>
      <c r="O773" s="100" t="s">
        <v>73</v>
      </c>
      <c r="P773" s="100" t="s">
        <v>73</v>
      </c>
    </row>
    <row r="774" spans="2:16" s="12" customFormat="1" ht="63.75" x14ac:dyDescent="0.25">
      <c r="B774" s="95">
        <v>769</v>
      </c>
      <c r="C774" s="83" t="s">
        <v>3109</v>
      </c>
      <c r="D774" s="83" t="s">
        <v>3000</v>
      </c>
      <c r="E774" s="83" t="s">
        <v>3109</v>
      </c>
      <c r="F774" s="83" t="s">
        <v>69</v>
      </c>
      <c r="G774" s="85" t="s">
        <v>81</v>
      </c>
      <c r="H774" s="85" t="s">
        <v>2320</v>
      </c>
      <c r="I774" s="86" t="s">
        <v>76</v>
      </c>
      <c r="J774" s="158">
        <v>310</v>
      </c>
      <c r="K774" s="96">
        <v>0</v>
      </c>
      <c r="L774" s="48">
        <f t="shared" si="14"/>
        <v>310</v>
      </c>
      <c r="M774" s="94"/>
      <c r="N774" s="100" t="s">
        <v>73</v>
      </c>
      <c r="O774" s="100" t="s">
        <v>73</v>
      </c>
      <c r="P774" s="100" t="s">
        <v>73</v>
      </c>
    </row>
    <row r="775" spans="2:16" s="12" customFormat="1" ht="63.75" x14ac:dyDescent="0.25">
      <c r="B775" s="95">
        <v>770</v>
      </c>
      <c r="C775" s="83" t="s">
        <v>3110</v>
      </c>
      <c r="D775" s="83" t="s">
        <v>3000</v>
      </c>
      <c r="E775" s="83" t="s">
        <v>3110</v>
      </c>
      <c r="F775" s="83" t="s">
        <v>69</v>
      </c>
      <c r="G775" s="85" t="s">
        <v>81</v>
      </c>
      <c r="H775" s="85" t="s">
        <v>2550</v>
      </c>
      <c r="I775" s="86" t="s">
        <v>77</v>
      </c>
      <c r="J775" s="158">
        <v>1000</v>
      </c>
      <c r="K775" s="96">
        <v>0</v>
      </c>
      <c r="L775" s="48">
        <f t="shared" si="14"/>
        <v>1000</v>
      </c>
      <c r="M775" s="94"/>
      <c r="N775" s="100" t="s">
        <v>73</v>
      </c>
      <c r="O775" s="100" t="s">
        <v>73</v>
      </c>
      <c r="P775" s="100" t="s">
        <v>73</v>
      </c>
    </row>
    <row r="776" spans="2:16" s="12" customFormat="1" ht="63.75" x14ac:dyDescent="0.25">
      <c r="B776" s="95">
        <v>771</v>
      </c>
      <c r="C776" s="83" t="s">
        <v>3111</v>
      </c>
      <c r="D776" s="83" t="s">
        <v>3000</v>
      </c>
      <c r="E776" s="83" t="s">
        <v>3111</v>
      </c>
      <c r="F776" s="83" t="s">
        <v>69</v>
      </c>
      <c r="G776" s="85" t="s">
        <v>81</v>
      </c>
      <c r="H776" s="85" t="s">
        <v>2550</v>
      </c>
      <c r="I776" s="86" t="s">
        <v>76</v>
      </c>
      <c r="J776" s="158">
        <v>1270</v>
      </c>
      <c r="K776" s="96">
        <v>0</v>
      </c>
      <c r="L776" s="48">
        <f t="shared" si="14"/>
        <v>1270</v>
      </c>
      <c r="M776" s="94"/>
      <c r="N776" s="100" t="s">
        <v>73</v>
      </c>
      <c r="O776" s="100" t="s">
        <v>73</v>
      </c>
      <c r="P776" s="100" t="s">
        <v>73</v>
      </c>
    </row>
    <row r="777" spans="2:16" s="12" customFormat="1" ht="63.75" x14ac:dyDescent="0.25">
      <c r="B777" s="95">
        <v>772</v>
      </c>
      <c r="C777" s="83" t="s">
        <v>3112</v>
      </c>
      <c r="D777" s="83" t="s">
        <v>3000</v>
      </c>
      <c r="E777" s="83" t="s">
        <v>3112</v>
      </c>
      <c r="F777" s="83" t="s">
        <v>69</v>
      </c>
      <c r="G777" s="85" t="s">
        <v>81</v>
      </c>
      <c r="H777" s="85" t="s">
        <v>2550</v>
      </c>
      <c r="I777" s="86" t="s">
        <v>77</v>
      </c>
      <c r="J777" s="158">
        <v>1000</v>
      </c>
      <c r="K777" s="96">
        <v>0</v>
      </c>
      <c r="L777" s="48">
        <f t="shared" si="14"/>
        <v>1000</v>
      </c>
      <c r="M777" s="94"/>
      <c r="N777" s="100" t="s">
        <v>73</v>
      </c>
      <c r="O777" s="100" t="s">
        <v>73</v>
      </c>
      <c r="P777" s="100" t="s">
        <v>73</v>
      </c>
    </row>
    <row r="778" spans="2:16" s="12" customFormat="1" ht="63.75" x14ac:dyDescent="0.25">
      <c r="B778" s="95">
        <v>773</v>
      </c>
      <c r="C778" s="83" t="s">
        <v>3113</v>
      </c>
      <c r="D778" s="83" t="s">
        <v>3000</v>
      </c>
      <c r="E778" s="83" t="s">
        <v>3113</v>
      </c>
      <c r="F778" s="83" t="s">
        <v>69</v>
      </c>
      <c r="G778" s="85" t="s">
        <v>81</v>
      </c>
      <c r="H778" s="85" t="s">
        <v>2550</v>
      </c>
      <c r="I778" s="86" t="s">
        <v>76</v>
      </c>
      <c r="J778" s="158">
        <v>1400</v>
      </c>
      <c r="K778" s="96">
        <v>0</v>
      </c>
      <c r="L778" s="48">
        <f t="shared" si="14"/>
        <v>1400</v>
      </c>
      <c r="M778" s="94"/>
      <c r="N778" s="100" t="s">
        <v>73</v>
      </c>
      <c r="O778" s="100" t="s">
        <v>73</v>
      </c>
      <c r="P778" s="100" t="s">
        <v>73</v>
      </c>
    </row>
    <row r="779" spans="2:16" s="12" customFormat="1" ht="63.75" x14ac:dyDescent="0.25">
      <c r="B779" s="95">
        <v>774</v>
      </c>
      <c r="C779" s="83" t="s">
        <v>3114</v>
      </c>
      <c r="D779" s="83" t="s">
        <v>3000</v>
      </c>
      <c r="E779" s="83" t="s">
        <v>3114</v>
      </c>
      <c r="F779" s="83" t="s">
        <v>69</v>
      </c>
      <c r="G779" s="85" t="s">
        <v>81</v>
      </c>
      <c r="H779" s="85" t="s">
        <v>2550</v>
      </c>
      <c r="I779" s="86" t="s">
        <v>77</v>
      </c>
      <c r="J779" s="158">
        <v>1000</v>
      </c>
      <c r="K779" s="96">
        <v>0</v>
      </c>
      <c r="L779" s="48">
        <f t="shared" si="14"/>
        <v>1000</v>
      </c>
      <c r="M779" s="94"/>
      <c r="N779" s="100" t="s">
        <v>73</v>
      </c>
      <c r="O779" s="100" t="s">
        <v>73</v>
      </c>
      <c r="P779" s="100" t="s">
        <v>73</v>
      </c>
    </row>
    <row r="780" spans="2:16" s="12" customFormat="1" ht="63.75" x14ac:dyDescent="0.25">
      <c r="B780" s="95">
        <v>775</v>
      </c>
      <c r="C780" s="83" t="s">
        <v>3115</v>
      </c>
      <c r="D780" s="83" t="s">
        <v>3000</v>
      </c>
      <c r="E780" s="83" t="s">
        <v>3115</v>
      </c>
      <c r="F780" s="83" t="s">
        <v>69</v>
      </c>
      <c r="G780" s="85" t="s">
        <v>81</v>
      </c>
      <c r="H780" s="85" t="s">
        <v>2550</v>
      </c>
      <c r="I780" s="86" t="s">
        <v>76</v>
      </c>
      <c r="J780" s="158">
        <v>1870</v>
      </c>
      <c r="K780" s="96">
        <v>0</v>
      </c>
      <c r="L780" s="48">
        <f t="shared" si="14"/>
        <v>1870</v>
      </c>
      <c r="M780" s="94"/>
      <c r="N780" s="100" t="s">
        <v>73</v>
      </c>
      <c r="O780" s="100" t="s">
        <v>73</v>
      </c>
      <c r="P780" s="100" t="s">
        <v>73</v>
      </c>
    </row>
    <row r="781" spans="2:16" s="12" customFormat="1" ht="63.75" x14ac:dyDescent="0.25">
      <c r="B781" s="95">
        <v>776</v>
      </c>
      <c r="C781" s="83" t="s">
        <v>3116</v>
      </c>
      <c r="D781" s="83" t="s">
        <v>3000</v>
      </c>
      <c r="E781" s="83" t="s">
        <v>3116</v>
      </c>
      <c r="F781" s="83" t="s">
        <v>69</v>
      </c>
      <c r="G781" s="85" t="s">
        <v>81</v>
      </c>
      <c r="H781" s="85" t="s">
        <v>2550</v>
      </c>
      <c r="I781" s="86" t="s">
        <v>77</v>
      </c>
      <c r="J781" s="158">
        <v>1000</v>
      </c>
      <c r="K781" s="96">
        <v>0</v>
      </c>
      <c r="L781" s="48">
        <f t="shared" si="14"/>
        <v>1000</v>
      </c>
      <c r="M781" s="94"/>
      <c r="N781" s="100" t="s">
        <v>73</v>
      </c>
      <c r="O781" s="100" t="s">
        <v>73</v>
      </c>
      <c r="P781" s="100" t="s">
        <v>73</v>
      </c>
    </row>
    <row r="782" spans="2:16" s="12" customFormat="1" ht="63.75" x14ac:dyDescent="0.25">
      <c r="B782" s="95">
        <v>777</v>
      </c>
      <c r="C782" s="83" t="s">
        <v>3117</v>
      </c>
      <c r="D782" s="83" t="s">
        <v>3000</v>
      </c>
      <c r="E782" s="83" t="s">
        <v>3117</v>
      </c>
      <c r="F782" s="83" t="s">
        <v>69</v>
      </c>
      <c r="G782" s="85" t="s">
        <v>81</v>
      </c>
      <c r="H782" s="85" t="s">
        <v>2550</v>
      </c>
      <c r="I782" s="86" t="s">
        <v>76</v>
      </c>
      <c r="J782" s="158">
        <v>4600</v>
      </c>
      <c r="K782" s="96">
        <v>0</v>
      </c>
      <c r="L782" s="48">
        <f t="shared" si="14"/>
        <v>4600</v>
      </c>
      <c r="M782" s="94"/>
      <c r="N782" s="100" t="s">
        <v>73</v>
      </c>
      <c r="O782" s="100" t="s">
        <v>73</v>
      </c>
      <c r="P782" s="100" t="s">
        <v>73</v>
      </c>
    </row>
    <row r="783" spans="2:16" s="12" customFormat="1" ht="51" x14ac:dyDescent="0.25">
      <c r="B783" s="95">
        <v>778</v>
      </c>
      <c r="C783" s="83" t="s">
        <v>3118</v>
      </c>
      <c r="D783" s="83" t="s">
        <v>3000</v>
      </c>
      <c r="E783" s="83" t="s">
        <v>3118</v>
      </c>
      <c r="F783" s="83" t="s">
        <v>69</v>
      </c>
      <c r="G783" s="85" t="s">
        <v>81</v>
      </c>
      <c r="H783" s="85" t="s">
        <v>2550</v>
      </c>
      <c r="I783" s="86" t="s">
        <v>77</v>
      </c>
      <c r="J783" s="158">
        <v>1000</v>
      </c>
      <c r="K783" s="96">
        <v>0</v>
      </c>
      <c r="L783" s="48">
        <f t="shared" si="14"/>
        <v>1000</v>
      </c>
      <c r="M783" s="94"/>
      <c r="N783" s="100" t="s">
        <v>73</v>
      </c>
      <c r="O783" s="100" t="s">
        <v>73</v>
      </c>
      <c r="P783" s="100" t="s">
        <v>73</v>
      </c>
    </row>
    <row r="784" spans="2:16" s="12" customFormat="1" ht="51" x14ac:dyDescent="0.25">
      <c r="B784" s="95">
        <v>779</v>
      </c>
      <c r="C784" s="83" t="s">
        <v>3119</v>
      </c>
      <c r="D784" s="83" t="s">
        <v>3000</v>
      </c>
      <c r="E784" s="83" t="s">
        <v>3119</v>
      </c>
      <c r="F784" s="83" t="s">
        <v>69</v>
      </c>
      <c r="G784" s="85" t="s">
        <v>81</v>
      </c>
      <c r="H784" s="85" t="s">
        <v>2550</v>
      </c>
      <c r="I784" s="86" t="s">
        <v>76</v>
      </c>
      <c r="J784" s="158">
        <v>2400</v>
      </c>
      <c r="K784" s="96">
        <v>0</v>
      </c>
      <c r="L784" s="48">
        <f t="shared" si="14"/>
        <v>2400</v>
      </c>
      <c r="M784" s="94"/>
      <c r="N784" s="100" t="s">
        <v>73</v>
      </c>
      <c r="O784" s="100" t="s">
        <v>73</v>
      </c>
      <c r="P784" s="100" t="s">
        <v>73</v>
      </c>
    </row>
    <row r="785" spans="2:16" s="12" customFormat="1" ht="63.75" x14ac:dyDescent="0.25">
      <c r="B785" s="95">
        <v>780</v>
      </c>
      <c r="C785" s="83" t="s">
        <v>3120</v>
      </c>
      <c r="D785" s="83" t="s">
        <v>3000</v>
      </c>
      <c r="E785" s="83" t="s">
        <v>3120</v>
      </c>
      <c r="F785" s="83" t="s">
        <v>69</v>
      </c>
      <c r="G785" s="85" t="s">
        <v>81</v>
      </c>
      <c r="H785" s="85" t="s">
        <v>2550</v>
      </c>
      <c r="I785" s="86" t="s">
        <v>77</v>
      </c>
      <c r="J785" s="158">
        <v>1000</v>
      </c>
      <c r="K785" s="96">
        <v>0</v>
      </c>
      <c r="L785" s="48">
        <f t="shared" si="14"/>
        <v>1000</v>
      </c>
      <c r="M785" s="94"/>
      <c r="N785" s="100" t="s">
        <v>73</v>
      </c>
      <c r="O785" s="100" t="s">
        <v>73</v>
      </c>
      <c r="P785" s="100" t="s">
        <v>73</v>
      </c>
    </row>
    <row r="786" spans="2:16" s="12" customFormat="1" ht="63.75" x14ac:dyDescent="0.25">
      <c r="B786" s="95">
        <v>781</v>
      </c>
      <c r="C786" s="83" t="s">
        <v>3121</v>
      </c>
      <c r="D786" s="83" t="s">
        <v>3000</v>
      </c>
      <c r="E786" s="83" t="s">
        <v>3121</v>
      </c>
      <c r="F786" s="83" t="s">
        <v>69</v>
      </c>
      <c r="G786" s="85" t="s">
        <v>81</v>
      </c>
      <c r="H786" s="85" t="s">
        <v>2550</v>
      </c>
      <c r="I786" s="86" t="s">
        <v>76</v>
      </c>
      <c r="J786" s="158">
        <v>2400</v>
      </c>
      <c r="K786" s="96">
        <v>0</v>
      </c>
      <c r="L786" s="48">
        <f t="shared" si="14"/>
        <v>2400</v>
      </c>
      <c r="M786" s="94"/>
      <c r="N786" s="100" t="s">
        <v>73</v>
      </c>
      <c r="O786" s="100" t="s">
        <v>73</v>
      </c>
      <c r="P786" s="100" t="s">
        <v>73</v>
      </c>
    </row>
    <row r="787" spans="2:16" s="12" customFormat="1" ht="63.75" x14ac:dyDescent="0.25">
      <c r="B787" s="95">
        <v>782</v>
      </c>
      <c r="C787" s="83" t="s">
        <v>3122</v>
      </c>
      <c r="D787" s="83" t="s">
        <v>3000</v>
      </c>
      <c r="E787" s="83" t="s">
        <v>3122</v>
      </c>
      <c r="F787" s="83" t="s">
        <v>69</v>
      </c>
      <c r="G787" s="85" t="s">
        <v>81</v>
      </c>
      <c r="H787" s="85" t="s">
        <v>2550</v>
      </c>
      <c r="I787" s="86" t="s">
        <v>77</v>
      </c>
      <c r="J787" s="158">
        <v>1000</v>
      </c>
      <c r="K787" s="96">
        <v>0</v>
      </c>
      <c r="L787" s="48">
        <f t="shared" si="14"/>
        <v>1000</v>
      </c>
      <c r="M787" s="94"/>
      <c r="N787" s="100" t="s">
        <v>73</v>
      </c>
      <c r="O787" s="100" t="s">
        <v>73</v>
      </c>
      <c r="P787" s="100" t="s">
        <v>73</v>
      </c>
    </row>
    <row r="788" spans="2:16" s="12" customFormat="1" ht="63.75" x14ac:dyDescent="0.25">
      <c r="B788" s="95">
        <v>783</v>
      </c>
      <c r="C788" s="83" t="s">
        <v>3123</v>
      </c>
      <c r="D788" s="83" t="s">
        <v>3000</v>
      </c>
      <c r="E788" s="83" t="s">
        <v>3123</v>
      </c>
      <c r="F788" s="83" t="s">
        <v>69</v>
      </c>
      <c r="G788" s="85" t="s">
        <v>81</v>
      </c>
      <c r="H788" s="85" t="s">
        <v>2550</v>
      </c>
      <c r="I788" s="86" t="s">
        <v>76</v>
      </c>
      <c r="J788" s="158">
        <v>2400</v>
      </c>
      <c r="K788" s="96">
        <v>0</v>
      </c>
      <c r="L788" s="48">
        <f t="shared" si="14"/>
        <v>2400</v>
      </c>
      <c r="M788" s="94"/>
      <c r="N788" s="100" t="s">
        <v>73</v>
      </c>
      <c r="O788" s="100" t="s">
        <v>73</v>
      </c>
      <c r="P788" s="100" t="s">
        <v>73</v>
      </c>
    </row>
    <row r="789" spans="2:16" s="12" customFormat="1" ht="63.75" x14ac:dyDescent="0.25">
      <c r="B789" s="95">
        <v>784</v>
      </c>
      <c r="C789" s="83" t="s">
        <v>3124</v>
      </c>
      <c r="D789" s="83" t="s">
        <v>3000</v>
      </c>
      <c r="E789" s="83" t="s">
        <v>3124</v>
      </c>
      <c r="F789" s="83" t="s">
        <v>69</v>
      </c>
      <c r="G789" s="85" t="s">
        <v>81</v>
      </c>
      <c r="H789" s="85" t="s">
        <v>2550</v>
      </c>
      <c r="I789" s="86" t="s">
        <v>77</v>
      </c>
      <c r="J789" s="158">
        <v>1000</v>
      </c>
      <c r="K789" s="96">
        <v>0</v>
      </c>
      <c r="L789" s="48">
        <f t="shared" si="14"/>
        <v>1000</v>
      </c>
      <c r="M789" s="94"/>
      <c r="N789" s="100" t="s">
        <v>73</v>
      </c>
      <c r="O789" s="100" t="s">
        <v>73</v>
      </c>
      <c r="P789" s="100" t="s">
        <v>73</v>
      </c>
    </row>
    <row r="790" spans="2:16" s="12" customFormat="1" ht="63.75" x14ac:dyDescent="0.25">
      <c r="B790" s="95">
        <v>785</v>
      </c>
      <c r="C790" s="83" t="s">
        <v>3125</v>
      </c>
      <c r="D790" s="83" t="s">
        <v>3000</v>
      </c>
      <c r="E790" s="83" t="s">
        <v>3125</v>
      </c>
      <c r="F790" s="83" t="s">
        <v>69</v>
      </c>
      <c r="G790" s="85" t="s">
        <v>81</v>
      </c>
      <c r="H790" s="85" t="s">
        <v>2550</v>
      </c>
      <c r="I790" s="86" t="s">
        <v>76</v>
      </c>
      <c r="J790" s="158">
        <v>2400</v>
      </c>
      <c r="K790" s="96">
        <v>0</v>
      </c>
      <c r="L790" s="48">
        <f t="shared" si="14"/>
        <v>2400</v>
      </c>
      <c r="M790" s="94"/>
      <c r="N790" s="100" t="s">
        <v>73</v>
      </c>
      <c r="O790" s="100" t="s">
        <v>73</v>
      </c>
      <c r="P790" s="100" t="s">
        <v>73</v>
      </c>
    </row>
    <row r="791" spans="2:16" s="12" customFormat="1" ht="51" x14ac:dyDescent="0.25">
      <c r="B791" s="95">
        <v>786</v>
      </c>
      <c r="C791" s="83" t="s">
        <v>3126</v>
      </c>
      <c r="D791" s="83" t="s">
        <v>3000</v>
      </c>
      <c r="E791" s="83" t="s">
        <v>3126</v>
      </c>
      <c r="F791" s="83" t="s">
        <v>69</v>
      </c>
      <c r="G791" s="85" t="s">
        <v>81</v>
      </c>
      <c r="H791" s="85" t="s">
        <v>2550</v>
      </c>
      <c r="I791" s="86" t="s">
        <v>77</v>
      </c>
      <c r="J791" s="158">
        <v>1000</v>
      </c>
      <c r="K791" s="96">
        <v>0</v>
      </c>
      <c r="L791" s="48">
        <f t="shared" si="14"/>
        <v>1000</v>
      </c>
      <c r="M791" s="94"/>
      <c r="N791" s="100" t="s">
        <v>73</v>
      </c>
      <c r="O791" s="100" t="s">
        <v>73</v>
      </c>
      <c r="P791" s="100" t="s">
        <v>73</v>
      </c>
    </row>
    <row r="792" spans="2:16" s="12" customFormat="1" ht="51" x14ac:dyDescent="0.25">
      <c r="B792" s="95">
        <v>787</v>
      </c>
      <c r="C792" s="83" t="s">
        <v>3127</v>
      </c>
      <c r="D792" s="83" t="s">
        <v>3000</v>
      </c>
      <c r="E792" s="83" t="s">
        <v>3127</v>
      </c>
      <c r="F792" s="83" t="s">
        <v>69</v>
      </c>
      <c r="G792" s="85" t="s">
        <v>81</v>
      </c>
      <c r="H792" s="85" t="s">
        <v>2550</v>
      </c>
      <c r="I792" s="86" t="s">
        <v>76</v>
      </c>
      <c r="J792" s="158">
        <v>2400</v>
      </c>
      <c r="K792" s="96">
        <v>0</v>
      </c>
      <c r="L792" s="48">
        <f t="shared" si="14"/>
        <v>2400</v>
      </c>
      <c r="M792" s="94"/>
      <c r="N792" s="100" t="s">
        <v>73</v>
      </c>
      <c r="O792" s="100" t="s">
        <v>73</v>
      </c>
      <c r="P792" s="100" t="s">
        <v>73</v>
      </c>
    </row>
    <row r="793" spans="2:16" s="12" customFormat="1" ht="51" x14ac:dyDescent="0.25">
      <c r="B793" s="95">
        <v>788</v>
      </c>
      <c r="C793" s="83" t="s">
        <v>3128</v>
      </c>
      <c r="D793" s="83" t="s">
        <v>3000</v>
      </c>
      <c r="E793" s="83" t="s">
        <v>3128</v>
      </c>
      <c r="F793" s="83" t="s">
        <v>69</v>
      </c>
      <c r="G793" s="85" t="s">
        <v>81</v>
      </c>
      <c r="H793" s="85" t="s">
        <v>2550</v>
      </c>
      <c r="I793" s="86" t="s">
        <v>77</v>
      </c>
      <c r="J793" s="158">
        <v>1000</v>
      </c>
      <c r="K793" s="96">
        <v>0</v>
      </c>
      <c r="L793" s="48">
        <f t="shared" si="14"/>
        <v>1000</v>
      </c>
      <c r="M793" s="94"/>
      <c r="N793" s="100" t="s">
        <v>73</v>
      </c>
      <c r="O793" s="100" t="s">
        <v>73</v>
      </c>
      <c r="P793" s="100" t="s">
        <v>73</v>
      </c>
    </row>
    <row r="794" spans="2:16" s="12" customFormat="1" ht="51" x14ac:dyDescent="0.25">
      <c r="B794" s="95">
        <v>789</v>
      </c>
      <c r="C794" s="83" t="s">
        <v>3129</v>
      </c>
      <c r="D794" s="83" t="s">
        <v>3000</v>
      </c>
      <c r="E794" s="83" t="s">
        <v>3129</v>
      </c>
      <c r="F794" s="83" t="s">
        <v>69</v>
      </c>
      <c r="G794" s="85" t="s">
        <v>81</v>
      </c>
      <c r="H794" s="85" t="s">
        <v>2550</v>
      </c>
      <c r="I794" s="86" t="s">
        <v>76</v>
      </c>
      <c r="J794" s="158">
        <v>2400</v>
      </c>
      <c r="K794" s="96">
        <v>0</v>
      </c>
      <c r="L794" s="48">
        <f t="shared" si="14"/>
        <v>2400</v>
      </c>
      <c r="M794" s="94"/>
      <c r="N794" s="100" t="s">
        <v>73</v>
      </c>
      <c r="O794" s="100" t="s">
        <v>73</v>
      </c>
      <c r="P794" s="100" t="s">
        <v>73</v>
      </c>
    </row>
    <row r="795" spans="2:16" s="12" customFormat="1" ht="51" x14ac:dyDescent="0.25">
      <c r="B795" s="95">
        <v>790</v>
      </c>
      <c r="C795" s="83" t="s">
        <v>3130</v>
      </c>
      <c r="D795" s="83" t="s">
        <v>3000</v>
      </c>
      <c r="E795" s="83" t="s">
        <v>3130</v>
      </c>
      <c r="F795" s="83" t="s">
        <v>69</v>
      </c>
      <c r="G795" s="85" t="s">
        <v>81</v>
      </c>
      <c r="H795" s="85" t="s">
        <v>2550</v>
      </c>
      <c r="I795" s="86" t="s">
        <v>77</v>
      </c>
      <c r="J795" s="158">
        <v>1000</v>
      </c>
      <c r="K795" s="96">
        <v>0</v>
      </c>
      <c r="L795" s="48">
        <f t="shared" si="14"/>
        <v>1000</v>
      </c>
      <c r="M795" s="94"/>
      <c r="N795" s="100" t="s">
        <v>73</v>
      </c>
      <c r="O795" s="100" t="s">
        <v>73</v>
      </c>
      <c r="P795" s="100" t="s">
        <v>73</v>
      </c>
    </row>
    <row r="796" spans="2:16" s="12" customFormat="1" ht="51" x14ac:dyDescent="0.25">
      <c r="B796" s="95">
        <v>791</v>
      </c>
      <c r="C796" s="83" t="s">
        <v>3131</v>
      </c>
      <c r="D796" s="83" t="s">
        <v>3000</v>
      </c>
      <c r="E796" s="83" t="s">
        <v>3131</v>
      </c>
      <c r="F796" s="83" t="s">
        <v>69</v>
      </c>
      <c r="G796" s="85" t="s">
        <v>81</v>
      </c>
      <c r="H796" s="85" t="s">
        <v>2550</v>
      </c>
      <c r="I796" s="86" t="s">
        <v>76</v>
      </c>
      <c r="J796" s="158">
        <v>2400</v>
      </c>
      <c r="K796" s="96">
        <v>0</v>
      </c>
      <c r="L796" s="48">
        <f t="shared" si="14"/>
        <v>2400</v>
      </c>
      <c r="M796" s="94"/>
      <c r="N796" s="100" t="s">
        <v>73</v>
      </c>
      <c r="O796" s="100" t="s">
        <v>73</v>
      </c>
      <c r="P796" s="100" t="s">
        <v>73</v>
      </c>
    </row>
    <row r="797" spans="2:16" s="12" customFormat="1" ht="51" x14ac:dyDescent="0.25">
      <c r="B797" s="95">
        <v>792</v>
      </c>
      <c r="C797" s="83" t="s">
        <v>3132</v>
      </c>
      <c r="D797" s="83" t="s">
        <v>3000</v>
      </c>
      <c r="E797" s="83" t="s">
        <v>3132</v>
      </c>
      <c r="F797" s="83" t="s">
        <v>69</v>
      </c>
      <c r="G797" s="85" t="s">
        <v>81</v>
      </c>
      <c r="H797" s="85" t="s">
        <v>2550</v>
      </c>
      <c r="I797" s="86" t="s">
        <v>77</v>
      </c>
      <c r="J797" s="158">
        <v>1000</v>
      </c>
      <c r="K797" s="96">
        <v>0</v>
      </c>
      <c r="L797" s="48">
        <f t="shared" si="14"/>
        <v>1000</v>
      </c>
      <c r="M797" s="94"/>
      <c r="N797" s="100" t="s">
        <v>73</v>
      </c>
      <c r="O797" s="100" t="s">
        <v>73</v>
      </c>
      <c r="P797" s="100" t="s">
        <v>73</v>
      </c>
    </row>
    <row r="798" spans="2:16" s="12" customFormat="1" ht="51" x14ac:dyDescent="0.25">
      <c r="B798" s="95">
        <v>793</v>
      </c>
      <c r="C798" s="83" t="s">
        <v>3133</v>
      </c>
      <c r="D798" s="83" t="s">
        <v>3000</v>
      </c>
      <c r="E798" s="83" t="s">
        <v>3133</v>
      </c>
      <c r="F798" s="83" t="s">
        <v>69</v>
      </c>
      <c r="G798" s="85" t="s">
        <v>81</v>
      </c>
      <c r="H798" s="85" t="s">
        <v>2550</v>
      </c>
      <c r="I798" s="86" t="s">
        <v>76</v>
      </c>
      <c r="J798" s="158">
        <v>2400</v>
      </c>
      <c r="K798" s="96">
        <v>0</v>
      </c>
      <c r="L798" s="48">
        <f t="shared" si="14"/>
        <v>2400</v>
      </c>
      <c r="M798" s="94"/>
      <c r="N798" s="100" t="s">
        <v>73</v>
      </c>
      <c r="O798" s="100" t="s">
        <v>73</v>
      </c>
      <c r="P798" s="100" t="s">
        <v>73</v>
      </c>
    </row>
    <row r="799" spans="2:16" s="12" customFormat="1" ht="51" x14ac:dyDescent="0.25">
      <c r="B799" s="95">
        <v>794</v>
      </c>
      <c r="C799" s="83" t="s">
        <v>3134</v>
      </c>
      <c r="D799" s="83" t="s">
        <v>3000</v>
      </c>
      <c r="E799" s="83" t="s">
        <v>3134</v>
      </c>
      <c r="F799" s="83" t="s">
        <v>69</v>
      </c>
      <c r="G799" s="85" t="s">
        <v>81</v>
      </c>
      <c r="H799" s="85" t="s">
        <v>2550</v>
      </c>
      <c r="I799" s="86" t="s">
        <v>77</v>
      </c>
      <c r="J799" s="158">
        <v>1000</v>
      </c>
      <c r="K799" s="96">
        <v>0</v>
      </c>
      <c r="L799" s="48">
        <f t="shared" si="14"/>
        <v>1000</v>
      </c>
      <c r="M799" s="94"/>
      <c r="N799" s="100" t="s">
        <v>73</v>
      </c>
      <c r="O799" s="100" t="s">
        <v>73</v>
      </c>
      <c r="P799" s="100" t="s">
        <v>73</v>
      </c>
    </row>
    <row r="800" spans="2:16" s="12" customFormat="1" ht="51" x14ac:dyDescent="0.25">
      <c r="B800" s="95">
        <v>795</v>
      </c>
      <c r="C800" s="83" t="s">
        <v>3135</v>
      </c>
      <c r="D800" s="83" t="s">
        <v>3000</v>
      </c>
      <c r="E800" s="83" t="s">
        <v>3135</v>
      </c>
      <c r="F800" s="83" t="s">
        <v>69</v>
      </c>
      <c r="G800" s="85" t="s">
        <v>81</v>
      </c>
      <c r="H800" s="85" t="s">
        <v>2550</v>
      </c>
      <c r="I800" s="86" t="s">
        <v>76</v>
      </c>
      <c r="J800" s="158">
        <v>2400</v>
      </c>
      <c r="K800" s="96">
        <v>0</v>
      </c>
      <c r="L800" s="48">
        <f t="shared" si="14"/>
        <v>2400</v>
      </c>
      <c r="M800" s="94"/>
      <c r="N800" s="100" t="s">
        <v>73</v>
      </c>
      <c r="O800" s="100" t="s">
        <v>73</v>
      </c>
      <c r="P800" s="100" t="s">
        <v>73</v>
      </c>
    </row>
    <row r="801" spans="2:16" s="12" customFormat="1" ht="63.75" x14ac:dyDescent="0.25">
      <c r="B801" s="95">
        <v>796</v>
      </c>
      <c r="C801" s="83" t="s">
        <v>3136</v>
      </c>
      <c r="D801" s="83" t="s">
        <v>3000</v>
      </c>
      <c r="E801" s="83" t="s">
        <v>3136</v>
      </c>
      <c r="F801" s="83" t="s">
        <v>69</v>
      </c>
      <c r="G801" s="85" t="s">
        <v>81</v>
      </c>
      <c r="H801" s="85" t="s">
        <v>2550</v>
      </c>
      <c r="I801" s="86" t="s">
        <v>77</v>
      </c>
      <c r="J801" s="158">
        <v>1000</v>
      </c>
      <c r="K801" s="96">
        <v>0</v>
      </c>
      <c r="L801" s="48">
        <f t="shared" si="14"/>
        <v>1000</v>
      </c>
      <c r="M801" s="94"/>
      <c r="N801" s="100" t="s">
        <v>73</v>
      </c>
      <c r="O801" s="100" t="s">
        <v>73</v>
      </c>
      <c r="P801" s="100" t="s">
        <v>73</v>
      </c>
    </row>
    <row r="802" spans="2:16" s="12" customFormat="1" ht="63.75" x14ac:dyDescent="0.25">
      <c r="B802" s="95">
        <v>797</v>
      </c>
      <c r="C802" s="83" t="s">
        <v>3137</v>
      </c>
      <c r="D802" s="83" t="s">
        <v>3000</v>
      </c>
      <c r="E802" s="83" t="s">
        <v>3137</v>
      </c>
      <c r="F802" s="83" t="s">
        <v>69</v>
      </c>
      <c r="G802" s="85" t="s">
        <v>81</v>
      </c>
      <c r="H802" s="85" t="s">
        <v>2550</v>
      </c>
      <c r="I802" s="86" t="s">
        <v>76</v>
      </c>
      <c r="J802" s="158">
        <v>2400</v>
      </c>
      <c r="K802" s="96">
        <v>0</v>
      </c>
      <c r="L802" s="48">
        <f t="shared" si="14"/>
        <v>2400</v>
      </c>
      <c r="M802" s="94"/>
      <c r="N802" s="100" t="s">
        <v>73</v>
      </c>
      <c r="O802" s="100" t="s">
        <v>73</v>
      </c>
      <c r="P802" s="100" t="s">
        <v>73</v>
      </c>
    </row>
    <row r="803" spans="2:16" s="12" customFormat="1" ht="76.5" x14ac:dyDescent="0.25">
      <c r="B803" s="95">
        <v>798</v>
      </c>
      <c r="C803" s="83" t="s">
        <v>3138</v>
      </c>
      <c r="D803" s="83" t="s">
        <v>3000</v>
      </c>
      <c r="E803" s="83" t="s">
        <v>3138</v>
      </c>
      <c r="F803" s="83" t="s">
        <v>69</v>
      </c>
      <c r="G803" s="85" t="s">
        <v>81</v>
      </c>
      <c r="H803" s="85" t="s">
        <v>2550</v>
      </c>
      <c r="I803" s="86" t="s">
        <v>77</v>
      </c>
      <c r="J803" s="158">
        <v>1000</v>
      </c>
      <c r="K803" s="96">
        <v>0</v>
      </c>
      <c r="L803" s="48">
        <f t="shared" si="14"/>
        <v>1000</v>
      </c>
      <c r="M803" s="94"/>
      <c r="N803" s="100" t="s">
        <v>73</v>
      </c>
      <c r="O803" s="100" t="s">
        <v>73</v>
      </c>
      <c r="P803" s="100" t="s">
        <v>73</v>
      </c>
    </row>
    <row r="804" spans="2:16" s="12" customFormat="1" ht="76.5" x14ac:dyDescent="0.25">
      <c r="B804" s="95">
        <v>799</v>
      </c>
      <c r="C804" s="83" t="s">
        <v>3139</v>
      </c>
      <c r="D804" s="83" t="s">
        <v>3000</v>
      </c>
      <c r="E804" s="83" t="s">
        <v>3139</v>
      </c>
      <c r="F804" s="83" t="s">
        <v>69</v>
      </c>
      <c r="G804" s="85" t="s">
        <v>81</v>
      </c>
      <c r="H804" s="85" t="s">
        <v>2550</v>
      </c>
      <c r="I804" s="86" t="s">
        <v>76</v>
      </c>
      <c r="J804" s="158">
        <v>4600</v>
      </c>
      <c r="K804" s="96">
        <v>0</v>
      </c>
      <c r="L804" s="48">
        <f t="shared" si="14"/>
        <v>4600</v>
      </c>
      <c r="M804" s="94"/>
      <c r="N804" s="100" t="s">
        <v>73</v>
      </c>
      <c r="O804" s="100" t="s">
        <v>73</v>
      </c>
      <c r="P804" s="100" t="s">
        <v>73</v>
      </c>
    </row>
    <row r="805" spans="2:16" s="12" customFormat="1" ht="51" x14ac:dyDescent="0.25">
      <c r="B805" s="95">
        <v>800</v>
      </c>
      <c r="C805" s="83" t="s">
        <v>3140</v>
      </c>
      <c r="D805" s="83" t="s">
        <v>3000</v>
      </c>
      <c r="E805" s="83" t="s">
        <v>3140</v>
      </c>
      <c r="F805" s="83" t="s">
        <v>69</v>
      </c>
      <c r="G805" s="85" t="s">
        <v>81</v>
      </c>
      <c r="H805" s="85" t="s">
        <v>2550</v>
      </c>
      <c r="I805" s="86" t="s">
        <v>77</v>
      </c>
      <c r="J805" s="158">
        <v>1000</v>
      </c>
      <c r="K805" s="96">
        <v>0</v>
      </c>
      <c r="L805" s="48">
        <f t="shared" si="14"/>
        <v>1000</v>
      </c>
      <c r="M805" s="94"/>
      <c r="N805" s="100" t="s">
        <v>73</v>
      </c>
      <c r="O805" s="100" t="s">
        <v>73</v>
      </c>
      <c r="P805" s="100" t="s">
        <v>73</v>
      </c>
    </row>
    <row r="806" spans="2:16" s="12" customFormat="1" ht="51" x14ac:dyDescent="0.25">
      <c r="B806" s="95">
        <v>801</v>
      </c>
      <c r="C806" s="83" t="s">
        <v>3141</v>
      </c>
      <c r="D806" s="83" t="s">
        <v>3000</v>
      </c>
      <c r="E806" s="83" t="s">
        <v>3141</v>
      </c>
      <c r="F806" s="83" t="s">
        <v>69</v>
      </c>
      <c r="G806" s="85" t="s">
        <v>81</v>
      </c>
      <c r="H806" s="85" t="s">
        <v>2550</v>
      </c>
      <c r="I806" s="86" t="s">
        <v>76</v>
      </c>
      <c r="J806" s="158">
        <v>2400</v>
      </c>
      <c r="K806" s="96">
        <v>0</v>
      </c>
      <c r="L806" s="48">
        <f t="shared" si="14"/>
        <v>2400</v>
      </c>
      <c r="M806" s="94"/>
      <c r="N806" s="100" t="s">
        <v>73</v>
      </c>
      <c r="O806" s="100" t="s">
        <v>73</v>
      </c>
      <c r="P806" s="100" t="s">
        <v>73</v>
      </c>
    </row>
    <row r="807" spans="2:16" s="12" customFormat="1" ht="51" x14ac:dyDescent="0.25">
      <c r="B807" s="95">
        <v>802</v>
      </c>
      <c r="C807" s="83" t="s">
        <v>3142</v>
      </c>
      <c r="D807" s="83" t="s">
        <v>3000</v>
      </c>
      <c r="E807" s="83" t="s">
        <v>3142</v>
      </c>
      <c r="F807" s="83" t="s">
        <v>69</v>
      </c>
      <c r="G807" s="85" t="s">
        <v>81</v>
      </c>
      <c r="H807" s="85" t="s">
        <v>2550</v>
      </c>
      <c r="I807" s="86" t="s">
        <v>77</v>
      </c>
      <c r="J807" s="158">
        <v>1000</v>
      </c>
      <c r="K807" s="96">
        <v>0</v>
      </c>
      <c r="L807" s="48">
        <f t="shared" si="14"/>
        <v>1000</v>
      </c>
      <c r="M807" s="94"/>
      <c r="N807" s="100" t="s">
        <v>73</v>
      </c>
      <c r="O807" s="100" t="s">
        <v>73</v>
      </c>
      <c r="P807" s="100" t="s">
        <v>73</v>
      </c>
    </row>
    <row r="808" spans="2:16" s="12" customFormat="1" ht="51" x14ac:dyDescent="0.25">
      <c r="B808" s="95">
        <v>803</v>
      </c>
      <c r="C808" s="83" t="s">
        <v>3143</v>
      </c>
      <c r="D808" s="83" t="s">
        <v>3000</v>
      </c>
      <c r="E808" s="83" t="s">
        <v>3143</v>
      </c>
      <c r="F808" s="83" t="s">
        <v>69</v>
      </c>
      <c r="G808" s="85" t="s">
        <v>81</v>
      </c>
      <c r="H808" s="85" t="s">
        <v>2550</v>
      </c>
      <c r="I808" s="86" t="s">
        <v>76</v>
      </c>
      <c r="J808" s="158">
        <v>3330</v>
      </c>
      <c r="K808" s="96">
        <v>0</v>
      </c>
      <c r="L808" s="48">
        <f t="shared" si="14"/>
        <v>3330</v>
      </c>
      <c r="M808" s="94"/>
      <c r="N808" s="100" t="s">
        <v>73</v>
      </c>
      <c r="O808" s="100" t="s">
        <v>73</v>
      </c>
      <c r="P808" s="100" t="s">
        <v>73</v>
      </c>
    </row>
    <row r="809" spans="2:16" s="12" customFormat="1" ht="25.5" x14ac:dyDescent="0.25">
      <c r="B809" s="95">
        <v>804</v>
      </c>
      <c r="C809" s="83" t="s">
        <v>3144</v>
      </c>
      <c r="D809" s="83" t="s">
        <v>3000</v>
      </c>
      <c r="E809" s="83" t="s">
        <v>3144</v>
      </c>
      <c r="F809" s="83" t="s">
        <v>69</v>
      </c>
      <c r="G809" s="85" t="s">
        <v>81</v>
      </c>
      <c r="H809" s="85" t="s">
        <v>2550</v>
      </c>
      <c r="I809" s="86" t="s">
        <v>77</v>
      </c>
      <c r="J809" s="158">
        <v>1000</v>
      </c>
      <c r="K809" s="96">
        <v>0</v>
      </c>
      <c r="L809" s="48">
        <f t="shared" si="14"/>
        <v>1000</v>
      </c>
      <c r="M809" s="94"/>
      <c r="N809" s="100" t="s">
        <v>73</v>
      </c>
      <c r="O809" s="100" t="s">
        <v>73</v>
      </c>
      <c r="P809" s="100" t="s">
        <v>73</v>
      </c>
    </row>
    <row r="810" spans="2:16" s="12" customFormat="1" ht="25.5" x14ac:dyDescent="0.25">
      <c r="B810" s="95">
        <v>805</v>
      </c>
      <c r="C810" s="83" t="s">
        <v>3145</v>
      </c>
      <c r="D810" s="83" t="s">
        <v>3000</v>
      </c>
      <c r="E810" s="83" t="s">
        <v>3145</v>
      </c>
      <c r="F810" s="83" t="s">
        <v>69</v>
      </c>
      <c r="G810" s="85" t="s">
        <v>81</v>
      </c>
      <c r="H810" s="85" t="s">
        <v>2550</v>
      </c>
      <c r="I810" s="86" t="s">
        <v>76</v>
      </c>
      <c r="J810" s="158">
        <v>225</v>
      </c>
      <c r="K810" s="96">
        <v>0</v>
      </c>
      <c r="L810" s="48">
        <f t="shared" si="14"/>
        <v>225</v>
      </c>
      <c r="M810" s="94"/>
      <c r="N810" s="100" t="s">
        <v>73</v>
      </c>
      <c r="O810" s="100" t="s">
        <v>73</v>
      </c>
      <c r="P810" s="100" t="s">
        <v>73</v>
      </c>
    </row>
    <row r="811" spans="2:16" s="12" customFormat="1" ht="25.5" x14ac:dyDescent="0.25">
      <c r="B811" s="95">
        <v>806</v>
      </c>
      <c r="C811" s="83" t="s">
        <v>3146</v>
      </c>
      <c r="D811" s="83" t="s">
        <v>3000</v>
      </c>
      <c r="E811" s="83" t="s">
        <v>3146</v>
      </c>
      <c r="F811" s="83" t="s">
        <v>69</v>
      </c>
      <c r="G811" s="85" t="s">
        <v>81</v>
      </c>
      <c r="H811" s="85" t="s">
        <v>2550</v>
      </c>
      <c r="I811" s="86" t="s">
        <v>77</v>
      </c>
      <c r="J811" s="158">
        <v>1000</v>
      </c>
      <c r="K811" s="96">
        <v>0</v>
      </c>
      <c r="L811" s="48">
        <f t="shared" si="14"/>
        <v>1000</v>
      </c>
      <c r="M811" s="94"/>
      <c r="N811" s="100" t="s">
        <v>73</v>
      </c>
      <c r="O811" s="100" t="s">
        <v>73</v>
      </c>
      <c r="P811" s="100" t="s">
        <v>73</v>
      </c>
    </row>
    <row r="812" spans="2:16" s="12" customFormat="1" ht="38.25" x14ac:dyDescent="0.25">
      <c r="B812" s="95">
        <v>807</v>
      </c>
      <c r="C812" s="83" t="s">
        <v>3147</v>
      </c>
      <c r="D812" s="83" t="s">
        <v>3000</v>
      </c>
      <c r="E812" s="83" t="s">
        <v>3147</v>
      </c>
      <c r="F812" s="83" t="s">
        <v>69</v>
      </c>
      <c r="G812" s="85" t="s">
        <v>81</v>
      </c>
      <c r="H812" s="85" t="s">
        <v>2550</v>
      </c>
      <c r="I812" s="86" t="s">
        <v>76</v>
      </c>
      <c r="J812" s="158">
        <v>225</v>
      </c>
      <c r="K812" s="96">
        <v>0</v>
      </c>
      <c r="L812" s="48">
        <f t="shared" ref="L812:L875" si="15">IF(J812="","",(J812-(J812*K812)))</f>
        <v>225</v>
      </c>
      <c r="M812" s="94"/>
      <c r="N812" s="100" t="s">
        <v>73</v>
      </c>
      <c r="O812" s="100" t="s">
        <v>73</v>
      </c>
      <c r="P812" s="100" t="s">
        <v>73</v>
      </c>
    </row>
    <row r="813" spans="2:16" s="12" customFormat="1" ht="25.5" x14ac:dyDescent="0.25">
      <c r="B813" s="95">
        <v>808</v>
      </c>
      <c r="C813" s="83" t="s">
        <v>3148</v>
      </c>
      <c r="D813" s="83" t="s">
        <v>3000</v>
      </c>
      <c r="E813" s="83" t="s">
        <v>3148</v>
      </c>
      <c r="F813" s="83" t="s">
        <v>69</v>
      </c>
      <c r="G813" s="85" t="s">
        <v>81</v>
      </c>
      <c r="H813" s="85" t="s">
        <v>2550</v>
      </c>
      <c r="I813" s="86" t="s">
        <v>77</v>
      </c>
      <c r="J813" s="158">
        <v>1000</v>
      </c>
      <c r="K813" s="96">
        <v>0</v>
      </c>
      <c r="L813" s="48">
        <f t="shared" si="15"/>
        <v>1000</v>
      </c>
      <c r="M813" s="94"/>
      <c r="N813" s="100" t="s">
        <v>73</v>
      </c>
      <c r="O813" s="100" t="s">
        <v>73</v>
      </c>
      <c r="P813" s="100" t="s">
        <v>73</v>
      </c>
    </row>
    <row r="814" spans="2:16" s="12" customFormat="1" ht="25.5" x14ac:dyDescent="0.25">
      <c r="B814" s="95">
        <v>809</v>
      </c>
      <c r="C814" s="83" t="s">
        <v>3149</v>
      </c>
      <c r="D814" s="83" t="s">
        <v>3000</v>
      </c>
      <c r="E814" s="83" t="s">
        <v>3149</v>
      </c>
      <c r="F814" s="83" t="s">
        <v>69</v>
      </c>
      <c r="G814" s="85" t="s">
        <v>81</v>
      </c>
      <c r="H814" s="85" t="s">
        <v>2550</v>
      </c>
      <c r="I814" s="86" t="s">
        <v>76</v>
      </c>
      <c r="J814" s="158">
        <v>225</v>
      </c>
      <c r="K814" s="96">
        <v>0</v>
      </c>
      <c r="L814" s="48">
        <f t="shared" si="15"/>
        <v>225</v>
      </c>
      <c r="M814" s="94"/>
      <c r="N814" s="100" t="s">
        <v>73</v>
      </c>
      <c r="O814" s="100" t="s">
        <v>73</v>
      </c>
      <c r="P814" s="100" t="s">
        <v>73</v>
      </c>
    </row>
    <row r="815" spans="2:16" s="12" customFormat="1" ht="25.5" x14ac:dyDescent="0.25">
      <c r="B815" s="95">
        <v>810</v>
      </c>
      <c r="C815" s="83" t="s">
        <v>3150</v>
      </c>
      <c r="D815" s="83" t="s">
        <v>3000</v>
      </c>
      <c r="E815" s="83" t="s">
        <v>3150</v>
      </c>
      <c r="F815" s="83" t="s">
        <v>69</v>
      </c>
      <c r="G815" s="85" t="s">
        <v>81</v>
      </c>
      <c r="H815" s="85" t="s">
        <v>2550</v>
      </c>
      <c r="I815" s="86" t="s">
        <v>77</v>
      </c>
      <c r="J815" s="158">
        <v>1000</v>
      </c>
      <c r="K815" s="96">
        <v>0</v>
      </c>
      <c r="L815" s="48">
        <f t="shared" si="15"/>
        <v>1000</v>
      </c>
      <c r="M815" s="94"/>
      <c r="N815" s="100" t="s">
        <v>73</v>
      </c>
      <c r="O815" s="100" t="s">
        <v>73</v>
      </c>
      <c r="P815" s="100" t="s">
        <v>73</v>
      </c>
    </row>
    <row r="816" spans="2:16" s="12" customFormat="1" ht="38.25" x14ac:dyDescent="0.25">
      <c r="B816" s="95">
        <v>811</v>
      </c>
      <c r="C816" s="83" t="s">
        <v>3151</v>
      </c>
      <c r="D816" s="83" t="s">
        <v>3000</v>
      </c>
      <c r="E816" s="83" t="s">
        <v>3151</v>
      </c>
      <c r="F816" s="83" t="s">
        <v>69</v>
      </c>
      <c r="G816" s="85" t="s">
        <v>81</v>
      </c>
      <c r="H816" s="85" t="s">
        <v>2550</v>
      </c>
      <c r="I816" s="86" t="s">
        <v>76</v>
      </c>
      <c r="J816" s="158">
        <v>225</v>
      </c>
      <c r="K816" s="96">
        <v>0</v>
      </c>
      <c r="L816" s="48">
        <f t="shared" si="15"/>
        <v>225</v>
      </c>
      <c r="M816" s="94"/>
      <c r="N816" s="100" t="s">
        <v>73</v>
      </c>
      <c r="O816" s="100" t="s">
        <v>73</v>
      </c>
      <c r="P816" s="100" t="s">
        <v>73</v>
      </c>
    </row>
    <row r="817" spans="2:16" s="12" customFormat="1" ht="25.5" x14ac:dyDescent="0.25">
      <c r="B817" s="95">
        <v>812</v>
      </c>
      <c r="C817" s="83" t="s">
        <v>3152</v>
      </c>
      <c r="D817" s="83" t="s">
        <v>3000</v>
      </c>
      <c r="E817" s="83" t="s">
        <v>3152</v>
      </c>
      <c r="F817" s="83" t="s">
        <v>69</v>
      </c>
      <c r="G817" s="85" t="s">
        <v>81</v>
      </c>
      <c r="H817" s="85" t="s">
        <v>2550</v>
      </c>
      <c r="I817" s="86" t="s">
        <v>77</v>
      </c>
      <c r="J817" s="158">
        <v>1000</v>
      </c>
      <c r="K817" s="96">
        <v>0</v>
      </c>
      <c r="L817" s="48">
        <f t="shared" si="15"/>
        <v>1000</v>
      </c>
      <c r="M817" s="94"/>
      <c r="N817" s="100" t="s">
        <v>73</v>
      </c>
      <c r="O817" s="100" t="s">
        <v>73</v>
      </c>
      <c r="P817" s="100" t="s">
        <v>73</v>
      </c>
    </row>
    <row r="818" spans="2:16" s="12" customFormat="1" ht="25.5" x14ac:dyDescent="0.25">
      <c r="B818" s="95">
        <v>813</v>
      </c>
      <c r="C818" s="83" t="s">
        <v>3153</v>
      </c>
      <c r="D818" s="83" t="s">
        <v>3000</v>
      </c>
      <c r="E818" s="83" t="s">
        <v>3153</v>
      </c>
      <c r="F818" s="83" t="s">
        <v>69</v>
      </c>
      <c r="G818" s="85" t="s">
        <v>81</v>
      </c>
      <c r="H818" s="85" t="s">
        <v>2550</v>
      </c>
      <c r="I818" s="86" t="s">
        <v>76</v>
      </c>
      <c r="J818" s="158">
        <v>225</v>
      </c>
      <c r="K818" s="96">
        <v>0</v>
      </c>
      <c r="L818" s="48">
        <f t="shared" si="15"/>
        <v>225</v>
      </c>
      <c r="M818" s="94"/>
      <c r="N818" s="100" t="s">
        <v>73</v>
      </c>
      <c r="O818" s="100" t="s">
        <v>73</v>
      </c>
      <c r="P818" s="100" t="s">
        <v>73</v>
      </c>
    </row>
    <row r="819" spans="2:16" s="12" customFormat="1" ht="51" x14ac:dyDescent="0.25">
      <c r="B819" s="95">
        <v>814</v>
      </c>
      <c r="C819" s="83" t="s">
        <v>3154</v>
      </c>
      <c r="D819" s="83" t="s">
        <v>3000</v>
      </c>
      <c r="E819" s="83" t="s">
        <v>3154</v>
      </c>
      <c r="F819" s="83" t="s">
        <v>69</v>
      </c>
      <c r="G819" s="85" t="s">
        <v>81</v>
      </c>
      <c r="H819" s="85" t="s">
        <v>2550</v>
      </c>
      <c r="I819" s="86" t="s">
        <v>77</v>
      </c>
      <c r="J819" s="158">
        <v>1000</v>
      </c>
      <c r="K819" s="96">
        <v>0</v>
      </c>
      <c r="L819" s="48">
        <f t="shared" si="15"/>
        <v>1000</v>
      </c>
      <c r="M819" s="94"/>
      <c r="N819" s="100" t="s">
        <v>73</v>
      </c>
      <c r="O819" s="100" t="s">
        <v>73</v>
      </c>
      <c r="P819" s="100" t="s">
        <v>73</v>
      </c>
    </row>
    <row r="820" spans="2:16" s="12" customFormat="1" ht="51" x14ac:dyDescent="0.25">
      <c r="B820" s="95">
        <v>815</v>
      </c>
      <c r="C820" s="83" t="s">
        <v>3155</v>
      </c>
      <c r="D820" s="83" t="s">
        <v>3000</v>
      </c>
      <c r="E820" s="83" t="s">
        <v>3155</v>
      </c>
      <c r="F820" s="83" t="s">
        <v>69</v>
      </c>
      <c r="G820" s="85" t="s">
        <v>81</v>
      </c>
      <c r="H820" s="85" t="s">
        <v>2550</v>
      </c>
      <c r="I820" s="86" t="s">
        <v>76</v>
      </c>
      <c r="J820" s="158">
        <v>1600</v>
      </c>
      <c r="K820" s="96">
        <v>0</v>
      </c>
      <c r="L820" s="48">
        <f t="shared" si="15"/>
        <v>1600</v>
      </c>
      <c r="M820" s="94"/>
      <c r="N820" s="100" t="s">
        <v>73</v>
      </c>
      <c r="O820" s="100" t="s">
        <v>73</v>
      </c>
      <c r="P820" s="100" t="s">
        <v>73</v>
      </c>
    </row>
    <row r="821" spans="2:16" s="12" customFormat="1" ht="51" x14ac:dyDescent="0.25">
      <c r="B821" s="95">
        <v>816</v>
      </c>
      <c r="C821" s="83" t="s">
        <v>3156</v>
      </c>
      <c r="D821" s="83" t="s">
        <v>3000</v>
      </c>
      <c r="E821" s="83" t="s">
        <v>3156</v>
      </c>
      <c r="F821" s="83" t="s">
        <v>69</v>
      </c>
      <c r="G821" s="85" t="s">
        <v>81</v>
      </c>
      <c r="H821" s="85" t="s">
        <v>2550</v>
      </c>
      <c r="I821" s="86" t="s">
        <v>77</v>
      </c>
      <c r="J821" s="158">
        <v>1000</v>
      </c>
      <c r="K821" s="96">
        <v>0</v>
      </c>
      <c r="L821" s="48">
        <f t="shared" si="15"/>
        <v>1000</v>
      </c>
      <c r="M821" s="94"/>
      <c r="N821" s="100" t="s">
        <v>73</v>
      </c>
      <c r="O821" s="100" t="s">
        <v>73</v>
      </c>
      <c r="P821" s="100" t="s">
        <v>73</v>
      </c>
    </row>
    <row r="822" spans="2:16" s="12" customFormat="1" ht="51" x14ac:dyDescent="0.25">
      <c r="B822" s="95">
        <v>817</v>
      </c>
      <c r="C822" s="83" t="s">
        <v>3157</v>
      </c>
      <c r="D822" s="83" t="s">
        <v>3000</v>
      </c>
      <c r="E822" s="83" t="s">
        <v>3157</v>
      </c>
      <c r="F822" s="83" t="s">
        <v>69</v>
      </c>
      <c r="G822" s="85" t="s">
        <v>81</v>
      </c>
      <c r="H822" s="85" t="s">
        <v>2550</v>
      </c>
      <c r="I822" s="86" t="s">
        <v>76</v>
      </c>
      <c r="J822" s="158">
        <v>1730</v>
      </c>
      <c r="K822" s="96">
        <v>0</v>
      </c>
      <c r="L822" s="48">
        <f t="shared" si="15"/>
        <v>1730</v>
      </c>
      <c r="M822" s="94"/>
      <c r="N822" s="100" t="s">
        <v>73</v>
      </c>
      <c r="O822" s="100" t="s">
        <v>73</v>
      </c>
      <c r="P822" s="100" t="s">
        <v>73</v>
      </c>
    </row>
    <row r="823" spans="2:16" s="12" customFormat="1" ht="51" x14ac:dyDescent="0.25">
      <c r="B823" s="95">
        <v>818</v>
      </c>
      <c r="C823" s="83" t="s">
        <v>3158</v>
      </c>
      <c r="D823" s="83" t="s">
        <v>3000</v>
      </c>
      <c r="E823" s="83" t="s">
        <v>3158</v>
      </c>
      <c r="F823" s="83" t="s">
        <v>69</v>
      </c>
      <c r="G823" s="85" t="s">
        <v>81</v>
      </c>
      <c r="H823" s="85" t="s">
        <v>2550</v>
      </c>
      <c r="I823" s="86" t="s">
        <v>77</v>
      </c>
      <c r="J823" s="158">
        <v>1000</v>
      </c>
      <c r="K823" s="96">
        <v>0</v>
      </c>
      <c r="L823" s="48">
        <f t="shared" si="15"/>
        <v>1000</v>
      </c>
      <c r="M823" s="94"/>
      <c r="N823" s="100" t="s">
        <v>73</v>
      </c>
      <c r="O823" s="100" t="s">
        <v>73</v>
      </c>
      <c r="P823" s="100" t="s">
        <v>73</v>
      </c>
    </row>
    <row r="824" spans="2:16" s="12" customFormat="1" ht="51" x14ac:dyDescent="0.25">
      <c r="B824" s="95">
        <v>819</v>
      </c>
      <c r="C824" s="83" t="s">
        <v>3159</v>
      </c>
      <c r="D824" s="83" t="s">
        <v>3000</v>
      </c>
      <c r="E824" s="83" t="s">
        <v>3159</v>
      </c>
      <c r="F824" s="83" t="s">
        <v>69</v>
      </c>
      <c r="G824" s="85" t="s">
        <v>81</v>
      </c>
      <c r="H824" s="85" t="s">
        <v>2550</v>
      </c>
      <c r="I824" s="86" t="s">
        <v>76</v>
      </c>
      <c r="J824" s="158">
        <v>2870</v>
      </c>
      <c r="K824" s="96">
        <v>0</v>
      </c>
      <c r="L824" s="48">
        <f t="shared" si="15"/>
        <v>2870</v>
      </c>
      <c r="M824" s="94"/>
      <c r="N824" s="100" t="s">
        <v>73</v>
      </c>
      <c r="O824" s="100" t="s">
        <v>73</v>
      </c>
      <c r="P824" s="100" t="s">
        <v>73</v>
      </c>
    </row>
    <row r="825" spans="2:16" s="12" customFormat="1" ht="51" x14ac:dyDescent="0.25">
      <c r="B825" s="95">
        <v>820</v>
      </c>
      <c r="C825" s="83" t="s">
        <v>3160</v>
      </c>
      <c r="D825" s="83" t="s">
        <v>3000</v>
      </c>
      <c r="E825" s="83" t="s">
        <v>3160</v>
      </c>
      <c r="F825" s="83" t="s">
        <v>69</v>
      </c>
      <c r="G825" s="85" t="s">
        <v>81</v>
      </c>
      <c r="H825" s="85" t="s">
        <v>2550</v>
      </c>
      <c r="I825" s="86" t="s">
        <v>77</v>
      </c>
      <c r="J825" s="158">
        <v>1000</v>
      </c>
      <c r="K825" s="96">
        <v>0</v>
      </c>
      <c r="L825" s="48">
        <f t="shared" si="15"/>
        <v>1000</v>
      </c>
      <c r="M825" s="94"/>
      <c r="N825" s="100" t="s">
        <v>73</v>
      </c>
      <c r="O825" s="100" t="s">
        <v>73</v>
      </c>
      <c r="P825" s="100" t="s">
        <v>73</v>
      </c>
    </row>
    <row r="826" spans="2:16" s="12" customFormat="1" ht="51" x14ac:dyDescent="0.25">
      <c r="B826" s="95">
        <v>821</v>
      </c>
      <c r="C826" s="83" t="s">
        <v>3161</v>
      </c>
      <c r="D826" s="83" t="s">
        <v>3000</v>
      </c>
      <c r="E826" s="83" t="s">
        <v>3161</v>
      </c>
      <c r="F826" s="83" t="s">
        <v>69</v>
      </c>
      <c r="G826" s="85" t="s">
        <v>81</v>
      </c>
      <c r="H826" s="85" t="s">
        <v>2550</v>
      </c>
      <c r="I826" s="86" t="s">
        <v>76</v>
      </c>
      <c r="J826" s="158">
        <v>7470</v>
      </c>
      <c r="K826" s="96">
        <v>0</v>
      </c>
      <c r="L826" s="48">
        <f t="shared" si="15"/>
        <v>7470</v>
      </c>
      <c r="M826" s="94"/>
      <c r="N826" s="100" t="s">
        <v>73</v>
      </c>
      <c r="O826" s="100" t="s">
        <v>73</v>
      </c>
      <c r="P826" s="100" t="s">
        <v>73</v>
      </c>
    </row>
    <row r="827" spans="2:16" s="12" customFormat="1" ht="38.25" x14ac:dyDescent="0.25">
      <c r="B827" s="95">
        <v>822</v>
      </c>
      <c r="C827" s="83" t="s">
        <v>3162</v>
      </c>
      <c r="D827" s="83" t="s">
        <v>3000</v>
      </c>
      <c r="E827" s="83" t="s">
        <v>3162</v>
      </c>
      <c r="F827" s="83" t="s">
        <v>69</v>
      </c>
      <c r="G827" s="85" t="s">
        <v>81</v>
      </c>
      <c r="H827" s="85" t="s">
        <v>2550</v>
      </c>
      <c r="I827" s="86" t="s">
        <v>77</v>
      </c>
      <c r="J827" s="158">
        <v>1000</v>
      </c>
      <c r="K827" s="96">
        <v>0</v>
      </c>
      <c r="L827" s="48">
        <f t="shared" si="15"/>
        <v>1000</v>
      </c>
      <c r="M827" s="94"/>
      <c r="N827" s="100" t="s">
        <v>73</v>
      </c>
      <c r="O827" s="100" t="s">
        <v>73</v>
      </c>
      <c r="P827" s="100" t="s">
        <v>73</v>
      </c>
    </row>
    <row r="828" spans="2:16" s="12" customFormat="1" ht="38.25" x14ac:dyDescent="0.25">
      <c r="B828" s="95">
        <v>823</v>
      </c>
      <c r="C828" s="83" t="s">
        <v>3163</v>
      </c>
      <c r="D828" s="83" t="s">
        <v>3000</v>
      </c>
      <c r="E828" s="83" t="s">
        <v>3163</v>
      </c>
      <c r="F828" s="83" t="s">
        <v>69</v>
      </c>
      <c r="G828" s="85" t="s">
        <v>81</v>
      </c>
      <c r="H828" s="85" t="s">
        <v>2550</v>
      </c>
      <c r="I828" s="86" t="s">
        <v>76</v>
      </c>
      <c r="J828" s="158">
        <v>2930</v>
      </c>
      <c r="K828" s="96">
        <v>0</v>
      </c>
      <c r="L828" s="48">
        <f t="shared" si="15"/>
        <v>2930</v>
      </c>
      <c r="M828" s="94"/>
      <c r="N828" s="100" t="s">
        <v>73</v>
      </c>
      <c r="O828" s="100" t="s">
        <v>73</v>
      </c>
      <c r="P828" s="100" t="s">
        <v>73</v>
      </c>
    </row>
    <row r="829" spans="2:16" s="12" customFormat="1" ht="51" x14ac:dyDescent="0.25">
      <c r="B829" s="95">
        <v>824</v>
      </c>
      <c r="C829" s="83" t="s">
        <v>3164</v>
      </c>
      <c r="D829" s="83" t="s">
        <v>3000</v>
      </c>
      <c r="E829" s="83" t="s">
        <v>3164</v>
      </c>
      <c r="F829" s="83" t="s">
        <v>69</v>
      </c>
      <c r="G829" s="85" t="s">
        <v>81</v>
      </c>
      <c r="H829" s="85" t="s">
        <v>2550</v>
      </c>
      <c r="I829" s="86" t="s">
        <v>77</v>
      </c>
      <c r="J829" s="158">
        <v>1000</v>
      </c>
      <c r="K829" s="96">
        <v>0</v>
      </c>
      <c r="L829" s="48">
        <f t="shared" si="15"/>
        <v>1000</v>
      </c>
      <c r="M829" s="94"/>
      <c r="N829" s="100" t="s">
        <v>73</v>
      </c>
      <c r="O829" s="100" t="s">
        <v>73</v>
      </c>
      <c r="P829" s="100" t="s">
        <v>73</v>
      </c>
    </row>
    <row r="830" spans="2:16" s="12" customFormat="1" ht="51" x14ac:dyDescent="0.25">
      <c r="B830" s="95">
        <v>825</v>
      </c>
      <c r="C830" s="83" t="s">
        <v>3165</v>
      </c>
      <c r="D830" s="83" t="s">
        <v>3000</v>
      </c>
      <c r="E830" s="83" t="s">
        <v>3165</v>
      </c>
      <c r="F830" s="83" t="s">
        <v>69</v>
      </c>
      <c r="G830" s="85" t="s">
        <v>81</v>
      </c>
      <c r="H830" s="85" t="s">
        <v>2550</v>
      </c>
      <c r="I830" s="86" t="s">
        <v>76</v>
      </c>
      <c r="J830" s="158">
        <v>2930</v>
      </c>
      <c r="K830" s="96">
        <v>0</v>
      </c>
      <c r="L830" s="48">
        <f t="shared" si="15"/>
        <v>2930</v>
      </c>
      <c r="M830" s="94"/>
      <c r="N830" s="100" t="s">
        <v>73</v>
      </c>
      <c r="O830" s="100" t="s">
        <v>73</v>
      </c>
      <c r="P830" s="100" t="s">
        <v>73</v>
      </c>
    </row>
    <row r="831" spans="2:16" s="12" customFormat="1" ht="51" x14ac:dyDescent="0.25">
      <c r="B831" s="95">
        <v>826</v>
      </c>
      <c r="C831" s="83" t="s">
        <v>3166</v>
      </c>
      <c r="D831" s="83" t="s">
        <v>3000</v>
      </c>
      <c r="E831" s="83" t="s">
        <v>3166</v>
      </c>
      <c r="F831" s="83" t="s">
        <v>69</v>
      </c>
      <c r="G831" s="85" t="s">
        <v>81</v>
      </c>
      <c r="H831" s="85" t="s">
        <v>2550</v>
      </c>
      <c r="I831" s="86" t="s">
        <v>77</v>
      </c>
      <c r="J831" s="158">
        <v>1000</v>
      </c>
      <c r="K831" s="96">
        <v>0</v>
      </c>
      <c r="L831" s="48">
        <f t="shared" si="15"/>
        <v>1000</v>
      </c>
      <c r="M831" s="94"/>
      <c r="N831" s="100" t="s">
        <v>73</v>
      </c>
      <c r="O831" s="100" t="s">
        <v>73</v>
      </c>
      <c r="P831" s="100" t="s">
        <v>73</v>
      </c>
    </row>
    <row r="832" spans="2:16" s="12" customFormat="1" ht="51" x14ac:dyDescent="0.25">
      <c r="B832" s="95">
        <v>827</v>
      </c>
      <c r="C832" s="83" t="s">
        <v>3167</v>
      </c>
      <c r="D832" s="83" t="s">
        <v>3000</v>
      </c>
      <c r="E832" s="83" t="s">
        <v>3167</v>
      </c>
      <c r="F832" s="83" t="s">
        <v>69</v>
      </c>
      <c r="G832" s="85" t="s">
        <v>81</v>
      </c>
      <c r="H832" s="85" t="s">
        <v>2550</v>
      </c>
      <c r="I832" s="86" t="s">
        <v>76</v>
      </c>
      <c r="J832" s="158">
        <v>2930</v>
      </c>
      <c r="K832" s="96">
        <v>0</v>
      </c>
      <c r="L832" s="48">
        <f t="shared" si="15"/>
        <v>2930</v>
      </c>
      <c r="M832" s="94"/>
      <c r="N832" s="100" t="s">
        <v>73</v>
      </c>
      <c r="O832" s="100" t="s">
        <v>73</v>
      </c>
      <c r="P832" s="100" t="s">
        <v>73</v>
      </c>
    </row>
    <row r="833" spans="2:16" s="12" customFormat="1" ht="51" x14ac:dyDescent="0.25">
      <c r="B833" s="95">
        <v>828</v>
      </c>
      <c r="C833" s="83" t="s">
        <v>3168</v>
      </c>
      <c r="D833" s="83" t="s">
        <v>3000</v>
      </c>
      <c r="E833" s="83" t="s">
        <v>3168</v>
      </c>
      <c r="F833" s="83" t="s">
        <v>69</v>
      </c>
      <c r="G833" s="85" t="s">
        <v>81</v>
      </c>
      <c r="H833" s="85" t="s">
        <v>2550</v>
      </c>
      <c r="I833" s="86" t="s">
        <v>77</v>
      </c>
      <c r="J833" s="158">
        <v>1000</v>
      </c>
      <c r="K833" s="96">
        <v>0</v>
      </c>
      <c r="L833" s="48">
        <f t="shared" si="15"/>
        <v>1000</v>
      </c>
      <c r="M833" s="94"/>
      <c r="N833" s="100" t="s">
        <v>73</v>
      </c>
      <c r="O833" s="100" t="s">
        <v>73</v>
      </c>
      <c r="P833" s="100" t="s">
        <v>73</v>
      </c>
    </row>
    <row r="834" spans="2:16" s="12" customFormat="1" ht="51" x14ac:dyDescent="0.25">
      <c r="B834" s="95">
        <v>829</v>
      </c>
      <c r="C834" s="83" t="s">
        <v>3169</v>
      </c>
      <c r="D834" s="83" t="s">
        <v>3000</v>
      </c>
      <c r="E834" s="83" t="s">
        <v>3169</v>
      </c>
      <c r="F834" s="83" t="s">
        <v>69</v>
      </c>
      <c r="G834" s="85" t="s">
        <v>81</v>
      </c>
      <c r="H834" s="85" t="s">
        <v>2550</v>
      </c>
      <c r="I834" s="86" t="s">
        <v>76</v>
      </c>
      <c r="J834" s="158">
        <v>2930</v>
      </c>
      <c r="K834" s="96">
        <v>0</v>
      </c>
      <c r="L834" s="48">
        <f t="shared" si="15"/>
        <v>2930</v>
      </c>
      <c r="M834" s="94"/>
      <c r="N834" s="100" t="s">
        <v>73</v>
      </c>
      <c r="O834" s="100" t="s">
        <v>73</v>
      </c>
      <c r="P834" s="100" t="s">
        <v>73</v>
      </c>
    </row>
    <row r="835" spans="2:16" s="12" customFormat="1" ht="38.25" x14ac:dyDescent="0.25">
      <c r="B835" s="95">
        <v>830</v>
      </c>
      <c r="C835" s="83" t="s">
        <v>3170</v>
      </c>
      <c r="D835" s="83" t="s">
        <v>3000</v>
      </c>
      <c r="E835" s="83" t="s">
        <v>3170</v>
      </c>
      <c r="F835" s="83" t="s">
        <v>69</v>
      </c>
      <c r="G835" s="85" t="s">
        <v>81</v>
      </c>
      <c r="H835" s="85" t="s">
        <v>2550</v>
      </c>
      <c r="I835" s="86" t="s">
        <v>77</v>
      </c>
      <c r="J835" s="158">
        <v>1000</v>
      </c>
      <c r="K835" s="96">
        <v>0</v>
      </c>
      <c r="L835" s="48">
        <f t="shared" si="15"/>
        <v>1000</v>
      </c>
      <c r="M835" s="94"/>
      <c r="N835" s="100" t="s">
        <v>73</v>
      </c>
      <c r="O835" s="100" t="s">
        <v>73</v>
      </c>
      <c r="P835" s="100" t="s">
        <v>73</v>
      </c>
    </row>
    <row r="836" spans="2:16" s="12" customFormat="1" ht="38.25" x14ac:dyDescent="0.25">
      <c r="B836" s="95">
        <v>831</v>
      </c>
      <c r="C836" s="83" t="s">
        <v>3171</v>
      </c>
      <c r="D836" s="83" t="s">
        <v>3000</v>
      </c>
      <c r="E836" s="83" t="s">
        <v>3171</v>
      </c>
      <c r="F836" s="83" t="s">
        <v>69</v>
      </c>
      <c r="G836" s="85" t="s">
        <v>81</v>
      </c>
      <c r="H836" s="85" t="s">
        <v>2550</v>
      </c>
      <c r="I836" s="86" t="s">
        <v>76</v>
      </c>
      <c r="J836" s="158">
        <v>2930</v>
      </c>
      <c r="K836" s="96">
        <v>0</v>
      </c>
      <c r="L836" s="48">
        <f t="shared" si="15"/>
        <v>2930</v>
      </c>
      <c r="M836" s="94"/>
      <c r="N836" s="100" t="s">
        <v>73</v>
      </c>
      <c r="O836" s="100" t="s">
        <v>73</v>
      </c>
      <c r="P836" s="100" t="s">
        <v>73</v>
      </c>
    </row>
    <row r="837" spans="2:16" s="12" customFormat="1" ht="38.25" x14ac:dyDescent="0.25">
      <c r="B837" s="95">
        <v>832</v>
      </c>
      <c r="C837" s="83" t="s">
        <v>3172</v>
      </c>
      <c r="D837" s="83" t="s">
        <v>3000</v>
      </c>
      <c r="E837" s="83" t="s">
        <v>3172</v>
      </c>
      <c r="F837" s="83" t="s">
        <v>69</v>
      </c>
      <c r="G837" s="85" t="s">
        <v>81</v>
      </c>
      <c r="H837" s="85" t="s">
        <v>2550</v>
      </c>
      <c r="I837" s="86" t="s">
        <v>77</v>
      </c>
      <c r="J837" s="158">
        <v>1000</v>
      </c>
      <c r="K837" s="96">
        <v>0</v>
      </c>
      <c r="L837" s="48">
        <f t="shared" si="15"/>
        <v>1000</v>
      </c>
      <c r="M837" s="94"/>
      <c r="N837" s="100" t="s">
        <v>73</v>
      </c>
      <c r="O837" s="100" t="s">
        <v>73</v>
      </c>
      <c r="P837" s="100" t="s">
        <v>73</v>
      </c>
    </row>
    <row r="838" spans="2:16" s="12" customFormat="1" ht="38.25" x14ac:dyDescent="0.25">
      <c r="B838" s="95">
        <v>833</v>
      </c>
      <c r="C838" s="83" t="s">
        <v>3173</v>
      </c>
      <c r="D838" s="83" t="s">
        <v>3000</v>
      </c>
      <c r="E838" s="83" t="s">
        <v>3173</v>
      </c>
      <c r="F838" s="83" t="s">
        <v>69</v>
      </c>
      <c r="G838" s="85" t="s">
        <v>81</v>
      </c>
      <c r="H838" s="85" t="s">
        <v>2550</v>
      </c>
      <c r="I838" s="86" t="s">
        <v>76</v>
      </c>
      <c r="J838" s="158">
        <v>2930</v>
      </c>
      <c r="K838" s="96">
        <v>0</v>
      </c>
      <c r="L838" s="48">
        <f t="shared" si="15"/>
        <v>2930</v>
      </c>
      <c r="M838" s="94"/>
      <c r="N838" s="100" t="s">
        <v>73</v>
      </c>
      <c r="O838" s="100" t="s">
        <v>73</v>
      </c>
      <c r="P838" s="100" t="s">
        <v>73</v>
      </c>
    </row>
    <row r="839" spans="2:16" s="12" customFormat="1" ht="38.25" x14ac:dyDescent="0.25">
      <c r="B839" s="95">
        <v>834</v>
      </c>
      <c r="C839" s="83" t="s">
        <v>3174</v>
      </c>
      <c r="D839" s="83" t="s">
        <v>3000</v>
      </c>
      <c r="E839" s="83" t="s">
        <v>3174</v>
      </c>
      <c r="F839" s="83" t="s">
        <v>69</v>
      </c>
      <c r="G839" s="85" t="s">
        <v>81</v>
      </c>
      <c r="H839" s="85" t="s">
        <v>2550</v>
      </c>
      <c r="I839" s="86" t="s">
        <v>77</v>
      </c>
      <c r="J839" s="158">
        <v>1000</v>
      </c>
      <c r="K839" s="96">
        <v>0</v>
      </c>
      <c r="L839" s="48">
        <f t="shared" si="15"/>
        <v>1000</v>
      </c>
      <c r="M839" s="94"/>
      <c r="N839" s="100" t="s">
        <v>73</v>
      </c>
      <c r="O839" s="100" t="s">
        <v>73</v>
      </c>
      <c r="P839" s="100" t="s">
        <v>73</v>
      </c>
    </row>
    <row r="840" spans="2:16" s="12" customFormat="1" ht="38.25" x14ac:dyDescent="0.25">
      <c r="B840" s="95">
        <v>835</v>
      </c>
      <c r="C840" s="83" t="s">
        <v>3175</v>
      </c>
      <c r="D840" s="83" t="s">
        <v>3000</v>
      </c>
      <c r="E840" s="83" t="s">
        <v>3175</v>
      </c>
      <c r="F840" s="83" t="s">
        <v>69</v>
      </c>
      <c r="G840" s="85" t="s">
        <v>81</v>
      </c>
      <c r="H840" s="85" t="s">
        <v>2550</v>
      </c>
      <c r="I840" s="86" t="s">
        <v>76</v>
      </c>
      <c r="J840" s="158">
        <v>2930</v>
      </c>
      <c r="K840" s="96">
        <v>0</v>
      </c>
      <c r="L840" s="48">
        <f t="shared" si="15"/>
        <v>2930</v>
      </c>
      <c r="M840" s="94"/>
      <c r="N840" s="100" t="s">
        <v>73</v>
      </c>
      <c r="O840" s="100" t="s">
        <v>73</v>
      </c>
      <c r="P840" s="100" t="s">
        <v>73</v>
      </c>
    </row>
    <row r="841" spans="2:16" s="12" customFormat="1" ht="38.25" x14ac:dyDescent="0.25">
      <c r="B841" s="95">
        <v>836</v>
      </c>
      <c r="C841" s="83" t="s">
        <v>3176</v>
      </c>
      <c r="D841" s="83" t="s">
        <v>3000</v>
      </c>
      <c r="E841" s="83" t="s">
        <v>3176</v>
      </c>
      <c r="F841" s="83" t="s">
        <v>69</v>
      </c>
      <c r="G841" s="85" t="s">
        <v>81</v>
      </c>
      <c r="H841" s="85" t="s">
        <v>2550</v>
      </c>
      <c r="I841" s="86" t="s">
        <v>77</v>
      </c>
      <c r="J841" s="158">
        <v>1000</v>
      </c>
      <c r="K841" s="96">
        <v>0</v>
      </c>
      <c r="L841" s="48">
        <f t="shared" si="15"/>
        <v>1000</v>
      </c>
      <c r="M841" s="94"/>
      <c r="N841" s="100" t="s">
        <v>73</v>
      </c>
      <c r="O841" s="100" t="s">
        <v>73</v>
      </c>
      <c r="P841" s="100" t="s">
        <v>73</v>
      </c>
    </row>
    <row r="842" spans="2:16" s="12" customFormat="1" ht="51" x14ac:dyDescent="0.25">
      <c r="B842" s="95">
        <v>837</v>
      </c>
      <c r="C842" s="83" t="s">
        <v>3177</v>
      </c>
      <c r="D842" s="83" t="s">
        <v>3000</v>
      </c>
      <c r="E842" s="83" t="s">
        <v>3177</v>
      </c>
      <c r="F842" s="83" t="s">
        <v>69</v>
      </c>
      <c r="G842" s="85" t="s">
        <v>81</v>
      </c>
      <c r="H842" s="85" t="s">
        <v>2550</v>
      </c>
      <c r="I842" s="86" t="s">
        <v>76</v>
      </c>
      <c r="J842" s="158">
        <v>2930</v>
      </c>
      <c r="K842" s="96">
        <v>0</v>
      </c>
      <c r="L842" s="48">
        <f t="shared" si="15"/>
        <v>2930</v>
      </c>
      <c r="M842" s="94"/>
      <c r="N842" s="100" t="s">
        <v>73</v>
      </c>
      <c r="O842" s="100" t="s">
        <v>73</v>
      </c>
      <c r="P842" s="100" t="s">
        <v>73</v>
      </c>
    </row>
    <row r="843" spans="2:16" s="12" customFormat="1" ht="51" x14ac:dyDescent="0.25">
      <c r="B843" s="95">
        <v>838</v>
      </c>
      <c r="C843" s="83" t="s">
        <v>3178</v>
      </c>
      <c r="D843" s="83" t="s">
        <v>3000</v>
      </c>
      <c r="E843" s="83" t="s">
        <v>3178</v>
      </c>
      <c r="F843" s="83" t="s">
        <v>69</v>
      </c>
      <c r="G843" s="85" t="s">
        <v>81</v>
      </c>
      <c r="H843" s="85" t="s">
        <v>2550</v>
      </c>
      <c r="I843" s="86" t="s">
        <v>77</v>
      </c>
      <c r="J843" s="158">
        <v>1000</v>
      </c>
      <c r="K843" s="96">
        <v>0</v>
      </c>
      <c r="L843" s="48">
        <f t="shared" si="15"/>
        <v>1000</v>
      </c>
      <c r="M843" s="94"/>
      <c r="N843" s="100" t="s">
        <v>73</v>
      </c>
      <c r="O843" s="100" t="s">
        <v>73</v>
      </c>
      <c r="P843" s="100" t="s">
        <v>73</v>
      </c>
    </row>
    <row r="844" spans="2:16" s="12" customFormat="1" ht="51" x14ac:dyDescent="0.25">
      <c r="B844" s="95">
        <v>839</v>
      </c>
      <c r="C844" s="83" t="s">
        <v>3179</v>
      </c>
      <c r="D844" s="83" t="s">
        <v>3000</v>
      </c>
      <c r="E844" s="83" t="s">
        <v>3179</v>
      </c>
      <c r="F844" s="83" t="s">
        <v>69</v>
      </c>
      <c r="G844" s="85" t="s">
        <v>81</v>
      </c>
      <c r="H844" s="85" t="s">
        <v>2550</v>
      </c>
      <c r="I844" s="86" t="s">
        <v>76</v>
      </c>
      <c r="J844" s="158">
        <v>2930</v>
      </c>
      <c r="K844" s="96">
        <v>0</v>
      </c>
      <c r="L844" s="48">
        <f t="shared" si="15"/>
        <v>2930</v>
      </c>
      <c r="M844" s="94"/>
      <c r="N844" s="100" t="s">
        <v>73</v>
      </c>
      <c r="O844" s="100" t="s">
        <v>73</v>
      </c>
      <c r="P844" s="100" t="s">
        <v>73</v>
      </c>
    </row>
    <row r="845" spans="2:16" s="12" customFormat="1" ht="63.75" x14ac:dyDescent="0.25">
      <c r="B845" s="95">
        <v>840</v>
      </c>
      <c r="C845" s="83" t="s">
        <v>3180</v>
      </c>
      <c r="D845" s="83" t="s">
        <v>3000</v>
      </c>
      <c r="E845" s="83" t="s">
        <v>3180</v>
      </c>
      <c r="F845" s="83" t="s">
        <v>69</v>
      </c>
      <c r="G845" s="85" t="s">
        <v>81</v>
      </c>
      <c r="H845" s="85" t="s">
        <v>2550</v>
      </c>
      <c r="I845" s="86" t="s">
        <v>77</v>
      </c>
      <c r="J845" s="158">
        <v>1000</v>
      </c>
      <c r="K845" s="96">
        <v>0</v>
      </c>
      <c r="L845" s="48">
        <f t="shared" si="15"/>
        <v>1000</v>
      </c>
      <c r="M845" s="94"/>
      <c r="N845" s="100" t="s">
        <v>73</v>
      </c>
      <c r="O845" s="100" t="s">
        <v>73</v>
      </c>
      <c r="P845" s="100" t="s">
        <v>73</v>
      </c>
    </row>
    <row r="846" spans="2:16" s="12" customFormat="1" ht="63.75" x14ac:dyDescent="0.25">
      <c r="B846" s="95">
        <v>841</v>
      </c>
      <c r="C846" s="83" t="s">
        <v>3181</v>
      </c>
      <c r="D846" s="83" t="s">
        <v>3000</v>
      </c>
      <c r="E846" s="83" t="s">
        <v>3181</v>
      </c>
      <c r="F846" s="83" t="s">
        <v>69</v>
      </c>
      <c r="G846" s="85" t="s">
        <v>81</v>
      </c>
      <c r="H846" s="85" t="s">
        <v>2550</v>
      </c>
      <c r="I846" s="86" t="s">
        <v>76</v>
      </c>
      <c r="J846" s="158">
        <v>7470</v>
      </c>
      <c r="K846" s="96">
        <v>0</v>
      </c>
      <c r="L846" s="48">
        <f t="shared" si="15"/>
        <v>7470</v>
      </c>
      <c r="M846" s="94"/>
      <c r="N846" s="100" t="s">
        <v>73</v>
      </c>
      <c r="O846" s="100" t="s">
        <v>73</v>
      </c>
      <c r="P846" s="100" t="s">
        <v>73</v>
      </c>
    </row>
    <row r="847" spans="2:16" s="12" customFormat="1" ht="38.25" x14ac:dyDescent="0.25">
      <c r="B847" s="95">
        <v>842</v>
      </c>
      <c r="C847" s="83" t="s">
        <v>3182</v>
      </c>
      <c r="D847" s="83" t="s">
        <v>3000</v>
      </c>
      <c r="E847" s="83" t="s">
        <v>3182</v>
      </c>
      <c r="F847" s="83" t="s">
        <v>69</v>
      </c>
      <c r="G847" s="85" t="s">
        <v>81</v>
      </c>
      <c r="H847" s="85" t="s">
        <v>2550</v>
      </c>
      <c r="I847" s="86" t="s">
        <v>77</v>
      </c>
      <c r="J847" s="158">
        <v>1000</v>
      </c>
      <c r="K847" s="96">
        <v>0</v>
      </c>
      <c r="L847" s="48">
        <f t="shared" si="15"/>
        <v>1000</v>
      </c>
      <c r="M847" s="94"/>
      <c r="N847" s="100" t="s">
        <v>73</v>
      </c>
      <c r="O847" s="100" t="s">
        <v>73</v>
      </c>
      <c r="P847" s="100" t="s">
        <v>73</v>
      </c>
    </row>
    <row r="848" spans="2:16" s="12" customFormat="1" ht="38.25" x14ac:dyDescent="0.25">
      <c r="B848" s="95">
        <v>843</v>
      </c>
      <c r="C848" s="83" t="s">
        <v>3183</v>
      </c>
      <c r="D848" s="83" t="s">
        <v>3000</v>
      </c>
      <c r="E848" s="83" t="s">
        <v>3183</v>
      </c>
      <c r="F848" s="83" t="s">
        <v>69</v>
      </c>
      <c r="G848" s="85" t="s">
        <v>81</v>
      </c>
      <c r="H848" s="85" t="s">
        <v>2550</v>
      </c>
      <c r="I848" s="86" t="s">
        <v>76</v>
      </c>
      <c r="J848" s="158">
        <v>2930</v>
      </c>
      <c r="K848" s="96">
        <v>0</v>
      </c>
      <c r="L848" s="48">
        <f t="shared" si="15"/>
        <v>2930</v>
      </c>
      <c r="M848" s="94"/>
      <c r="N848" s="100" t="s">
        <v>73</v>
      </c>
      <c r="O848" s="100" t="s">
        <v>73</v>
      </c>
      <c r="P848" s="100" t="s">
        <v>73</v>
      </c>
    </row>
    <row r="849" spans="2:16" s="12" customFormat="1" ht="51" x14ac:dyDescent="0.25">
      <c r="B849" s="95">
        <v>844</v>
      </c>
      <c r="C849" s="83" t="s">
        <v>3184</v>
      </c>
      <c r="D849" s="83" t="s">
        <v>3000</v>
      </c>
      <c r="E849" s="83" t="s">
        <v>3184</v>
      </c>
      <c r="F849" s="83" t="s">
        <v>69</v>
      </c>
      <c r="G849" s="85" t="s">
        <v>81</v>
      </c>
      <c r="H849" s="85" t="s">
        <v>2550</v>
      </c>
      <c r="I849" s="86" t="s">
        <v>77</v>
      </c>
      <c r="J849" s="158">
        <v>1000</v>
      </c>
      <c r="K849" s="96">
        <v>0</v>
      </c>
      <c r="L849" s="48">
        <f t="shared" si="15"/>
        <v>1000</v>
      </c>
      <c r="M849" s="94"/>
      <c r="N849" s="100" t="s">
        <v>73</v>
      </c>
      <c r="O849" s="100" t="s">
        <v>73</v>
      </c>
      <c r="P849" s="100" t="s">
        <v>73</v>
      </c>
    </row>
    <row r="850" spans="2:16" s="12" customFormat="1" ht="51" x14ac:dyDescent="0.25">
      <c r="B850" s="95">
        <v>845</v>
      </c>
      <c r="C850" s="83" t="s">
        <v>3185</v>
      </c>
      <c r="D850" s="83" t="s">
        <v>3000</v>
      </c>
      <c r="E850" s="83" t="s">
        <v>3185</v>
      </c>
      <c r="F850" s="83" t="s">
        <v>69</v>
      </c>
      <c r="G850" s="85" t="s">
        <v>81</v>
      </c>
      <c r="H850" s="85" t="s">
        <v>2550</v>
      </c>
      <c r="I850" s="86" t="s">
        <v>76</v>
      </c>
      <c r="J850" s="158">
        <v>4000</v>
      </c>
      <c r="K850" s="96">
        <v>0</v>
      </c>
      <c r="L850" s="48">
        <f t="shared" si="15"/>
        <v>4000</v>
      </c>
      <c r="M850" s="94"/>
      <c r="N850" s="100" t="s">
        <v>73</v>
      </c>
      <c r="O850" s="100" t="s">
        <v>73</v>
      </c>
      <c r="P850" s="100" t="s">
        <v>73</v>
      </c>
    </row>
    <row r="851" spans="2:16" s="12" customFormat="1" ht="38.25" x14ac:dyDescent="0.25">
      <c r="B851" s="95">
        <v>846</v>
      </c>
      <c r="C851" s="83" t="s">
        <v>3186</v>
      </c>
      <c r="D851" s="83" t="s">
        <v>3000</v>
      </c>
      <c r="E851" s="83" t="s">
        <v>3186</v>
      </c>
      <c r="F851" s="83" t="s">
        <v>69</v>
      </c>
      <c r="G851" s="85" t="s">
        <v>81</v>
      </c>
      <c r="H851" s="85" t="s">
        <v>2550</v>
      </c>
      <c r="I851" s="86" t="s">
        <v>77</v>
      </c>
      <c r="J851" s="158">
        <v>1000</v>
      </c>
      <c r="K851" s="96">
        <v>0</v>
      </c>
      <c r="L851" s="48">
        <f t="shared" si="15"/>
        <v>1000</v>
      </c>
      <c r="M851" s="94"/>
      <c r="N851" s="100" t="s">
        <v>73</v>
      </c>
      <c r="O851" s="100" t="s">
        <v>73</v>
      </c>
      <c r="P851" s="100" t="s">
        <v>73</v>
      </c>
    </row>
    <row r="852" spans="2:16" s="12" customFormat="1" ht="38.25" x14ac:dyDescent="0.25">
      <c r="B852" s="95">
        <v>847</v>
      </c>
      <c r="C852" s="83" t="s">
        <v>3187</v>
      </c>
      <c r="D852" s="83" t="s">
        <v>3000</v>
      </c>
      <c r="E852" s="83" t="s">
        <v>3187</v>
      </c>
      <c r="F852" s="83" t="s">
        <v>69</v>
      </c>
      <c r="G852" s="85" t="s">
        <v>81</v>
      </c>
      <c r="H852" s="85" t="s">
        <v>2550</v>
      </c>
      <c r="I852" s="86" t="s">
        <v>76</v>
      </c>
      <c r="J852" s="158">
        <v>225</v>
      </c>
      <c r="K852" s="96">
        <v>0</v>
      </c>
      <c r="L852" s="48">
        <f t="shared" si="15"/>
        <v>225</v>
      </c>
      <c r="M852" s="94"/>
      <c r="N852" s="100" t="s">
        <v>73</v>
      </c>
      <c r="O852" s="100" t="s">
        <v>73</v>
      </c>
      <c r="P852" s="100" t="s">
        <v>73</v>
      </c>
    </row>
    <row r="853" spans="2:16" s="12" customFormat="1" ht="38.25" x14ac:dyDescent="0.25">
      <c r="B853" s="95">
        <v>848</v>
      </c>
      <c r="C853" s="83" t="s">
        <v>3188</v>
      </c>
      <c r="D853" s="83" t="s">
        <v>3000</v>
      </c>
      <c r="E853" s="83" t="s">
        <v>3188</v>
      </c>
      <c r="F853" s="83" t="s">
        <v>69</v>
      </c>
      <c r="G853" s="85" t="s">
        <v>81</v>
      </c>
      <c r="H853" s="85" t="s">
        <v>2550</v>
      </c>
      <c r="I853" s="86" t="s">
        <v>77</v>
      </c>
      <c r="J853" s="158">
        <v>1000</v>
      </c>
      <c r="K853" s="96">
        <v>0</v>
      </c>
      <c r="L853" s="48">
        <f t="shared" si="15"/>
        <v>1000</v>
      </c>
      <c r="M853" s="94"/>
      <c r="N853" s="100" t="s">
        <v>73</v>
      </c>
      <c r="O853" s="100" t="s">
        <v>73</v>
      </c>
      <c r="P853" s="100" t="s">
        <v>73</v>
      </c>
    </row>
    <row r="854" spans="2:16" s="12" customFormat="1" ht="51" x14ac:dyDescent="0.25">
      <c r="B854" s="95">
        <v>849</v>
      </c>
      <c r="C854" s="83" t="s">
        <v>3189</v>
      </c>
      <c r="D854" s="83" t="s">
        <v>3000</v>
      </c>
      <c r="E854" s="83" t="s">
        <v>3189</v>
      </c>
      <c r="F854" s="83" t="s">
        <v>69</v>
      </c>
      <c r="G854" s="85" t="s">
        <v>81</v>
      </c>
      <c r="H854" s="85" t="s">
        <v>2550</v>
      </c>
      <c r="I854" s="86" t="s">
        <v>76</v>
      </c>
      <c r="J854" s="158">
        <v>225</v>
      </c>
      <c r="K854" s="96">
        <v>0</v>
      </c>
      <c r="L854" s="48">
        <f t="shared" si="15"/>
        <v>225</v>
      </c>
      <c r="M854" s="94"/>
      <c r="N854" s="100" t="s">
        <v>73</v>
      </c>
      <c r="O854" s="100" t="s">
        <v>73</v>
      </c>
      <c r="P854" s="100" t="s">
        <v>73</v>
      </c>
    </row>
    <row r="855" spans="2:16" s="12" customFormat="1" ht="38.25" x14ac:dyDescent="0.25">
      <c r="B855" s="95">
        <v>850</v>
      </c>
      <c r="C855" s="83" t="s">
        <v>3190</v>
      </c>
      <c r="D855" s="83" t="s">
        <v>3000</v>
      </c>
      <c r="E855" s="83" t="s">
        <v>3190</v>
      </c>
      <c r="F855" s="83" t="s">
        <v>69</v>
      </c>
      <c r="G855" s="85" t="s">
        <v>81</v>
      </c>
      <c r="H855" s="85" t="s">
        <v>2550</v>
      </c>
      <c r="I855" s="86" t="s">
        <v>77</v>
      </c>
      <c r="J855" s="158">
        <v>1000</v>
      </c>
      <c r="K855" s="96">
        <v>0</v>
      </c>
      <c r="L855" s="48">
        <f t="shared" si="15"/>
        <v>1000</v>
      </c>
      <c r="M855" s="94"/>
      <c r="N855" s="100" t="s">
        <v>73</v>
      </c>
      <c r="O855" s="100" t="s">
        <v>73</v>
      </c>
      <c r="P855" s="100" t="s">
        <v>73</v>
      </c>
    </row>
    <row r="856" spans="2:16" s="12" customFormat="1" ht="38.25" x14ac:dyDescent="0.25">
      <c r="B856" s="95">
        <v>851</v>
      </c>
      <c r="C856" s="83" t="s">
        <v>3191</v>
      </c>
      <c r="D856" s="83" t="s">
        <v>3000</v>
      </c>
      <c r="E856" s="83" t="s">
        <v>3191</v>
      </c>
      <c r="F856" s="83" t="s">
        <v>69</v>
      </c>
      <c r="G856" s="85" t="s">
        <v>81</v>
      </c>
      <c r="H856" s="85" t="s">
        <v>2550</v>
      </c>
      <c r="I856" s="86" t="s">
        <v>76</v>
      </c>
      <c r="J856" s="158">
        <v>225</v>
      </c>
      <c r="K856" s="96">
        <v>0</v>
      </c>
      <c r="L856" s="48">
        <f t="shared" si="15"/>
        <v>225</v>
      </c>
      <c r="M856" s="94"/>
      <c r="N856" s="100" t="s">
        <v>73</v>
      </c>
      <c r="O856" s="100" t="s">
        <v>73</v>
      </c>
      <c r="P856" s="100" t="s">
        <v>73</v>
      </c>
    </row>
    <row r="857" spans="2:16" s="12" customFormat="1" ht="38.25" x14ac:dyDescent="0.25">
      <c r="B857" s="95">
        <v>852</v>
      </c>
      <c r="C857" s="83" t="s">
        <v>3192</v>
      </c>
      <c r="D857" s="83" t="s">
        <v>3000</v>
      </c>
      <c r="E857" s="83" t="s">
        <v>3192</v>
      </c>
      <c r="F857" s="83" t="s">
        <v>69</v>
      </c>
      <c r="G857" s="85" t="s">
        <v>81</v>
      </c>
      <c r="H857" s="85" t="s">
        <v>2550</v>
      </c>
      <c r="I857" s="86" t="s">
        <v>77</v>
      </c>
      <c r="J857" s="158">
        <v>1000</v>
      </c>
      <c r="K857" s="96">
        <v>0</v>
      </c>
      <c r="L857" s="48">
        <f t="shared" si="15"/>
        <v>1000</v>
      </c>
      <c r="M857" s="94"/>
      <c r="N857" s="100" t="s">
        <v>73</v>
      </c>
      <c r="O857" s="100" t="s">
        <v>73</v>
      </c>
      <c r="P857" s="100" t="s">
        <v>73</v>
      </c>
    </row>
    <row r="858" spans="2:16" s="12" customFormat="1" ht="51" x14ac:dyDescent="0.25">
      <c r="B858" s="95">
        <v>853</v>
      </c>
      <c r="C858" s="83" t="s">
        <v>3193</v>
      </c>
      <c r="D858" s="83" t="s">
        <v>3000</v>
      </c>
      <c r="E858" s="83" t="s">
        <v>3193</v>
      </c>
      <c r="F858" s="83" t="s">
        <v>69</v>
      </c>
      <c r="G858" s="85" t="s">
        <v>81</v>
      </c>
      <c r="H858" s="85" t="s">
        <v>2550</v>
      </c>
      <c r="I858" s="86" t="s">
        <v>76</v>
      </c>
      <c r="J858" s="158">
        <v>225</v>
      </c>
      <c r="K858" s="96">
        <v>0</v>
      </c>
      <c r="L858" s="48">
        <f t="shared" si="15"/>
        <v>225</v>
      </c>
      <c r="M858" s="94"/>
      <c r="N858" s="100" t="s">
        <v>73</v>
      </c>
      <c r="O858" s="100" t="s">
        <v>73</v>
      </c>
      <c r="P858" s="100" t="s">
        <v>73</v>
      </c>
    </row>
    <row r="859" spans="2:16" s="12" customFormat="1" ht="38.25" x14ac:dyDescent="0.25">
      <c r="B859" s="95">
        <v>854</v>
      </c>
      <c r="C859" s="83" t="s">
        <v>3194</v>
      </c>
      <c r="D859" s="83" t="s">
        <v>3000</v>
      </c>
      <c r="E859" s="83" t="s">
        <v>3194</v>
      </c>
      <c r="F859" s="83" t="s">
        <v>69</v>
      </c>
      <c r="G859" s="85" t="s">
        <v>81</v>
      </c>
      <c r="H859" s="85" t="s">
        <v>2550</v>
      </c>
      <c r="I859" s="86" t="s">
        <v>77</v>
      </c>
      <c r="J859" s="158">
        <v>1000</v>
      </c>
      <c r="K859" s="96">
        <v>0</v>
      </c>
      <c r="L859" s="48">
        <f t="shared" si="15"/>
        <v>1000</v>
      </c>
      <c r="M859" s="94"/>
      <c r="N859" s="100" t="s">
        <v>73</v>
      </c>
      <c r="O859" s="100" t="s">
        <v>73</v>
      </c>
      <c r="P859" s="100" t="s">
        <v>73</v>
      </c>
    </row>
    <row r="860" spans="2:16" s="12" customFormat="1" ht="38.25" x14ac:dyDescent="0.25">
      <c r="B860" s="95">
        <v>855</v>
      </c>
      <c r="C860" s="83" t="s">
        <v>3195</v>
      </c>
      <c r="D860" s="83" t="s">
        <v>3000</v>
      </c>
      <c r="E860" s="83" t="s">
        <v>3195</v>
      </c>
      <c r="F860" s="83" t="s">
        <v>69</v>
      </c>
      <c r="G860" s="85" t="s">
        <v>81</v>
      </c>
      <c r="H860" s="85" t="s">
        <v>2550</v>
      </c>
      <c r="I860" s="86" t="s">
        <v>76</v>
      </c>
      <c r="J860" s="158">
        <v>225</v>
      </c>
      <c r="K860" s="96">
        <v>0</v>
      </c>
      <c r="L860" s="48">
        <f t="shared" si="15"/>
        <v>225</v>
      </c>
      <c r="M860" s="94"/>
      <c r="N860" s="100" t="s">
        <v>73</v>
      </c>
      <c r="O860" s="100" t="s">
        <v>73</v>
      </c>
      <c r="P860" s="100" t="s">
        <v>73</v>
      </c>
    </row>
    <row r="861" spans="2:16" s="12" customFormat="1" ht="51" x14ac:dyDescent="0.25">
      <c r="B861" s="95">
        <v>856</v>
      </c>
      <c r="C861" s="83" t="s">
        <v>3196</v>
      </c>
      <c r="D861" s="83" t="s">
        <v>3000</v>
      </c>
      <c r="E861" s="83" t="s">
        <v>3196</v>
      </c>
      <c r="F861" s="83" t="s">
        <v>69</v>
      </c>
      <c r="G861" s="85" t="s">
        <v>81</v>
      </c>
      <c r="H861" s="85" t="s">
        <v>2550</v>
      </c>
      <c r="I861" s="86" t="s">
        <v>77</v>
      </c>
      <c r="J861" s="158">
        <v>1000</v>
      </c>
      <c r="K861" s="96">
        <v>0</v>
      </c>
      <c r="L861" s="48">
        <f t="shared" si="15"/>
        <v>1000</v>
      </c>
      <c r="M861" s="94"/>
      <c r="N861" s="100" t="s">
        <v>73</v>
      </c>
      <c r="O861" s="100" t="s">
        <v>73</v>
      </c>
      <c r="P861" s="100" t="s">
        <v>73</v>
      </c>
    </row>
    <row r="862" spans="2:16" s="12" customFormat="1" ht="51" x14ac:dyDescent="0.25">
      <c r="B862" s="95">
        <v>857</v>
      </c>
      <c r="C862" s="83" t="s">
        <v>3197</v>
      </c>
      <c r="D862" s="83" t="s">
        <v>3000</v>
      </c>
      <c r="E862" s="83" t="s">
        <v>3197</v>
      </c>
      <c r="F862" s="83" t="s">
        <v>69</v>
      </c>
      <c r="G862" s="85" t="s">
        <v>81</v>
      </c>
      <c r="H862" s="85" t="s">
        <v>2550</v>
      </c>
      <c r="I862" s="86" t="s">
        <v>76</v>
      </c>
      <c r="J862" s="158">
        <v>5130</v>
      </c>
      <c r="K862" s="96">
        <v>0</v>
      </c>
      <c r="L862" s="48">
        <f t="shared" si="15"/>
        <v>5130</v>
      </c>
      <c r="M862" s="94"/>
      <c r="N862" s="100" t="s">
        <v>73</v>
      </c>
      <c r="O862" s="100" t="s">
        <v>73</v>
      </c>
      <c r="P862" s="100" t="s">
        <v>73</v>
      </c>
    </row>
    <row r="863" spans="2:16" s="12" customFormat="1" ht="63.75" x14ac:dyDescent="0.25">
      <c r="B863" s="95">
        <v>858</v>
      </c>
      <c r="C863" s="83" t="s">
        <v>3198</v>
      </c>
      <c r="D863" s="83" t="s">
        <v>3000</v>
      </c>
      <c r="E863" s="83" t="s">
        <v>3198</v>
      </c>
      <c r="F863" s="83" t="s">
        <v>69</v>
      </c>
      <c r="G863" s="85" t="s">
        <v>81</v>
      </c>
      <c r="H863" s="85" t="s">
        <v>2550</v>
      </c>
      <c r="I863" s="86" t="s">
        <v>77</v>
      </c>
      <c r="J863" s="158">
        <v>1000</v>
      </c>
      <c r="K863" s="96">
        <v>0</v>
      </c>
      <c r="L863" s="48">
        <f t="shared" si="15"/>
        <v>1000</v>
      </c>
      <c r="M863" s="94"/>
      <c r="N863" s="100" t="s">
        <v>73</v>
      </c>
      <c r="O863" s="100" t="s">
        <v>73</v>
      </c>
      <c r="P863" s="100" t="s">
        <v>73</v>
      </c>
    </row>
    <row r="864" spans="2:16" s="12" customFormat="1" ht="63.75" x14ac:dyDescent="0.25">
      <c r="B864" s="95">
        <v>859</v>
      </c>
      <c r="C864" s="83" t="s">
        <v>3199</v>
      </c>
      <c r="D864" s="83" t="s">
        <v>3000</v>
      </c>
      <c r="E864" s="83" t="s">
        <v>3199</v>
      </c>
      <c r="F864" s="83" t="s">
        <v>69</v>
      </c>
      <c r="G864" s="85" t="s">
        <v>81</v>
      </c>
      <c r="H864" s="85" t="s">
        <v>2550</v>
      </c>
      <c r="I864" s="86" t="s">
        <v>76</v>
      </c>
      <c r="J864" s="158">
        <v>800</v>
      </c>
      <c r="K864" s="96">
        <v>0</v>
      </c>
      <c r="L864" s="48">
        <f t="shared" si="15"/>
        <v>800</v>
      </c>
      <c r="M864" s="94"/>
      <c r="N864" s="100" t="s">
        <v>73</v>
      </c>
      <c r="O864" s="100" t="s">
        <v>73</v>
      </c>
      <c r="P864" s="100" t="s">
        <v>73</v>
      </c>
    </row>
    <row r="865" spans="2:16" s="12" customFormat="1" ht="63.75" x14ac:dyDescent="0.25">
      <c r="B865" s="95">
        <v>860</v>
      </c>
      <c r="C865" s="83" t="s">
        <v>3200</v>
      </c>
      <c r="D865" s="83" t="s">
        <v>3000</v>
      </c>
      <c r="E865" s="83" t="s">
        <v>3200</v>
      </c>
      <c r="F865" s="83" t="s">
        <v>69</v>
      </c>
      <c r="G865" s="85" t="s">
        <v>81</v>
      </c>
      <c r="H865" s="85" t="s">
        <v>2550</v>
      </c>
      <c r="I865" s="86" t="s">
        <v>77</v>
      </c>
      <c r="J865" s="158">
        <v>1000</v>
      </c>
      <c r="K865" s="96">
        <v>0</v>
      </c>
      <c r="L865" s="48">
        <f t="shared" si="15"/>
        <v>1000</v>
      </c>
      <c r="M865" s="94"/>
      <c r="N865" s="100" t="s">
        <v>73</v>
      </c>
      <c r="O865" s="100" t="s">
        <v>73</v>
      </c>
      <c r="P865" s="100" t="s">
        <v>73</v>
      </c>
    </row>
    <row r="866" spans="2:16" s="12" customFormat="1" ht="63.75" x14ac:dyDescent="0.25">
      <c r="B866" s="95">
        <v>861</v>
      </c>
      <c r="C866" s="83" t="s">
        <v>3201</v>
      </c>
      <c r="D866" s="83" t="s">
        <v>3000</v>
      </c>
      <c r="E866" s="83" t="s">
        <v>3201</v>
      </c>
      <c r="F866" s="83" t="s">
        <v>69</v>
      </c>
      <c r="G866" s="85" t="s">
        <v>81</v>
      </c>
      <c r="H866" s="85" t="s">
        <v>2550</v>
      </c>
      <c r="I866" s="86" t="s">
        <v>76</v>
      </c>
      <c r="J866" s="158">
        <v>930</v>
      </c>
      <c r="K866" s="96">
        <v>0</v>
      </c>
      <c r="L866" s="48">
        <f t="shared" si="15"/>
        <v>930</v>
      </c>
      <c r="M866" s="94"/>
      <c r="N866" s="100" t="s">
        <v>73</v>
      </c>
      <c r="O866" s="100" t="s">
        <v>73</v>
      </c>
      <c r="P866" s="100" t="s">
        <v>73</v>
      </c>
    </row>
    <row r="867" spans="2:16" s="12" customFormat="1" ht="63.75" x14ac:dyDescent="0.25">
      <c r="B867" s="95">
        <v>862</v>
      </c>
      <c r="C867" s="83" t="s">
        <v>3202</v>
      </c>
      <c r="D867" s="83" t="s">
        <v>3000</v>
      </c>
      <c r="E867" s="83" t="s">
        <v>3202</v>
      </c>
      <c r="F867" s="83" t="s">
        <v>69</v>
      </c>
      <c r="G867" s="85" t="s">
        <v>81</v>
      </c>
      <c r="H867" s="85" t="s">
        <v>2550</v>
      </c>
      <c r="I867" s="86" t="s">
        <v>77</v>
      </c>
      <c r="J867" s="158">
        <v>1000</v>
      </c>
      <c r="K867" s="96">
        <v>0</v>
      </c>
      <c r="L867" s="48">
        <f t="shared" si="15"/>
        <v>1000</v>
      </c>
      <c r="M867" s="94"/>
      <c r="N867" s="100" t="s">
        <v>73</v>
      </c>
      <c r="O867" s="100" t="s">
        <v>73</v>
      </c>
      <c r="P867" s="100" t="s">
        <v>73</v>
      </c>
    </row>
    <row r="868" spans="2:16" s="12" customFormat="1" ht="63.75" x14ac:dyDescent="0.25">
      <c r="B868" s="95">
        <v>863</v>
      </c>
      <c r="C868" s="83" t="s">
        <v>3203</v>
      </c>
      <c r="D868" s="83" t="s">
        <v>3000</v>
      </c>
      <c r="E868" s="83" t="s">
        <v>3203</v>
      </c>
      <c r="F868" s="83" t="s">
        <v>69</v>
      </c>
      <c r="G868" s="85" t="s">
        <v>81</v>
      </c>
      <c r="H868" s="85" t="s">
        <v>2550</v>
      </c>
      <c r="I868" s="86" t="s">
        <v>76</v>
      </c>
      <c r="J868" s="158">
        <v>1000</v>
      </c>
      <c r="K868" s="96">
        <v>0</v>
      </c>
      <c r="L868" s="48">
        <f t="shared" si="15"/>
        <v>1000</v>
      </c>
      <c r="M868" s="94"/>
      <c r="N868" s="100" t="s">
        <v>73</v>
      </c>
      <c r="O868" s="100" t="s">
        <v>73</v>
      </c>
      <c r="P868" s="100" t="s">
        <v>73</v>
      </c>
    </row>
    <row r="869" spans="2:16" s="12" customFormat="1" ht="63.75" x14ac:dyDescent="0.25">
      <c r="B869" s="95">
        <v>864</v>
      </c>
      <c r="C869" s="83" t="s">
        <v>3204</v>
      </c>
      <c r="D869" s="83" t="s">
        <v>3000</v>
      </c>
      <c r="E869" s="83" t="s">
        <v>3204</v>
      </c>
      <c r="F869" s="83" t="s">
        <v>69</v>
      </c>
      <c r="G869" s="85" t="s">
        <v>81</v>
      </c>
      <c r="H869" s="85" t="s">
        <v>2550</v>
      </c>
      <c r="I869" s="86" t="s">
        <v>77</v>
      </c>
      <c r="J869" s="158">
        <v>1000</v>
      </c>
      <c r="K869" s="96">
        <v>0</v>
      </c>
      <c r="L869" s="48">
        <f t="shared" si="15"/>
        <v>1000</v>
      </c>
      <c r="M869" s="94"/>
      <c r="N869" s="100" t="s">
        <v>73</v>
      </c>
      <c r="O869" s="100" t="s">
        <v>73</v>
      </c>
      <c r="P869" s="100" t="s">
        <v>73</v>
      </c>
    </row>
    <row r="870" spans="2:16" s="12" customFormat="1" ht="63.75" x14ac:dyDescent="0.25">
      <c r="B870" s="95">
        <v>865</v>
      </c>
      <c r="C870" s="83" t="s">
        <v>3205</v>
      </c>
      <c r="D870" s="83" t="s">
        <v>3000</v>
      </c>
      <c r="E870" s="83" t="s">
        <v>3205</v>
      </c>
      <c r="F870" s="83" t="s">
        <v>69</v>
      </c>
      <c r="G870" s="85" t="s">
        <v>81</v>
      </c>
      <c r="H870" s="85" t="s">
        <v>2550</v>
      </c>
      <c r="I870" s="86" t="s">
        <v>76</v>
      </c>
      <c r="J870" s="158">
        <v>2800</v>
      </c>
      <c r="K870" s="96">
        <v>0</v>
      </c>
      <c r="L870" s="48">
        <f t="shared" si="15"/>
        <v>2800</v>
      </c>
      <c r="M870" s="94"/>
      <c r="N870" s="100" t="s">
        <v>73</v>
      </c>
      <c r="O870" s="100" t="s">
        <v>73</v>
      </c>
      <c r="P870" s="100" t="s">
        <v>73</v>
      </c>
    </row>
    <row r="871" spans="2:16" s="12" customFormat="1" ht="51" x14ac:dyDescent="0.25">
      <c r="B871" s="95">
        <v>866</v>
      </c>
      <c r="C871" s="83" t="s">
        <v>3206</v>
      </c>
      <c r="D871" s="83" t="s">
        <v>3000</v>
      </c>
      <c r="E871" s="83" t="s">
        <v>3206</v>
      </c>
      <c r="F871" s="83" t="s">
        <v>69</v>
      </c>
      <c r="G871" s="85" t="s">
        <v>81</v>
      </c>
      <c r="H871" s="85" t="s">
        <v>2550</v>
      </c>
      <c r="I871" s="86" t="s">
        <v>77</v>
      </c>
      <c r="J871" s="158">
        <v>1000</v>
      </c>
      <c r="K871" s="96">
        <v>0</v>
      </c>
      <c r="L871" s="48">
        <f t="shared" si="15"/>
        <v>1000</v>
      </c>
      <c r="M871" s="94"/>
      <c r="N871" s="100" t="s">
        <v>73</v>
      </c>
      <c r="O871" s="100" t="s">
        <v>73</v>
      </c>
      <c r="P871" s="100" t="s">
        <v>73</v>
      </c>
    </row>
    <row r="872" spans="2:16" s="12" customFormat="1" ht="51" x14ac:dyDescent="0.25">
      <c r="B872" s="95">
        <v>867</v>
      </c>
      <c r="C872" s="83" t="s">
        <v>3207</v>
      </c>
      <c r="D872" s="83" t="s">
        <v>3000</v>
      </c>
      <c r="E872" s="83" t="s">
        <v>3207</v>
      </c>
      <c r="F872" s="83" t="s">
        <v>69</v>
      </c>
      <c r="G872" s="85" t="s">
        <v>81</v>
      </c>
      <c r="H872" s="85" t="s">
        <v>2550</v>
      </c>
      <c r="I872" s="86" t="s">
        <v>76</v>
      </c>
      <c r="J872" s="158">
        <v>1200</v>
      </c>
      <c r="K872" s="96">
        <v>0</v>
      </c>
      <c r="L872" s="48">
        <f t="shared" si="15"/>
        <v>1200</v>
      </c>
      <c r="M872" s="94"/>
      <c r="N872" s="100" t="s">
        <v>73</v>
      </c>
      <c r="O872" s="100" t="s">
        <v>73</v>
      </c>
      <c r="P872" s="100" t="s">
        <v>73</v>
      </c>
    </row>
    <row r="873" spans="2:16" s="12" customFormat="1" ht="51" x14ac:dyDescent="0.25">
      <c r="B873" s="95">
        <v>868</v>
      </c>
      <c r="C873" s="83" t="s">
        <v>3208</v>
      </c>
      <c r="D873" s="83" t="s">
        <v>3000</v>
      </c>
      <c r="E873" s="83" t="s">
        <v>3208</v>
      </c>
      <c r="F873" s="83" t="s">
        <v>69</v>
      </c>
      <c r="G873" s="85" t="s">
        <v>81</v>
      </c>
      <c r="H873" s="85" t="s">
        <v>2550</v>
      </c>
      <c r="I873" s="86" t="s">
        <v>77</v>
      </c>
      <c r="J873" s="158">
        <v>1000</v>
      </c>
      <c r="K873" s="96">
        <v>0</v>
      </c>
      <c r="L873" s="48">
        <f t="shared" si="15"/>
        <v>1000</v>
      </c>
      <c r="M873" s="94"/>
      <c r="N873" s="100" t="s">
        <v>73</v>
      </c>
      <c r="O873" s="100" t="s">
        <v>73</v>
      </c>
      <c r="P873" s="100" t="s">
        <v>73</v>
      </c>
    </row>
    <row r="874" spans="2:16" s="12" customFormat="1" ht="51" x14ac:dyDescent="0.25">
      <c r="B874" s="95">
        <v>869</v>
      </c>
      <c r="C874" s="83" t="s">
        <v>3209</v>
      </c>
      <c r="D874" s="83" t="s">
        <v>3000</v>
      </c>
      <c r="E874" s="83" t="s">
        <v>3209</v>
      </c>
      <c r="F874" s="83" t="s">
        <v>69</v>
      </c>
      <c r="G874" s="85" t="s">
        <v>81</v>
      </c>
      <c r="H874" s="85" t="s">
        <v>2550</v>
      </c>
      <c r="I874" s="86" t="s">
        <v>76</v>
      </c>
      <c r="J874" s="158">
        <v>1200</v>
      </c>
      <c r="K874" s="96">
        <v>0</v>
      </c>
      <c r="L874" s="48">
        <f t="shared" si="15"/>
        <v>1200</v>
      </c>
      <c r="M874" s="94"/>
      <c r="N874" s="100" t="s">
        <v>73</v>
      </c>
      <c r="O874" s="100" t="s">
        <v>73</v>
      </c>
      <c r="P874" s="100" t="s">
        <v>73</v>
      </c>
    </row>
    <row r="875" spans="2:16" s="12" customFormat="1" ht="51" x14ac:dyDescent="0.25">
      <c r="B875" s="95">
        <v>870</v>
      </c>
      <c r="C875" s="83" t="s">
        <v>3210</v>
      </c>
      <c r="D875" s="83" t="s">
        <v>3000</v>
      </c>
      <c r="E875" s="83" t="s">
        <v>3210</v>
      </c>
      <c r="F875" s="83" t="s">
        <v>69</v>
      </c>
      <c r="G875" s="85" t="s">
        <v>81</v>
      </c>
      <c r="H875" s="85" t="s">
        <v>2550</v>
      </c>
      <c r="I875" s="86" t="s">
        <v>77</v>
      </c>
      <c r="J875" s="158">
        <v>1000</v>
      </c>
      <c r="K875" s="96">
        <v>0</v>
      </c>
      <c r="L875" s="48">
        <f t="shared" si="15"/>
        <v>1000</v>
      </c>
      <c r="M875" s="94"/>
      <c r="N875" s="100" t="s">
        <v>73</v>
      </c>
      <c r="O875" s="100" t="s">
        <v>73</v>
      </c>
      <c r="P875" s="100" t="s">
        <v>73</v>
      </c>
    </row>
    <row r="876" spans="2:16" s="12" customFormat="1" ht="63.75" x14ac:dyDescent="0.25">
      <c r="B876" s="95">
        <v>871</v>
      </c>
      <c r="C876" s="83" t="s">
        <v>3211</v>
      </c>
      <c r="D876" s="83" t="s">
        <v>3000</v>
      </c>
      <c r="E876" s="83" t="s">
        <v>3211</v>
      </c>
      <c r="F876" s="83" t="s">
        <v>69</v>
      </c>
      <c r="G876" s="85" t="s">
        <v>81</v>
      </c>
      <c r="H876" s="85" t="s">
        <v>2550</v>
      </c>
      <c r="I876" s="86" t="s">
        <v>76</v>
      </c>
      <c r="J876" s="158">
        <v>1200</v>
      </c>
      <c r="K876" s="96">
        <v>0</v>
      </c>
      <c r="L876" s="48">
        <f t="shared" ref="L876:L939" si="16">IF(J876="","",(J876-(J876*K876)))</f>
        <v>1200</v>
      </c>
      <c r="M876" s="94"/>
      <c r="N876" s="100" t="s">
        <v>73</v>
      </c>
      <c r="O876" s="100" t="s">
        <v>73</v>
      </c>
      <c r="P876" s="100" t="s">
        <v>73</v>
      </c>
    </row>
    <row r="877" spans="2:16" s="12" customFormat="1" ht="51" x14ac:dyDescent="0.25">
      <c r="B877" s="95">
        <v>872</v>
      </c>
      <c r="C877" s="83" t="s">
        <v>3212</v>
      </c>
      <c r="D877" s="83" t="s">
        <v>3000</v>
      </c>
      <c r="E877" s="83" t="s">
        <v>3212</v>
      </c>
      <c r="F877" s="83" t="s">
        <v>69</v>
      </c>
      <c r="G877" s="85" t="s">
        <v>81</v>
      </c>
      <c r="H877" s="85" t="s">
        <v>2550</v>
      </c>
      <c r="I877" s="86" t="s">
        <v>77</v>
      </c>
      <c r="J877" s="158">
        <v>1000</v>
      </c>
      <c r="K877" s="96">
        <v>0</v>
      </c>
      <c r="L877" s="48">
        <f t="shared" si="16"/>
        <v>1000</v>
      </c>
      <c r="M877" s="94"/>
      <c r="N877" s="100" t="s">
        <v>73</v>
      </c>
      <c r="O877" s="100" t="s">
        <v>73</v>
      </c>
      <c r="P877" s="100" t="s">
        <v>73</v>
      </c>
    </row>
    <row r="878" spans="2:16" s="12" customFormat="1" ht="63.75" x14ac:dyDescent="0.25">
      <c r="B878" s="95">
        <v>873</v>
      </c>
      <c r="C878" s="83" t="s">
        <v>3213</v>
      </c>
      <c r="D878" s="83" t="s">
        <v>3000</v>
      </c>
      <c r="E878" s="83" t="s">
        <v>3213</v>
      </c>
      <c r="F878" s="83" t="s">
        <v>69</v>
      </c>
      <c r="G878" s="85" t="s">
        <v>81</v>
      </c>
      <c r="H878" s="85" t="s">
        <v>2550</v>
      </c>
      <c r="I878" s="86" t="s">
        <v>76</v>
      </c>
      <c r="J878" s="158">
        <v>1200</v>
      </c>
      <c r="K878" s="96">
        <v>0</v>
      </c>
      <c r="L878" s="48">
        <f t="shared" si="16"/>
        <v>1200</v>
      </c>
      <c r="M878" s="94"/>
      <c r="N878" s="100" t="s">
        <v>73</v>
      </c>
      <c r="O878" s="100" t="s">
        <v>73</v>
      </c>
      <c r="P878" s="100" t="s">
        <v>73</v>
      </c>
    </row>
    <row r="879" spans="2:16" s="12" customFormat="1" ht="51" x14ac:dyDescent="0.25">
      <c r="B879" s="95">
        <v>874</v>
      </c>
      <c r="C879" s="83" t="s">
        <v>3214</v>
      </c>
      <c r="D879" s="83" t="s">
        <v>3000</v>
      </c>
      <c r="E879" s="83" t="s">
        <v>3214</v>
      </c>
      <c r="F879" s="83" t="s">
        <v>69</v>
      </c>
      <c r="G879" s="85" t="s">
        <v>81</v>
      </c>
      <c r="H879" s="85" t="s">
        <v>2550</v>
      </c>
      <c r="I879" s="86" t="s">
        <v>77</v>
      </c>
      <c r="J879" s="158">
        <v>1000</v>
      </c>
      <c r="K879" s="96">
        <v>0</v>
      </c>
      <c r="L879" s="48">
        <f t="shared" si="16"/>
        <v>1000</v>
      </c>
      <c r="M879" s="94"/>
      <c r="N879" s="100" t="s">
        <v>73</v>
      </c>
      <c r="O879" s="100" t="s">
        <v>73</v>
      </c>
      <c r="P879" s="100" t="s">
        <v>73</v>
      </c>
    </row>
    <row r="880" spans="2:16" s="12" customFormat="1" ht="51" x14ac:dyDescent="0.25">
      <c r="B880" s="95">
        <v>875</v>
      </c>
      <c r="C880" s="83" t="s">
        <v>3215</v>
      </c>
      <c r="D880" s="83" t="s">
        <v>3000</v>
      </c>
      <c r="E880" s="83" t="s">
        <v>3215</v>
      </c>
      <c r="F880" s="83" t="s">
        <v>69</v>
      </c>
      <c r="G880" s="85" t="s">
        <v>81</v>
      </c>
      <c r="H880" s="85" t="s">
        <v>2550</v>
      </c>
      <c r="I880" s="86" t="s">
        <v>76</v>
      </c>
      <c r="J880" s="158">
        <v>1200</v>
      </c>
      <c r="K880" s="96">
        <v>0</v>
      </c>
      <c r="L880" s="48">
        <f t="shared" si="16"/>
        <v>1200</v>
      </c>
      <c r="M880" s="94"/>
      <c r="N880" s="100" t="s">
        <v>73</v>
      </c>
      <c r="O880" s="100" t="s">
        <v>73</v>
      </c>
      <c r="P880" s="100" t="s">
        <v>73</v>
      </c>
    </row>
    <row r="881" spans="2:16" s="12" customFormat="1" ht="51" x14ac:dyDescent="0.25">
      <c r="B881" s="95">
        <v>876</v>
      </c>
      <c r="C881" s="83" t="s">
        <v>3216</v>
      </c>
      <c r="D881" s="83" t="s">
        <v>3000</v>
      </c>
      <c r="E881" s="83" t="s">
        <v>3216</v>
      </c>
      <c r="F881" s="83" t="s">
        <v>69</v>
      </c>
      <c r="G881" s="85" t="s">
        <v>81</v>
      </c>
      <c r="H881" s="85" t="s">
        <v>2550</v>
      </c>
      <c r="I881" s="86" t="s">
        <v>77</v>
      </c>
      <c r="J881" s="158">
        <v>1000</v>
      </c>
      <c r="K881" s="96">
        <v>0</v>
      </c>
      <c r="L881" s="48">
        <f t="shared" si="16"/>
        <v>1000</v>
      </c>
      <c r="M881" s="94"/>
      <c r="N881" s="100" t="s">
        <v>73</v>
      </c>
      <c r="O881" s="100" t="s">
        <v>73</v>
      </c>
      <c r="P881" s="100" t="s">
        <v>73</v>
      </c>
    </row>
    <row r="882" spans="2:16" s="12" customFormat="1" ht="51" x14ac:dyDescent="0.25">
      <c r="B882" s="95">
        <v>877</v>
      </c>
      <c r="C882" s="83" t="s">
        <v>3217</v>
      </c>
      <c r="D882" s="83" t="s">
        <v>3000</v>
      </c>
      <c r="E882" s="83" t="s">
        <v>3217</v>
      </c>
      <c r="F882" s="83" t="s">
        <v>69</v>
      </c>
      <c r="G882" s="85" t="s">
        <v>81</v>
      </c>
      <c r="H882" s="85" t="s">
        <v>2550</v>
      </c>
      <c r="I882" s="86" t="s">
        <v>76</v>
      </c>
      <c r="J882" s="158">
        <v>1200</v>
      </c>
      <c r="K882" s="96">
        <v>0</v>
      </c>
      <c r="L882" s="48">
        <f t="shared" si="16"/>
        <v>1200</v>
      </c>
      <c r="M882" s="94"/>
      <c r="N882" s="100" t="s">
        <v>73</v>
      </c>
      <c r="O882" s="100" t="s">
        <v>73</v>
      </c>
      <c r="P882" s="100" t="s">
        <v>73</v>
      </c>
    </row>
    <row r="883" spans="2:16" s="12" customFormat="1" ht="51" x14ac:dyDescent="0.25">
      <c r="B883" s="95">
        <v>878</v>
      </c>
      <c r="C883" s="83" t="s">
        <v>3218</v>
      </c>
      <c r="D883" s="83" t="s">
        <v>3000</v>
      </c>
      <c r="E883" s="83" t="s">
        <v>3218</v>
      </c>
      <c r="F883" s="83" t="s">
        <v>69</v>
      </c>
      <c r="G883" s="85" t="s">
        <v>81</v>
      </c>
      <c r="H883" s="85" t="s">
        <v>2550</v>
      </c>
      <c r="I883" s="86" t="s">
        <v>77</v>
      </c>
      <c r="J883" s="158">
        <v>1000</v>
      </c>
      <c r="K883" s="96">
        <v>0</v>
      </c>
      <c r="L883" s="48">
        <f t="shared" si="16"/>
        <v>1000</v>
      </c>
      <c r="M883" s="94"/>
      <c r="N883" s="100" t="s">
        <v>73</v>
      </c>
      <c r="O883" s="100" t="s">
        <v>73</v>
      </c>
      <c r="P883" s="100" t="s">
        <v>73</v>
      </c>
    </row>
    <row r="884" spans="2:16" s="12" customFormat="1" ht="51" x14ac:dyDescent="0.25">
      <c r="B884" s="95">
        <v>879</v>
      </c>
      <c r="C884" s="83" t="s">
        <v>3219</v>
      </c>
      <c r="D884" s="83" t="s">
        <v>3000</v>
      </c>
      <c r="E884" s="83" t="s">
        <v>3219</v>
      </c>
      <c r="F884" s="83" t="s">
        <v>69</v>
      </c>
      <c r="G884" s="85" t="s">
        <v>81</v>
      </c>
      <c r="H884" s="85" t="s">
        <v>2550</v>
      </c>
      <c r="I884" s="86" t="s">
        <v>76</v>
      </c>
      <c r="J884" s="158">
        <v>1200</v>
      </c>
      <c r="K884" s="96">
        <v>0</v>
      </c>
      <c r="L884" s="48">
        <f t="shared" si="16"/>
        <v>1200</v>
      </c>
      <c r="M884" s="94"/>
      <c r="N884" s="100" t="s">
        <v>73</v>
      </c>
      <c r="O884" s="100" t="s">
        <v>73</v>
      </c>
      <c r="P884" s="100" t="s">
        <v>73</v>
      </c>
    </row>
    <row r="885" spans="2:16" s="12" customFormat="1" ht="51" x14ac:dyDescent="0.25">
      <c r="B885" s="95">
        <v>880</v>
      </c>
      <c r="C885" s="83" t="s">
        <v>3220</v>
      </c>
      <c r="D885" s="83" t="s">
        <v>3000</v>
      </c>
      <c r="E885" s="83" t="s">
        <v>3220</v>
      </c>
      <c r="F885" s="83" t="s">
        <v>69</v>
      </c>
      <c r="G885" s="85" t="s">
        <v>81</v>
      </c>
      <c r="H885" s="85" t="s">
        <v>2550</v>
      </c>
      <c r="I885" s="86" t="s">
        <v>77</v>
      </c>
      <c r="J885" s="158">
        <v>1000</v>
      </c>
      <c r="K885" s="96">
        <v>0</v>
      </c>
      <c r="L885" s="48">
        <f t="shared" si="16"/>
        <v>1000</v>
      </c>
      <c r="M885" s="94"/>
      <c r="N885" s="100" t="s">
        <v>73</v>
      </c>
      <c r="O885" s="100" t="s">
        <v>73</v>
      </c>
      <c r="P885" s="100" t="s">
        <v>73</v>
      </c>
    </row>
    <row r="886" spans="2:16" s="12" customFormat="1" ht="51" x14ac:dyDescent="0.25">
      <c r="B886" s="95">
        <v>881</v>
      </c>
      <c r="C886" s="83" t="s">
        <v>3221</v>
      </c>
      <c r="D886" s="83" t="s">
        <v>3000</v>
      </c>
      <c r="E886" s="83" t="s">
        <v>3221</v>
      </c>
      <c r="F886" s="83" t="s">
        <v>69</v>
      </c>
      <c r="G886" s="85" t="s">
        <v>81</v>
      </c>
      <c r="H886" s="85" t="s">
        <v>2550</v>
      </c>
      <c r="I886" s="86" t="s">
        <v>76</v>
      </c>
      <c r="J886" s="158">
        <v>1200</v>
      </c>
      <c r="K886" s="96">
        <v>0</v>
      </c>
      <c r="L886" s="48">
        <f t="shared" si="16"/>
        <v>1200</v>
      </c>
      <c r="M886" s="94"/>
      <c r="N886" s="100" t="s">
        <v>73</v>
      </c>
      <c r="O886" s="100" t="s">
        <v>73</v>
      </c>
      <c r="P886" s="100" t="s">
        <v>73</v>
      </c>
    </row>
    <row r="887" spans="2:16" s="12" customFormat="1" ht="51" x14ac:dyDescent="0.25">
      <c r="B887" s="95">
        <v>882</v>
      </c>
      <c r="C887" s="83" t="s">
        <v>3222</v>
      </c>
      <c r="D887" s="83" t="s">
        <v>3000</v>
      </c>
      <c r="E887" s="83" t="s">
        <v>3222</v>
      </c>
      <c r="F887" s="83" t="s">
        <v>69</v>
      </c>
      <c r="G887" s="85" t="s">
        <v>81</v>
      </c>
      <c r="H887" s="85" t="s">
        <v>2550</v>
      </c>
      <c r="I887" s="86" t="s">
        <v>77</v>
      </c>
      <c r="J887" s="158">
        <v>1000</v>
      </c>
      <c r="K887" s="96">
        <v>0</v>
      </c>
      <c r="L887" s="48">
        <f t="shared" si="16"/>
        <v>1000</v>
      </c>
      <c r="M887" s="94"/>
      <c r="N887" s="100" t="s">
        <v>73</v>
      </c>
      <c r="O887" s="100" t="s">
        <v>73</v>
      </c>
      <c r="P887" s="100" t="s">
        <v>73</v>
      </c>
    </row>
    <row r="888" spans="2:16" s="12" customFormat="1" ht="51" x14ac:dyDescent="0.25">
      <c r="B888" s="95">
        <v>883</v>
      </c>
      <c r="C888" s="83" t="s">
        <v>3223</v>
      </c>
      <c r="D888" s="83" t="s">
        <v>3000</v>
      </c>
      <c r="E888" s="83" t="s">
        <v>3223</v>
      </c>
      <c r="F888" s="83" t="s">
        <v>69</v>
      </c>
      <c r="G888" s="85" t="s">
        <v>81</v>
      </c>
      <c r="H888" s="85" t="s">
        <v>2550</v>
      </c>
      <c r="I888" s="86" t="s">
        <v>76</v>
      </c>
      <c r="J888" s="158">
        <v>1200</v>
      </c>
      <c r="K888" s="96">
        <v>0</v>
      </c>
      <c r="L888" s="48">
        <f t="shared" si="16"/>
        <v>1200</v>
      </c>
      <c r="M888" s="94"/>
      <c r="N888" s="100" t="s">
        <v>73</v>
      </c>
      <c r="O888" s="100" t="s">
        <v>73</v>
      </c>
      <c r="P888" s="100" t="s">
        <v>73</v>
      </c>
    </row>
    <row r="889" spans="2:16" s="12" customFormat="1" ht="63.75" x14ac:dyDescent="0.25">
      <c r="B889" s="95">
        <v>884</v>
      </c>
      <c r="C889" s="83" t="s">
        <v>3224</v>
      </c>
      <c r="D889" s="83" t="s">
        <v>3000</v>
      </c>
      <c r="E889" s="83" t="s">
        <v>3224</v>
      </c>
      <c r="F889" s="83" t="s">
        <v>69</v>
      </c>
      <c r="G889" s="85" t="s">
        <v>81</v>
      </c>
      <c r="H889" s="85" t="s">
        <v>2550</v>
      </c>
      <c r="I889" s="86" t="s">
        <v>77</v>
      </c>
      <c r="J889" s="158">
        <v>1000</v>
      </c>
      <c r="K889" s="96">
        <v>0</v>
      </c>
      <c r="L889" s="48">
        <f t="shared" si="16"/>
        <v>1000</v>
      </c>
      <c r="M889" s="94"/>
      <c r="N889" s="100" t="s">
        <v>73</v>
      </c>
      <c r="O889" s="100" t="s">
        <v>73</v>
      </c>
      <c r="P889" s="100" t="s">
        <v>73</v>
      </c>
    </row>
    <row r="890" spans="2:16" s="12" customFormat="1" ht="63.75" x14ac:dyDescent="0.25">
      <c r="B890" s="95">
        <v>885</v>
      </c>
      <c r="C890" s="83" t="s">
        <v>3225</v>
      </c>
      <c r="D890" s="83" t="s">
        <v>3000</v>
      </c>
      <c r="E890" s="83" t="s">
        <v>3225</v>
      </c>
      <c r="F890" s="83" t="s">
        <v>69</v>
      </c>
      <c r="G890" s="85" t="s">
        <v>81</v>
      </c>
      <c r="H890" s="85" t="s">
        <v>2550</v>
      </c>
      <c r="I890" s="86" t="s">
        <v>76</v>
      </c>
      <c r="J890" s="158">
        <v>1200</v>
      </c>
      <c r="K890" s="96">
        <v>0</v>
      </c>
      <c r="L890" s="48">
        <f t="shared" si="16"/>
        <v>1200</v>
      </c>
      <c r="M890" s="94"/>
      <c r="N890" s="100" t="s">
        <v>73</v>
      </c>
      <c r="O890" s="100" t="s">
        <v>73</v>
      </c>
      <c r="P890" s="100" t="s">
        <v>73</v>
      </c>
    </row>
    <row r="891" spans="2:16" s="12" customFormat="1" ht="76.5" x14ac:dyDescent="0.25">
      <c r="B891" s="95">
        <v>886</v>
      </c>
      <c r="C891" s="83" t="s">
        <v>3226</v>
      </c>
      <c r="D891" s="83" t="s">
        <v>3000</v>
      </c>
      <c r="E891" s="83" t="s">
        <v>3226</v>
      </c>
      <c r="F891" s="83" t="s">
        <v>69</v>
      </c>
      <c r="G891" s="85" t="s">
        <v>81</v>
      </c>
      <c r="H891" s="85" t="s">
        <v>2550</v>
      </c>
      <c r="I891" s="86" t="s">
        <v>77</v>
      </c>
      <c r="J891" s="158">
        <v>1000</v>
      </c>
      <c r="K891" s="96">
        <v>0</v>
      </c>
      <c r="L891" s="48">
        <f t="shared" si="16"/>
        <v>1000</v>
      </c>
      <c r="M891" s="94"/>
      <c r="N891" s="100" t="s">
        <v>73</v>
      </c>
      <c r="O891" s="100" t="s">
        <v>73</v>
      </c>
      <c r="P891" s="100" t="s">
        <v>73</v>
      </c>
    </row>
    <row r="892" spans="2:16" s="12" customFormat="1" ht="76.5" x14ac:dyDescent="0.25">
      <c r="B892" s="95">
        <v>887</v>
      </c>
      <c r="C892" s="83" t="s">
        <v>3227</v>
      </c>
      <c r="D892" s="83" t="s">
        <v>3000</v>
      </c>
      <c r="E892" s="83" t="s">
        <v>3227</v>
      </c>
      <c r="F892" s="83" t="s">
        <v>69</v>
      </c>
      <c r="G892" s="85" t="s">
        <v>81</v>
      </c>
      <c r="H892" s="85" t="s">
        <v>2550</v>
      </c>
      <c r="I892" s="86" t="s">
        <v>76</v>
      </c>
      <c r="J892" s="158">
        <v>2800</v>
      </c>
      <c r="K892" s="96">
        <v>0</v>
      </c>
      <c r="L892" s="48">
        <f t="shared" si="16"/>
        <v>2800</v>
      </c>
      <c r="M892" s="94"/>
      <c r="N892" s="100" t="s">
        <v>73</v>
      </c>
      <c r="O892" s="100" t="s">
        <v>73</v>
      </c>
      <c r="P892" s="100" t="s">
        <v>73</v>
      </c>
    </row>
    <row r="893" spans="2:16" s="12" customFormat="1" ht="51" x14ac:dyDescent="0.25">
      <c r="B893" s="95">
        <v>888</v>
      </c>
      <c r="C893" s="83" t="s">
        <v>3228</v>
      </c>
      <c r="D893" s="83" t="s">
        <v>3000</v>
      </c>
      <c r="E893" s="83" t="s">
        <v>3228</v>
      </c>
      <c r="F893" s="83" t="s">
        <v>69</v>
      </c>
      <c r="G893" s="85" t="s">
        <v>81</v>
      </c>
      <c r="H893" s="85" t="s">
        <v>2550</v>
      </c>
      <c r="I893" s="86" t="s">
        <v>77</v>
      </c>
      <c r="J893" s="158">
        <v>1000</v>
      </c>
      <c r="K893" s="96">
        <v>0</v>
      </c>
      <c r="L893" s="48">
        <f t="shared" si="16"/>
        <v>1000</v>
      </c>
      <c r="M893" s="94"/>
      <c r="N893" s="100" t="s">
        <v>73</v>
      </c>
      <c r="O893" s="100" t="s">
        <v>73</v>
      </c>
      <c r="P893" s="100" t="s">
        <v>73</v>
      </c>
    </row>
    <row r="894" spans="2:16" s="12" customFormat="1" ht="51" x14ac:dyDescent="0.25">
      <c r="B894" s="95">
        <v>889</v>
      </c>
      <c r="C894" s="83" t="s">
        <v>3229</v>
      </c>
      <c r="D894" s="83" t="s">
        <v>3000</v>
      </c>
      <c r="E894" s="83" t="s">
        <v>3229</v>
      </c>
      <c r="F894" s="83" t="s">
        <v>69</v>
      </c>
      <c r="G894" s="85" t="s">
        <v>81</v>
      </c>
      <c r="H894" s="85" t="s">
        <v>2550</v>
      </c>
      <c r="I894" s="86" t="s">
        <v>76</v>
      </c>
      <c r="J894" s="158">
        <v>1200</v>
      </c>
      <c r="K894" s="96">
        <v>0</v>
      </c>
      <c r="L894" s="48">
        <f t="shared" si="16"/>
        <v>1200</v>
      </c>
      <c r="M894" s="94"/>
      <c r="N894" s="100" t="s">
        <v>73</v>
      </c>
      <c r="O894" s="100" t="s">
        <v>73</v>
      </c>
      <c r="P894" s="100" t="s">
        <v>73</v>
      </c>
    </row>
    <row r="895" spans="2:16" s="12" customFormat="1" ht="51" x14ac:dyDescent="0.25">
      <c r="B895" s="95">
        <v>890</v>
      </c>
      <c r="C895" s="83" t="s">
        <v>3230</v>
      </c>
      <c r="D895" s="83" t="s">
        <v>3000</v>
      </c>
      <c r="E895" s="83" t="s">
        <v>3230</v>
      </c>
      <c r="F895" s="83" t="s">
        <v>69</v>
      </c>
      <c r="G895" s="85" t="s">
        <v>81</v>
      </c>
      <c r="H895" s="85" t="s">
        <v>2550</v>
      </c>
      <c r="I895" s="86" t="s">
        <v>77</v>
      </c>
      <c r="J895" s="158">
        <v>1000</v>
      </c>
      <c r="K895" s="96">
        <v>0</v>
      </c>
      <c r="L895" s="48">
        <f t="shared" si="16"/>
        <v>1000</v>
      </c>
      <c r="M895" s="94"/>
      <c r="N895" s="100" t="s">
        <v>73</v>
      </c>
      <c r="O895" s="100" t="s">
        <v>73</v>
      </c>
      <c r="P895" s="100" t="s">
        <v>73</v>
      </c>
    </row>
    <row r="896" spans="2:16" s="12" customFormat="1" ht="51" x14ac:dyDescent="0.25">
      <c r="B896" s="95">
        <v>891</v>
      </c>
      <c r="C896" s="83" t="s">
        <v>3231</v>
      </c>
      <c r="D896" s="83" t="s">
        <v>3000</v>
      </c>
      <c r="E896" s="83" t="s">
        <v>3231</v>
      </c>
      <c r="F896" s="83" t="s">
        <v>69</v>
      </c>
      <c r="G896" s="85" t="s">
        <v>81</v>
      </c>
      <c r="H896" s="85" t="s">
        <v>2550</v>
      </c>
      <c r="I896" s="86" t="s">
        <v>76</v>
      </c>
      <c r="J896" s="158">
        <v>1670</v>
      </c>
      <c r="K896" s="96">
        <v>0</v>
      </c>
      <c r="L896" s="48">
        <f t="shared" si="16"/>
        <v>1670</v>
      </c>
      <c r="M896" s="94"/>
      <c r="N896" s="100" t="s">
        <v>73</v>
      </c>
      <c r="O896" s="100" t="s">
        <v>73</v>
      </c>
      <c r="P896" s="100" t="s">
        <v>73</v>
      </c>
    </row>
    <row r="897" spans="2:16" s="12" customFormat="1" ht="51" x14ac:dyDescent="0.25">
      <c r="B897" s="95">
        <v>892</v>
      </c>
      <c r="C897" s="83" t="s">
        <v>3232</v>
      </c>
      <c r="D897" s="83" t="s">
        <v>3000</v>
      </c>
      <c r="E897" s="83" t="s">
        <v>3232</v>
      </c>
      <c r="F897" s="83" t="s">
        <v>69</v>
      </c>
      <c r="G897" s="85" t="s">
        <v>81</v>
      </c>
      <c r="H897" s="85" t="s">
        <v>2550</v>
      </c>
      <c r="I897" s="86" t="s">
        <v>77</v>
      </c>
      <c r="J897" s="158">
        <v>1000</v>
      </c>
      <c r="K897" s="96">
        <v>0</v>
      </c>
      <c r="L897" s="48">
        <f t="shared" si="16"/>
        <v>1000</v>
      </c>
      <c r="M897" s="94"/>
      <c r="N897" s="100" t="s">
        <v>73</v>
      </c>
      <c r="O897" s="100" t="s">
        <v>73</v>
      </c>
      <c r="P897" s="100" t="s">
        <v>73</v>
      </c>
    </row>
    <row r="898" spans="2:16" s="12" customFormat="1" ht="51" x14ac:dyDescent="0.25">
      <c r="B898" s="95">
        <v>893</v>
      </c>
      <c r="C898" s="83" t="s">
        <v>3233</v>
      </c>
      <c r="D898" s="83" t="s">
        <v>3000</v>
      </c>
      <c r="E898" s="83" t="s">
        <v>3233</v>
      </c>
      <c r="F898" s="83" t="s">
        <v>69</v>
      </c>
      <c r="G898" s="85" t="s">
        <v>81</v>
      </c>
      <c r="H898" s="85" t="s">
        <v>2550</v>
      </c>
      <c r="I898" s="86" t="s">
        <v>76</v>
      </c>
      <c r="J898" s="158">
        <v>112.5</v>
      </c>
      <c r="K898" s="96">
        <v>0</v>
      </c>
      <c r="L898" s="48">
        <f t="shared" si="16"/>
        <v>112.5</v>
      </c>
      <c r="M898" s="94"/>
      <c r="N898" s="100" t="s">
        <v>73</v>
      </c>
      <c r="O898" s="100" t="s">
        <v>73</v>
      </c>
      <c r="P898" s="100" t="s">
        <v>73</v>
      </c>
    </row>
    <row r="899" spans="2:16" s="12" customFormat="1" ht="51" x14ac:dyDescent="0.25">
      <c r="B899" s="95">
        <v>894</v>
      </c>
      <c r="C899" s="83" t="s">
        <v>3234</v>
      </c>
      <c r="D899" s="83" t="s">
        <v>3000</v>
      </c>
      <c r="E899" s="83" t="s">
        <v>3234</v>
      </c>
      <c r="F899" s="83" t="s">
        <v>69</v>
      </c>
      <c r="G899" s="85" t="s">
        <v>81</v>
      </c>
      <c r="H899" s="85" t="s">
        <v>2550</v>
      </c>
      <c r="I899" s="86" t="s">
        <v>77</v>
      </c>
      <c r="J899" s="158">
        <v>1000</v>
      </c>
      <c r="K899" s="96">
        <v>0</v>
      </c>
      <c r="L899" s="48">
        <f t="shared" si="16"/>
        <v>1000</v>
      </c>
      <c r="M899" s="94"/>
      <c r="N899" s="100" t="s">
        <v>73</v>
      </c>
      <c r="O899" s="100" t="s">
        <v>73</v>
      </c>
      <c r="P899" s="100" t="s">
        <v>73</v>
      </c>
    </row>
    <row r="900" spans="2:16" s="12" customFormat="1" ht="51" x14ac:dyDescent="0.25">
      <c r="B900" s="95">
        <v>895</v>
      </c>
      <c r="C900" s="83" t="s">
        <v>3235</v>
      </c>
      <c r="D900" s="83" t="s">
        <v>3000</v>
      </c>
      <c r="E900" s="83" t="s">
        <v>3235</v>
      </c>
      <c r="F900" s="83" t="s">
        <v>69</v>
      </c>
      <c r="G900" s="85" t="s">
        <v>81</v>
      </c>
      <c r="H900" s="85" t="s">
        <v>2550</v>
      </c>
      <c r="I900" s="86" t="s">
        <v>76</v>
      </c>
      <c r="J900" s="158">
        <v>112.5</v>
      </c>
      <c r="K900" s="96">
        <v>0</v>
      </c>
      <c r="L900" s="48">
        <f t="shared" si="16"/>
        <v>112.5</v>
      </c>
      <c r="M900" s="94"/>
      <c r="N900" s="100" t="s">
        <v>73</v>
      </c>
      <c r="O900" s="100" t="s">
        <v>73</v>
      </c>
      <c r="P900" s="100" t="s">
        <v>73</v>
      </c>
    </row>
    <row r="901" spans="2:16" s="12" customFormat="1" ht="51" x14ac:dyDescent="0.25">
      <c r="B901" s="95">
        <v>896</v>
      </c>
      <c r="C901" s="83" t="s">
        <v>3236</v>
      </c>
      <c r="D901" s="83" t="s">
        <v>3000</v>
      </c>
      <c r="E901" s="83" t="s">
        <v>3236</v>
      </c>
      <c r="F901" s="83" t="s">
        <v>69</v>
      </c>
      <c r="G901" s="85" t="s">
        <v>81</v>
      </c>
      <c r="H901" s="85" t="s">
        <v>2550</v>
      </c>
      <c r="I901" s="86" t="s">
        <v>77</v>
      </c>
      <c r="J901" s="158">
        <v>1000</v>
      </c>
      <c r="K901" s="96">
        <v>0</v>
      </c>
      <c r="L901" s="48">
        <f t="shared" si="16"/>
        <v>1000</v>
      </c>
      <c r="M901" s="94"/>
      <c r="N901" s="100" t="s">
        <v>73</v>
      </c>
      <c r="O901" s="100" t="s">
        <v>73</v>
      </c>
      <c r="P901" s="100" t="s">
        <v>73</v>
      </c>
    </row>
    <row r="902" spans="2:16" s="12" customFormat="1" ht="51" x14ac:dyDescent="0.25">
      <c r="B902" s="95">
        <v>897</v>
      </c>
      <c r="C902" s="83" t="s">
        <v>3237</v>
      </c>
      <c r="D902" s="83" t="s">
        <v>3000</v>
      </c>
      <c r="E902" s="83" t="s">
        <v>3237</v>
      </c>
      <c r="F902" s="83" t="s">
        <v>69</v>
      </c>
      <c r="G902" s="85" t="s">
        <v>81</v>
      </c>
      <c r="H902" s="85" t="s">
        <v>2550</v>
      </c>
      <c r="I902" s="86" t="s">
        <v>76</v>
      </c>
      <c r="J902" s="158">
        <v>112.5</v>
      </c>
      <c r="K902" s="96">
        <v>0</v>
      </c>
      <c r="L902" s="48">
        <f t="shared" si="16"/>
        <v>112.5</v>
      </c>
      <c r="M902" s="94"/>
      <c r="N902" s="100" t="s">
        <v>73</v>
      </c>
      <c r="O902" s="100" t="s">
        <v>73</v>
      </c>
      <c r="P902" s="100" t="s">
        <v>73</v>
      </c>
    </row>
    <row r="903" spans="2:16" s="12" customFormat="1" ht="51" x14ac:dyDescent="0.25">
      <c r="B903" s="95">
        <v>898</v>
      </c>
      <c r="C903" s="83" t="s">
        <v>3238</v>
      </c>
      <c r="D903" s="83" t="s">
        <v>3000</v>
      </c>
      <c r="E903" s="83" t="s">
        <v>3238</v>
      </c>
      <c r="F903" s="83" t="s">
        <v>69</v>
      </c>
      <c r="G903" s="85" t="s">
        <v>81</v>
      </c>
      <c r="H903" s="85" t="s">
        <v>2550</v>
      </c>
      <c r="I903" s="86" t="s">
        <v>77</v>
      </c>
      <c r="J903" s="158">
        <v>1000</v>
      </c>
      <c r="K903" s="96">
        <v>0</v>
      </c>
      <c r="L903" s="48">
        <f t="shared" si="16"/>
        <v>1000</v>
      </c>
      <c r="M903" s="94"/>
      <c r="N903" s="100" t="s">
        <v>73</v>
      </c>
      <c r="O903" s="100" t="s">
        <v>73</v>
      </c>
      <c r="P903" s="100" t="s">
        <v>73</v>
      </c>
    </row>
    <row r="904" spans="2:16" s="12" customFormat="1" ht="51" x14ac:dyDescent="0.25">
      <c r="B904" s="95">
        <v>899</v>
      </c>
      <c r="C904" s="83" t="s">
        <v>3239</v>
      </c>
      <c r="D904" s="83" t="s">
        <v>3000</v>
      </c>
      <c r="E904" s="83" t="s">
        <v>3239</v>
      </c>
      <c r="F904" s="83" t="s">
        <v>69</v>
      </c>
      <c r="G904" s="85" t="s">
        <v>81</v>
      </c>
      <c r="H904" s="85" t="s">
        <v>2550</v>
      </c>
      <c r="I904" s="86" t="s">
        <v>76</v>
      </c>
      <c r="J904" s="158">
        <v>112.5</v>
      </c>
      <c r="K904" s="96">
        <v>0</v>
      </c>
      <c r="L904" s="48">
        <f t="shared" si="16"/>
        <v>112.5</v>
      </c>
      <c r="M904" s="94"/>
      <c r="N904" s="100" t="s">
        <v>73</v>
      </c>
      <c r="O904" s="100" t="s">
        <v>73</v>
      </c>
      <c r="P904" s="100" t="s">
        <v>73</v>
      </c>
    </row>
    <row r="905" spans="2:16" s="12" customFormat="1" ht="51" x14ac:dyDescent="0.25">
      <c r="B905" s="95">
        <v>900</v>
      </c>
      <c r="C905" s="83" t="s">
        <v>3240</v>
      </c>
      <c r="D905" s="83" t="s">
        <v>3000</v>
      </c>
      <c r="E905" s="83" t="s">
        <v>3240</v>
      </c>
      <c r="F905" s="83" t="s">
        <v>69</v>
      </c>
      <c r="G905" s="85" t="s">
        <v>81</v>
      </c>
      <c r="H905" s="85" t="s">
        <v>2550</v>
      </c>
      <c r="I905" s="86" t="s">
        <v>77</v>
      </c>
      <c r="J905" s="158">
        <v>1000</v>
      </c>
      <c r="K905" s="96">
        <v>0</v>
      </c>
      <c r="L905" s="48">
        <f t="shared" si="16"/>
        <v>1000</v>
      </c>
      <c r="M905" s="94"/>
      <c r="N905" s="100" t="s">
        <v>73</v>
      </c>
      <c r="O905" s="100" t="s">
        <v>73</v>
      </c>
      <c r="P905" s="100" t="s">
        <v>73</v>
      </c>
    </row>
    <row r="906" spans="2:16" s="12" customFormat="1" ht="51" x14ac:dyDescent="0.25">
      <c r="B906" s="95">
        <v>901</v>
      </c>
      <c r="C906" s="83" t="s">
        <v>3241</v>
      </c>
      <c r="D906" s="83" t="s">
        <v>3000</v>
      </c>
      <c r="E906" s="83" t="s">
        <v>3241</v>
      </c>
      <c r="F906" s="83" t="s">
        <v>69</v>
      </c>
      <c r="G906" s="85" t="s">
        <v>81</v>
      </c>
      <c r="H906" s="85" t="s">
        <v>2550</v>
      </c>
      <c r="I906" s="86" t="s">
        <v>76</v>
      </c>
      <c r="J906" s="158">
        <v>112.5</v>
      </c>
      <c r="K906" s="96">
        <v>0</v>
      </c>
      <c r="L906" s="48">
        <f t="shared" si="16"/>
        <v>112.5</v>
      </c>
      <c r="M906" s="94"/>
      <c r="N906" s="100" t="s">
        <v>73</v>
      </c>
      <c r="O906" s="100" t="s">
        <v>73</v>
      </c>
      <c r="P906" s="100" t="s">
        <v>73</v>
      </c>
    </row>
    <row r="907" spans="2:16" s="12" customFormat="1" ht="51" x14ac:dyDescent="0.25">
      <c r="B907" s="95">
        <v>902</v>
      </c>
      <c r="C907" s="83" t="s">
        <v>3242</v>
      </c>
      <c r="D907" s="83" t="s">
        <v>3000</v>
      </c>
      <c r="E907" s="83" t="s">
        <v>3242</v>
      </c>
      <c r="F907" s="83" t="s">
        <v>69</v>
      </c>
      <c r="G907" s="85" t="s">
        <v>81</v>
      </c>
      <c r="H907" s="85" t="s">
        <v>2550</v>
      </c>
      <c r="I907" s="86" t="s">
        <v>77</v>
      </c>
      <c r="J907" s="158">
        <v>1000</v>
      </c>
      <c r="K907" s="96">
        <v>0</v>
      </c>
      <c r="L907" s="48">
        <f t="shared" si="16"/>
        <v>1000</v>
      </c>
      <c r="M907" s="94"/>
      <c r="N907" s="100" t="s">
        <v>73</v>
      </c>
      <c r="O907" s="100" t="s">
        <v>73</v>
      </c>
      <c r="P907" s="100" t="s">
        <v>73</v>
      </c>
    </row>
    <row r="908" spans="2:16" s="12" customFormat="1" ht="51" x14ac:dyDescent="0.25">
      <c r="B908" s="95">
        <v>903</v>
      </c>
      <c r="C908" s="83" t="s">
        <v>3243</v>
      </c>
      <c r="D908" s="83" t="s">
        <v>3000</v>
      </c>
      <c r="E908" s="83" t="s">
        <v>3243</v>
      </c>
      <c r="F908" s="83" t="s">
        <v>69</v>
      </c>
      <c r="G908" s="85" t="s">
        <v>81</v>
      </c>
      <c r="H908" s="85" t="s">
        <v>2550</v>
      </c>
      <c r="I908" s="86" t="s">
        <v>76</v>
      </c>
      <c r="J908" s="158">
        <v>930</v>
      </c>
      <c r="K908" s="96">
        <v>0</v>
      </c>
      <c r="L908" s="48">
        <f t="shared" si="16"/>
        <v>930</v>
      </c>
      <c r="M908" s="94"/>
      <c r="N908" s="100" t="s">
        <v>73</v>
      </c>
      <c r="O908" s="100" t="s">
        <v>73</v>
      </c>
      <c r="P908" s="100" t="s">
        <v>73</v>
      </c>
    </row>
    <row r="909" spans="2:16" s="12" customFormat="1" ht="51" x14ac:dyDescent="0.25">
      <c r="B909" s="95">
        <v>904</v>
      </c>
      <c r="C909" s="83" t="s">
        <v>3244</v>
      </c>
      <c r="D909" s="83" t="s">
        <v>3000</v>
      </c>
      <c r="E909" s="83" t="s">
        <v>3244</v>
      </c>
      <c r="F909" s="83" t="s">
        <v>69</v>
      </c>
      <c r="G909" s="85" t="s">
        <v>81</v>
      </c>
      <c r="H909" s="85" t="s">
        <v>2550</v>
      </c>
      <c r="I909" s="86" t="s">
        <v>77</v>
      </c>
      <c r="J909" s="158">
        <v>1000</v>
      </c>
      <c r="K909" s="96">
        <v>0</v>
      </c>
      <c r="L909" s="48">
        <f t="shared" si="16"/>
        <v>1000</v>
      </c>
      <c r="M909" s="94"/>
      <c r="N909" s="100" t="s">
        <v>73</v>
      </c>
      <c r="O909" s="100" t="s">
        <v>73</v>
      </c>
      <c r="P909" s="100" t="s">
        <v>73</v>
      </c>
    </row>
    <row r="910" spans="2:16" s="12" customFormat="1" ht="51" x14ac:dyDescent="0.25">
      <c r="B910" s="95">
        <v>905</v>
      </c>
      <c r="C910" s="83" t="s">
        <v>3245</v>
      </c>
      <c r="D910" s="83" t="s">
        <v>3000</v>
      </c>
      <c r="E910" s="83" t="s">
        <v>3245</v>
      </c>
      <c r="F910" s="83" t="s">
        <v>69</v>
      </c>
      <c r="G910" s="85" t="s">
        <v>81</v>
      </c>
      <c r="H910" s="85" t="s">
        <v>2550</v>
      </c>
      <c r="I910" s="86" t="s">
        <v>76</v>
      </c>
      <c r="J910" s="158">
        <v>1070</v>
      </c>
      <c r="K910" s="96">
        <v>0</v>
      </c>
      <c r="L910" s="48">
        <f t="shared" si="16"/>
        <v>1070</v>
      </c>
      <c r="M910" s="94"/>
      <c r="N910" s="100" t="s">
        <v>73</v>
      </c>
      <c r="O910" s="100" t="s">
        <v>73</v>
      </c>
      <c r="P910" s="100" t="s">
        <v>73</v>
      </c>
    </row>
    <row r="911" spans="2:16" s="12" customFormat="1" ht="51" x14ac:dyDescent="0.25">
      <c r="B911" s="95">
        <v>906</v>
      </c>
      <c r="C911" s="83" t="s">
        <v>3246</v>
      </c>
      <c r="D911" s="83" t="s">
        <v>3000</v>
      </c>
      <c r="E911" s="83" t="s">
        <v>3246</v>
      </c>
      <c r="F911" s="83" t="s">
        <v>69</v>
      </c>
      <c r="G911" s="85" t="s">
        <v>81</v>
      </c>
      <c r="H911" s="85" t="s">
        <v>2550</v>
      </c>
      <c r="I911" s="86" t="s">
        <v>77</v>
      </c>
      <c r="J911" s="158">
        <v>1000</v>
      </c>
      <c r="K911" s="96">
        <v>0</v>
      </c>
      <c r="L911" s="48">
        <f t="shared" si="16"/>
        <v>1000</v>
      </c>
      <c r="M911" s="94"/>
      <c r="N911" s="100" t="s">
        <v>73</v>
      </c>
      <c r="O911" s="100" t="s">
        <v>73</v>
      </c>
      <c r="P911" s="100" t="s">
        <v>73</v>
      </c>
    </row>
    <row r="912" spans="2:16" s="12" customFormat="1" ht="51" x14ac:dyDescent="0.25">
      <c r="B912" s="95">
        <v>907</v>
      </c>
      <c r="C912" s="83" t="s">
        <v>3247</v>
      </c>
      <c r="D912" s="83" t="s">
        <v>3000</v>
      </c>
      <c r="E912" s="83" t="s">
        <v>3247</v>
      </c>
      <c r="F912" s="83" t="s">
        <v>69</v>
      </c>
      <c r="G912" s="85" t="s">
        <v>81</v>
      </c>
      <c r="H912" s="85" t="s">
        <v>2550</v>
      </c>
      <c r="I912" s="86" t="s">
        <v>76</v>
      </c>
      <c r="J912" s="158">
        <v>1470</v>
      </c>
      <c r="K912" s="96">
        <v>0</v>
      </c>
      <c r="L912" s="48">
        <f t="shared" si="16"/>
        <v>1470</v>
      </c>
      <c r="M912" s="94"/>
      <c r="N912" s="100" t="s">
        <v>73</v>
      </c>
      <c r="O912" s="100" t="s">
        <v>73</v>
      </c>
      <c r="P912" s="100" t="s">
        <v>73</v>
      </c>
    </row>
    <row r="913" spans="2:16" s="12" customFormat="1" ht="51" x14ac:dyDescent="0.25">
      <c r="B913" s="95">
        <v>908</v>
      </c>
      <c r="C913" s="83" t="s">
        <v>3248</v>
      </c>
      <c r="D913" s="83" t="s">
        <v>3000</v>
      </c>
      <c r="E913" s="83" t="s">
        <v>3248</v>
      </c>
      <c r="F913" s="83" t="s">
        <v>69</v>
      </c>
      <c r="G913" s="85" t="s">
        <v>81</v>
      </c>
      <c r="H913" s="85" t="s">
        <v>2550</v>
      </c>
      <c r="I913" s="86" t="s">
        <v>77</v>
      </c>
      <c r="J913" s="158">
        <v>1000</v>
      </c>
      <c r="K913" s="96">
        <v>0</v>
      </c>
      <c r="L913" s="48">
        <f t="shared" si="16"/>
        <v>1000</v>
      </c>
      <c r="M913" s="94"/>
      <c r="N913" s="100" t="s">
        <v>73</v>
      </c>
      <c r="O913" s="100" t="s">
        <v>73</v>
      </c>
      <c r="P913" s="100" t="s">
        <v>73</v>
      </c>
    </row>
    <row r="914" spans="2:16" s="12" customFormat="1" ht="51" x14ac:dyDescent="0.25">
      <c r="B914" s="95">
        <v>909</v>
      </c>
      <c r="C914" s="83" t="s">
        <v>3249</v>
      </c>
      <c r="D914" s="83" t="s">
        <v>3000</v>
      </c>
      <c r="E914" s="83" t="s">
        <v>3249</v>
      </c>
      <c r="F914" s="83" t="s">
        <v>69</v>
      </c>
      <c r="G914" s="85" t="s">
        <v>81</v>
      </c>
      <c r="H914" s="85" t="s">
        <v>2550</v>
      </c>
      <c r="I914" s="86" t="s">
        <v>76</v>
      </c>
      <c r="J914" s="158">
        <v>3730</v>
      </c>
      <c r="K914" s="96">
        <v>0</v>
      </c>
      <c r="L914" s="48">
        <f t="shared" si="16"/>
        <v>3730</v>
      </c>
      <c r="M914" s="94"/>
      <c r="N914" s="100" t="s">
        <v>73</v>
      </c>
      <c r="O914" s="100" t="s">
        <v>73</v>
      </c>
      <c r="P914" s="100" t="s">
        <v>73</v>
      </c>
    </row>
    <row r="915" spans="2:16" s="12" customFormat="1" ht="51" x14ac:dyDescent="0.25">
      <c r="B915" s="95">
        <v>910</v>
      </c>
      <c r="C915" s="83" t="s">
        <v>3250</v>
      </c>
      <c r="D915" s="83" t="s">
        <v>3000</v>
      </c>
      <c r="E915" s="83" t="s">
        <v>3250</v>
      </c>
      <c r="F915" s="83" t="s">
        <v>69</v>
      </c>
      <c r="G915" s="85" t="s">
        <v>81</v>
      </c>
      <c r="H915" s="85" t="s">
        <v>2550</v>
      </c>
      <c r="I915" s="86" t="s">
        <v>77</v>
      </c>
      <c r="J915" s="158">
        <v>1000</v>
      </c>
      <c r="K915" s="96">
        <v>0</v>
      </c>
      <c r="L915" s="48">
        <f t="shared" si="16"/>
        <v>1000</v>
      </c>
      <c r="M915" s="94"/>
      <c r="N915" s="100" t="s">
        <v>73</v>
      </c>
      <c r="O915" s="100" t="s">
        <v>73</v>
      </c>
      <c r="P915" s="100" t="s">
        <v>73</v>
      </c>
    </row>
    <row r="916" spans="2:16" s="12" customFormat="1" ht="51" x14ac:dyDescent="0.25">
      <c r="B916" s="95">
        <v>911</v>
      </c>
      <c r="C916" s="83" t="s">
        <v>3251</v>
      </c>
      <c r="D916" s="83" t="s">
        <v>3000</v>
      </c>
      <c r="E916" s="83" t="s">
        <v>3251</v>
      </c>
      <c r="F916" s="83" t="s">
        <v>69</v>
      </c>
      <c r="G916" s="85" t="s">
        <v>81</v>
      </c>
      <c r="H916" s="85" t="s">
        <v>2550</v>
      </c>
      <c r="I916" s="86" t="s">
        <v>76</v>
      </c>
      <c r="J916" s="158">
        <v>1470</v>
      </c>
      <c r="K916" s="96">
        <v>0</v>
      </c>
      <c r="L916" s="48">
        <f t="shared" si="16"/>
        <v>1470</v>
      </c>
      <c r="M916" s="94"/>
      <c r="N916" s="100" t="s">
        <v>73</v>
      </c>
      <c r="O916" s="100" t="s">
        <v>73</v>
      </c>
      <c r="P916" s="100" t="s">
        <v>73</v>
      </c>
    </row>
    <row r="917" spans="2:16" s="12" customFormat="1" ht="51" x14ac:dyDescent="0.25">
      <c r="B917" s="95">
        <v>912</v>
      </c>
      <c r="C917" s="83" t="s">
        <v>3252</v>
      </c>
      <c r="D917" s="83" t="s">
        <v>3000</v>
      </c>
      <c r="E917" s="83" t="s">
        <v>3252</v>
      </c>
      <c r="F917" s="83" t="s">
        <v>69</v>
      </c>
      <c r="G917" s="85" t="s">
        <v>81</v>
      </c>
      <c r="H917" s="85" t="s">
        <v>2550</v>
      </c>
      <c r="I917" s="86" t="s">
        <v>77</v>
      </c>
      <c r="J917" s="158">
        <v>1000</v>
      </c>
      <c r="K917" s="96">
        <v>0</v>
      </c>
      <c r="L917" s="48">
        <f t="shared" si="16"/>
        <v>1000</v>
      </c>
      <c r="M917" s="94"/>
      <c r="N917" s="100" t="s">
        <v>73</v>
      </c>
      <c r="O917" s="100" t="s">
        <v>73</v>
      </c>
      <c r="P917" s="100" t="s">
        <v>73</v>
      </c>
    </row>
    <row r="918" spans="2:16" s="12" customFormat="1" ht="51" x14ac:dyDescent="0.25">
      <c r="B918" s="95">
        <v>913</v>
      </c>
      <c r="C918" s="83" t="s">
        <v>3253</v>
      </c>
      <c r="D918" s="83" t="s">
        <v>3000</v>
      </c>
      <c r="E918" s="83" t="s">
        <v>3253</v>
      </c>
      <c r="F918" s="83" t="s">
        <v>69</v>
      </c>
      <c r="G918" s="85" t="s">
        <v>81</v>
      </c>
      <c r="H918" s="85" t="s">
        <v>2550</v>
      </c>
      <c r="I918" s="86" t="s">
        <v>76</v>
      </c>
      <c r="J918" s="158">
        <v>1470</v>
      </c>
      <c r="K918" s="96">
        <v>0</v>
      </c>
      <c r="L918" s="48">
        <f t="shared" si="16"/>
        <v>1470</v>
      </c>
      <c r="M918" s="94"/>
      <c r="N918" s="100" t="s">
        <v>73</v>
      </c>
      <c r="O918" s="100" t="s">
        <v>73</v>
      </c>
      <c r="P918" s="100" t="s">
        <v>73</v>
      </c>
    </row>
    <row r="919" spans="2:16" s="12" customFormat="1" ht="51" x14ac:dyDescent="0.25">
      <c r="B919" s="95">
        <v>914</v>
      </c>
      <c r="C919" s="83" t="s">
        <v>3254</v>
      </c>
      <c r="D919" s="83" t="s">
        <v>3000</v>
      </c>
      <c r="E919" s="83" t="s">
        <v>3254</v>
      </c>
      <c r="F919" s="83" t="s">
        <v>69</v>
      </c>
      <c r="G919" s="85" t="s">
        <v>81</v>
      </c>
      <c r="H919" s="85" t="s">
        <v>2550</v>
      </c>
      <c r="I919" s="86" t="s">
        <v>77</v>
      </c>
      <c r="J919" s="158">
        <v>1000</v>
      </c>
      <c r="K919" s="96">
        <v>0</v>
      </c>
      <c r="L919" s="48">
        <f t="shared" si="16"/>
        <v>1000</v>
      </c>
      <c r="M919" s="94"/>
      <c r="N919" s="100" t="s">
        <v>73</v>
      </c>
      <c r="O919" s="100" t="s">
        <v>73</v>
      </c>
      <c r="P919" s="100" t="s">
        <v>73</v>
      </c>
    </row>
    <row r="920" spans="2:16" s="12" customFormat="1" ht="63.75" x14ac:dyDescent="0.25">
      <c r="B920" s="95">
        <v>915</v>
      </c>
      <c r="C920" s="83" t="s">
        <v>3255</v>
      </c>
      <c r="D920" s="83" t="s">
        <v>3000</v>
      </c>
      <c r="E920" s="83" t="s">
        <v>3255</v>
      </c>
      <c r="F920" s="83" t="s">
        <v>69</v>
      </c>
      <c r="G920" s="85" t="s">
        <v>81</v>
      </c>
      <c r="H920" s="85" t="s">
        <v>2550</v>
      </c>
      <c r="I920" s="86" t="s">
        <v>76</v>
      </c>
      <c r="J920" s="158">
        <v>1470</v>
      </c>
      <c r="K920" s="96">
        <v>0</v>
      </c>
      <c r="L920" s="48">
        <f t="shared" si="16"/>
        <v>1470</v>
      </c>
      <c r="M920" s="94"/>
      <c r="N920" s="100" t="s">
        <v>73</v>
      </c>
      <c r="O920" s="100" t="s">
        <v>73</v>
      </c>
      <c r="P920" s="100" t="s">
        <v>73</v>
      </c>
    </row>
    <row r="921" spans="2:16" s="12" customFormat="1" ht="51" x14ac:dyDescent="0.25">
      <c r="B921" s="95">
        <v>916</v>
      </c>
      <c r="C921" s="83" t="s">
        <v>3256</v>
      </c>
      <c r="D921" s="83" t="s">
        <v>3000</v>
      </c>
      <c r="E921" s="83" t="s">
        <v>3256</v>
      </c>
      <c r="F921" s="83" t="s">
        <v>69</v>
      </c>
      <c r="G921" s="85" t="s">
        <v>81</v>
      </c>
      <c r="H921" s="85" t="s">
        <v>2550</v>
      </c>
      <c r="I921" s="86" t="s">
        <v>77</v>
      </c>
      <c r="J921" s="158">
        <v>1000</v>
      </c>
      <c r="K921" s="96">
        <v>0</v>
      </c>
      <c r="L921" s="48">
        <f t="shared" si="16"/>
        <v>1000</v>
      </c>
      <c r="M921" s="94"/>
      <c r="N921" s="100" t="s">
        <v>73</v>
      </c>
      <c r="O921" s="100" t="s">
        <v>73</v>
      </c>
      <c r="P921" s="100" t="s">
        <v>73</v>
      </c>
    </row>
    <row r="922" spans="2:16" s="12" customFormat="1" ht="63.75" x14ac:dyDescent="0.25">
      <c r="B922" s="95">
        <v>917</v>
      </c>
      <c r="C922" s="83" t="s">
        <v>3257</v>
      </c>
      <c r="D922" s="83" t="s">
        <v>3000</v>
      </c>
      <c r="E922" s="83" t="s">
        <v>3257</v>
      </c>
      <c r="F922" s="83" t="s">
        <v>69</v>
      </c>
      <c r="G922" s="85" t="s">
        <v>81</v>
      </c>
      <c r="H922" s="85" t="s">
        <v>2550</v>
      </c>
      <c r="I922" s="86" t="s">
        <v>76</v>
      </c>
      <c r="J922" s="158">
        <v>1470</v>
      </c>
      <c r="K922" s="96">
        <v>0</v>
      </c>
      <c r="L922" s="48">
        <f t="shared" si="16"/>
        <v>1470</v>
      </c>
      <c r="M922" s="94"/>
      <c r="N922" s="100" t="s">
        <v>73</v>
      </c>
      <c r="O922" s="100" t="s">
        <v>73</v>
      </c>
      <c r="P922" s="100" t="s">
        <v>73</v>
      </c>
    </row>
    <row r="923" spans="2:16" s="12" customFormat="1" ht="51" x14ac:dyDescent="0.25">
      <c r="B923" s="95">
        <v>918</v>
      </c>
      <c r="C923" s="83" t="s">
        <v>3258</v>
      </c>
      <c r="D923" s="83" t="s">
        <v>3000</v>
      </c>
      <c r="E923" s="83" t="s">
        <v>3258</v>
      </c>
      <c r="F923" s="83" t="s">
        <v>69</v>
      </c>
      <c r="G923" s="85" t="s">
        <v>81</v>
      </c>
      <c r="H923" s="85" t="s">
        <v>2550</v>
      </c>
      <c r="I923" s="86" t="s">
        <v>77</v>
      </c>
      <c r="J923" s="158">
        <v>1000</v>
      </c>
      <c r="K923" s="96">
        <v>0</v>
      </c>
      <c r="L923" s="48">
        <f t="shared" si="16"/>
        <v>1000</v>
      </c>
      <c r="M923" s="94"/>
      <c r="N923" s="100" t="s">
        <v>73</v>
      </c>
      <c r="O923" s="100" t="s">
        <v>73</v>
      </c>
      <c r="P923" s="100" t="s">
        <v>73</v>
      </c>
    </row>
    <row r="924" spans="2:16" s="12" customFormat="1" ht="51" x14ac:dyDescent="0.25">
      <c r="B924" s="95">
        <v>919</v>
      </c>
      <c r="C924" s="83" t="s">
        <v>3259</v>
      </c>
      <c r="D924" s="83" t="s">
        <v>3000</v>
      </c>
      <c r="E924" s="83" t="s">
        <v>3259</v>
      </c>
      <c r="F924" s="83" t="s">
        <v>69</v>
      </c>
      <c r="G924" s="85" t="s">
        <v>81</v>
      </c>
      <c r="H924" s="85" t="s">
        <v>2550</v>
      </c>
      <c r="I924" s="86" t="s">
        <v>76</v>
      </c>
      <c r="J924" s="158">
        <v>1470</v>
      </c>
      <c r="K924" s="96">
        <v>0</v>
      </c>
      <c r="L924" s="48">
        <f t="shared" si="16"/>
        <v>1470</v>
      </c>
      <c r="M924" s="94"/>
      <c r="N924" s="100" t="s">
        <v>73</v>
      </c>
      <c r="O924" s="100" t="s">
        <v>73</v>
      </c>
      <c r="P924" s="100" t="s">
        <v>73</v>
      </c>
    </row>
    <row r="925" spans="2:16" s="12" customFormat="1" ht="51" x14ac:dyDescent="0.25">
      <c r="B925" s="95">
        <v>920</v>
      </c>
      <c r="C925" s="83" t="s">
        <v>3260</v>
      </c>
      <c r="D925" s="83" t="s">
        <v>3000</v>
      </c>
      <c r="E925" s="83" t="s">
        <v>3260</v>
      </c>
      <c r="F925" s="83" t="s">
        <v>69</v>
      </c>
      <c r="G925" s="85" t="s">
        <v>81</v>
      </c>
      <c r="H925" s="85" t="s">
        <v>2550</v>
      </c>
      <c r="I925" s="86" t="s">
        <v>77</v>
      </c>
      <c r="J925" s="158">
        <v>1000</v>
      </c>
      <c r="K925" s="96">
        <v>0</v>
      </c>
      <c r="L925" s="48">
        <f t="shared" si="16"/>
        <v>1000</v>
      </c>
      <c r="M925" s="94"/>
      <c r="N925" s="100" t="s">
        <v>73</v>
      </c>
      <c r="O925" s="100" t="s">
        <v>73</v>
      </c>
      <c r="P925" s="100" t="s">
        <v>73</v>
      </c>
    </row>
    <row r="926" spans="2:16" s="12" customFormat="1" ht="51" x14ac:dyDescent="0.25">
      <c r="B926" s="95">
        <v>921</v>
      </c>
      <c r="C926" s="83" t="s">
        <v>3261</v>
      </c>
      <c r="D926" s="83" t="s">
        <v>3000</v>
      </c>
      <c r="E926" s="83" t="s">
        <v>3261</v>
      </c>
      <c r="F926" s="83" t="s">
        <v>69</v>
      </c>
      <c r="G926" s="85" t="s">
        <v>81</v>
      </c>
      <c r="H926" s="85" t="s">
        <v>2550</v>
      </c>
      <c r="I926" s="86" t="s">
        <v>76</v>
      </c>
      <c r="J926" s="158">
        <v>1470</v>
      </c>
      <c r="K926" s="96">
        <v>0</v>
      </c>
      <c r="L926" s="48">
        <f t="shared" si="16"/>
        <v>1470</v>
      </c>
      <c r="M926" s="94"/>
      <c r="N926" s="100" t="s">
        <v>73</v>
      </c>
      <c r="O926" s="100" t="s">
        <v>73</v>
      </c>
      <c r="P926" s="100" t="s">
        <v>73</v>
      </c>
    </row>
    <row r="927" spans="2:16" s="12" customFormat="1" ht="51" x14ac:dyDescent="0.25">
      <c r="B927" s="95">
        <v>922</v>
      </c>
      <c r="C927" s="83" t="s">
        <v>3262</v>
      </c>
      <c r="D927" s="83" t="s">
        <v>3000</v>
      </c>
      <c r="E927" s="83" t="s">
        <v>3262</v>
      </c>
      <c r="F927" s="83" t="s">
        <v>69</v>
      </c>
      <c r="G927" s="85" t="s">
        <v>81</v>
      </c>
      <c r="H927" s="85" t="s">
        <v>2550</v>
      </c>
      <c r="I927" s="86" t="s">
        <v>77</v>
      </c>
      <c r="J927" s="158">
        <v>1000</v>
      </c>
      <c r="K927" s="96">
        <v>0</v>
      </c>
      <c r="L927" s="48">
        <f t="shared" si="16"/>
        <v>1000</v>
      </c>
      <c r="M927" s="94"/>
      <c r="N927" s="100" t="s">
        <v>73</v>
      </c>
      <c r="O927" s="100" t="s">
        <v>73</v>
      </c>
      <c r="P927" s="100" t="s">
        <v>73</v>
      </c>
    </row>
    <row r="928" spans="2:16" s="12" customFormat="1" ht="51" x14ac:dyDescent="0.25">
      <c r="B928" s="95">
        <v>923</v>
      </c>
      <c r="C928" s="83" t="s">
        <v>3263</v>
      </c>
      <c r="D928" s="83" t="s">
        <v>3000</v>
      </c>
      <c r="E928" s="83" t="s">
        <v>3263</v>
      </c>
      <c r="F928" s="83" t="s">
        <v>69</v>
      </c>
      <c r="G928" s="85" t="s">
        <v>81</v>
      </c>
      <c r="H928" s="85" t="s">
        <v>2550</v>
      </c>
      <c r="I928" s="86" t="s">
        <v>76</v>
      </c>
      <c r="J928" s="158">
        <v>1470</v>
      </c>
      <c r="K928" s="96">
        <v>0</v>
      </c>
      <c r="L928" s="48">
        <f t="shared" si="16"/>
        <v>1470</v>
      </c>
      <c r="M928" s="94"/>
      <c r="N928" s="100" t="s">
        <v>73</v>
      </c>
      <c r="O928" s="100" t="s">
        <v>73</v>
      </c>
      <c r="P928" s="100" t="s">
        <v>73</v>
      </c>
    </row>
    <row r="929" spans="2:16" s="12" customFormat="1" ht="51" x14ac:dyDescent="0.25">
      <c r="B929" s="95">
        <v>924</v>
      </c>
      <c r="C929" s="83" t="s">
        <v>3264</v>
      </c>
      <c r="D929" s="83" t="s">
        <v>3000</v>
      </c>
      <c r="E929" s="83" t="s">
        <v>3264</v>
      </c>
      <c r="F929" s="83" t="s">
        <v>69</v>
      </c>
      <c r="G929" s="85" t="s">
        <v>81</v>
      </c>
      <c r="H929" s="85" t="s">
        <v>2550</v>
      </c>
      <c r="I929" s="86" t="s">
        <v>77</v>
      </c>
      <c r="J929" s="158">
        <v>1000</v>
      </c>
      <c r="K929" s="96">
        <v>0</v>
      </c>
      <c r="L929" s="48">
        <f t="shared" si="16"/>
        <v>1000</v>
      </c>
      <c r="M929" s="94"/>
      <c r="N929" s="100" t="s">
        <v>73</v>
      </c>
      <c r="O929" s="100" t="s">
        <v>73</v>
      </c>
      <c r="P929" s="100" t="s">
        <v>73</v>
      </c>
    </row>
    <row r="930" spans="2:16" s="12" customFormat="1" ht="51" x14ac:dyDescent="0.25">
      <c r="B930" s="95">
        <v>925</v>
      </c>
      <c r="C930" s="83" t="s">
        <v>3265</v>
      </c>
      <c r="D930" s="83" t="s">
        <v>3000</v>
      </c>
      <c r="E930" s="83" t="s">
        <v>3265</v>
      </c>
      <c r="F930" s="83" t="s">
        <v>69</v>
      </c>
      <c r="G930" s="85" t="s">
        <v>81</v>
      </c>
      <c r="H930" s="85" t="s">
        <v>2550</v>
      </c>
      <c r="I930" s="86" t="s">
        <v>76</v>
      </c>
      <c r="J930" s="158">
        <v>1470</v>
      </c>
      <c r="K930" s="96">
        <v>0</v>
      </c>
      <c r="L930" s="48">
        <f t="shared" si="16"/>
        <v>1470</v>
      </c>
      <c r="M930" s="94"/>
      <c r="N930" s="100" t="s">
        <v>73</v>
      </c>
      <c r="O930" s="100" t="s">
        <v>73</v>
      </c>
      <c r="P930" s="100" t="s">
        <v>73</v>
      </c>
    </row>
    <row r="931" spans="2:16" s="12" customFormat="1" ht="51" x14ac:dyDescent="0.25">
      <c r="B931" s="95">
        <v>926</v>
      </c>
      <c r="C931" s="83" t="s">
        <v>3266</v>
      </c>
      <c r="D931" s="83" t="s">
        <v>3000</v>
      </c>
      <c r="E931" s="83" t="s">
        <v>3266</v>
      </c>
      <c r="F931" s="83" t="s">
        <v>69</v>
      </c>
      <c r="G931" s="85" t="s">
        <v>81</v>
      </c>
      <c r="H931" s="85" t="s">
        <v>2550</v>
      </c>
      <c r="I931" s="86" t="s">
        <v>77</v>
      </c>
      <c r="J931" s="158">
        <v>1000</v>
      </c>
      <c r="K931" s="96">
        <v>0</v>
      </c>
      <c r="L931" s="48">
        <f t="shared" si="16"/>
        <v>1000</v>
      </c>
      <c r="M931" s="94"/>
      <c r="N931" s="100" t="s">
        <v>73</v>
      </c>
      <c r="O931" s="100" t="s">
        <v>73</v>
      </c>
      <c r="P931" s="100" t="s">
        <v>73</v>
      </c>
    </row>
    <row r="932" spans="2:16" s="12" customFormat="1" ht="51" x14ac:dyDescent="0.25">
      <c r="B932" s="95">
        <v>927</v>
      </c>
      <c r="C932" s="83" t="s">
        <v>3267</v>
      </c>
      <c r="D932" s="83" t="s">
        <v>3000</v>
      </c>
      <c r="E932" s="83" t="s">
        <v>3267</v>
      </c>
      <c r="F932" s="83" t="s">
        <v>69</v>
      </c>
      <c r="G932" s="85" t="s">
        <v>81</v>
      </c>
      <c r="H932" s="85" t="s">
        <v>2550</v>
      </c>
      <c r="I932" s="86" t="s">
        <v>76</v>
      </c>
      <c r="J932" s="158">
        <v>1470</v>
      </c>
      <c r="K932" s="96">
        <v>0</v>
      </c>
      <c r="L932" s="48">
        <f t="shared" si="16"/>
        <v>1470</v>
      </c>
      <c r="M932" s="94"/>
      <c r="N932" s="100" t="s">
        <v>73</v>
      </c>
      <c r="O932" s="100" t="s">
        <v>73</v>
      </c>
      <c r="P932" s="100" t="s">
        <v>73</v>
      </c>
    </row>
    <row r="933" spans="2:16" s="12" customFormat="1" ht="76.5" x14ac:dyDescent="0.25">
      <c r="B933" s="95">
        <v>928</v>
      </c>
      <c r="C933" s="83" t="s">
        <v>3268</v>
      </c>
      <c r="D933" s="83" t="s">
        <v>3000</v>
      </c>
      <c r="E933" s="83" t="s">
        <v>3268</v>
      </c>
      <c r="F933" s="83" t="s">
        <v>69</v>
      </c>
      <c r="G933" s="85" t="s">
        <v>81</v>
      </c>
      <c r="H933" s="85" t="s">
        <v>2550</v>
      </c>
      <c r="I933" s="86" t="s">
        <v>77</v>
      </c>
      <c r="J933" s="158">
        <v>1000</v>
      </c>
      <c r="K933" s="96">
        <v>0</v>
      </c>
      <c r="L933" s="48">
        <f t="shared" si="16"/>
        <v>1000</v>
      </c>
      <c r="M933" s="94"/>
      <c r="N933" s="100" t="s">
        <v>73</v>
      </c>
      <c r="O933" s="100" t="s">
        <v>73</v>
      </c>
      <c r="P933" s="100" t="s">
        <v>73</v>
      </c>
    </row>
    <row r="934" spans="2:16" s="12" customFormat="1" ht="76.5" x14ac:dyDescent="0.25">
      <c r="B934" s="95">
        <v>929</v>
      </c>
      <c r="C934" s="83" t="s">
        <v>3269</v>
      </c>
      <c r="D934" s="83" t="s">
        <v>3000</v>
      </c>
      <c r="E934" s="83" t="s">
        <v>3269</v>
      </c>
      <c r="F934" s="83" t="s">
        <v>69</v>
      </c>
      <c r="G934" s="85" t="s">
        <v>81</v>
      </c>
      <c r="H934" s="85" t="s">
        <v>2550</v>
      </c>
      <c r="I934" s="86" t="s">
        <v>76</v>
      </c>
      <c r="J934" s="158">
        <v>3730</v>
      </c>
      <c r="K934" s="96">
        <v>0</v>
      </c>
      <c r="L934" s="48">
        <f t="shared" si="16"/>
        <v>3730</v>
      </c>
      <c r="M934" s="94"/>
      <c r="N934" s="100" t="s">
        <v>73</v>
      </c>
      <c r="O934" s="100" t="s">
        <v>73</v>
      </c>
      <c r="P934" s="100" t="s">
        <v>73</v>
      </c>
    </row>
    <row r="935" spans="2:16" s="12" customFormat="1" ht="51" x14ac:dyDescent="0.25">
      <c r="B935" s="95">
        <v>930</v>
      </c>
      <c r="C935" s="83" t="s">
        <v>3270</v>
      </c>
      <c r="D935" s="83" t="s">
        <v>3000</v>
      </c>
      <c r="E935" s="83" t="s">
        <v>3270</v>
      </c>
      <c r="F935" s="83" t="s">
        <v>69</v>
      </c>
      <c r="G935" s="85" t="s">
        <v>81</v>
      </c>
      <c r="H935" s="85" t="s">
        <v>2550</v>
      </c>
      <c r="I935" s="86" t="s">
        <v>77</v>
      </c>
      <c r="J935" s="158">
        <v>1000</v>
      </c>
      <c r="K935" s="96">
        <v>0</v>
      </c>
      <c r="L935" s="48">
        <f t="shared" si="16"/>
        <v>1000</v>
      </c>
      <c r="M935" s="94"/>
      <c r="N935" s="100" t="s">
        <v>73</v>
      </c>
      <c r="O935" s="100" t="s">
        <v>73</v>
      </c>
      <c r="P935" s="100" t="s">
        <v>73</v>
      </c>
    </row>
    <row r="936" spans="2:16" s="12" customFormat="1" ht="51" x14ac:dyDescent="0.25">
      <c r="B936" s="95">
        <v>931</v>
      </c>
      <c r="C936" s="83" t="s">
        <v>3271</v>
      </c>
      <c r="D936" s="83" t="s">
        <v>3000</v>
      </c>
      <c r="E936" s="83" t="s">
        <v>3271</v>
      </c>
      <c r="F936" s="83" t="s">
        <v>69</v>
      </c>
      <c r="G936" s="85" t="s">
        <v>81</v>
      </c>
      <c r="H936" s="85" t="s">
        <v>2550</v>
      </c>
      <c r="I936" s="86" t="s">
        <v>76</v>
      </c>
      <c r="J936" s="158">
        <v>1470</v>
      </c>
      <c r="K936" s="96">
        <v>0</v>
      </c>
      <c r="L936" s="48">
        <f t="shared" si="16"/>
        <v>1470</v>
      </c>
      <c r="M936" s="94"/>
      <c r="N936" s="100" t="s">
        <v>73</v>
      </c>
      <c r="O936" s="100" t="s">
        <v>73</v>
      </c>
      <c r="P936" s="100" t="s">
        <v>73</v>
      </c>
    </row>
    <row r="937" spans="2:16" s="12" customFormat="1" ht="51" x14ac:dyDescent="0.25">
      <c r="B937" s="95">
        <v>932</v>
      </c>
      <c r="C937" s="83" t="s">
        <v>3272</v>
      </c>
      <c r="D937" s="83" t="s">
        <v>3000</v>
      </c>
      <c r="E937" s="83" t="s">
        <v>3272</v>
      </c>
      <c r="F937" s="83" t="s">
        <v>69</v>
      </c>
      <c r="G937" s="85" t="s">
        <v>81</v>
      </c>
      <c r="H937" s="85" t="s">
        <v>2550</v>
      </c>
      <c r="I937" s="86" t="s">
        <v>77</v>
      </c>
      <c r="J937" s="158">
        <v>1000</v>
      </c>
      <c r="K937" s="96">
        <v>0</v>
      </c>
      <c r="L937" s="48">
        <f t="shared" si="16"/>
        <v>1000</v>
      </c>
      <c r="M937" s="94"/>
      <c r="N937" s="100" t="s">
        <v>73</v>
      </c>
      <c r="O937" s="100" t="s">
        <v>73</v>
      </c>
      <c r="P937" s="100" t="s">
        <v>73</v>
      </c>
    </row>
    <row r="938" spans="2:16" s="12" customFormat="1" ht="51" x14ac:dyDescent="0.25">
      <c r="B938" s="95">
        <v>933</v>
      </c>
      <c r="C938" s="83" t="s">
        <v>3273</v>
      </c>
      <c r="D938" s="83" t="s">
        <v>3000</v>
      </c>
      <c r="E938" s="83" t="s">
        <v>3273</v>
      </c>
      <c r="F938" s="83" t="s">
        <v>69</v>
      </c>
      <c r="G938" s="85" t="s">
        <v>81</v>
      </c>
      <c r="H938" s="85" t="s">
        <v>2550</v>
      </c>
      <c r="I938" s="86" t="s">
        <v>76</v>
      </c>
      <c r="J938" s="158">
        <v>2000</v>
      </c>
      <c r="K938" s="96">
        <v>0</v>
      </c>
      <c r="L938" s="48">
        <f t="shared" si="16"/>
        <v>2000</v>
      </c>
      <c r="M938" s="94"/>
      <c r="N938" s="100" t="s">
        <v>73</v>
      </c>
      <c r="O938" s="100" t="s">
        <v>73</v>
      </c>
      <c r="P938" s="100" t="s">
        <v>73</v>
      </c>
    </row>
    <row r="939" spans="2:16" s="12" customFormat="1" ht="51" x14ac:dyDescent="0.25">
      <c r="B939" s="95">
        <v>934</v>
      </c>
      <c r="C939" s="83" t="s">
        <v>3274</v>
      </c>
      <c r="D939" s="83" t="s">
        <v>3000</v>
      </c>
      <c r="E939" s="83" t="s">
        <v>3274</v>
      </c>
      <c r="F939" s="83" t="s">
        <v>69</v>
      </c>
      <c r="G939" s="85" t="s">
        <v>81</v>
      </c>
      <c r="H939" s="85" t="s">
        <v>2550</v>
      </c>
      <c r="I939" s="86" t="s">
        <v>77</v>
      </c>
      <c r="J939" s="158">
        <v>1000</v>
      </c>
      <c r="K939" s="96">
        <v>0</v>
      </c>
      <c r="L939" s="48">
        <f t="shared" si="16"/>
        <v>1000</v>
      </c>
      <c r="M939" s="94"/>
      <c r="N939" s="100" t="s">
        <v>73</v>
      </c>
      <c r="O939" s="100" t="s">
        <v>73</v>
      </c>
      <c r="P939" s="100" t="s">
        <v>73</v>
      </c>
    </row>
    <row r="940" spans="2:16" s="12" customFormat="1" ht="51" x14ac:dyDescent="0.25">
      <c r="B940" s="95">
        <v>935</v>
      </c>
      <c r="C940" s="83" t="s">
        <v>3275</v>
      </c>
      <c r="D940" s="83" t="s">
        <v>3000</v>
      </c>
      <c r="E940" s="83" t="s">
        <v>3275</v>
      </c>
      <c r="F940" s="83" t="s">
        <v>69</v>
      </c>
      <c r="G940" s="85" t="s">
        <v>81</v>
      </c>
      <c r="H940" s="85" t="s">
        <v>2550</v>
      </c>
      <c r="I940" s="86" t="s">
        <v>76</v>
      </c>
      <c r="J940" s="158">
        <v>112.5</v>
      </c>
      <c r="K940" s="96">
        <v>0</v>
      </c>
      <c r="L940" s="48">
        <f t="shared" ref="L940:L1003" si="17">IF(J940="","",(J940-(J940*K940)))</f>
        <v>112.5</v>
      </c>
      <c r="M940" s="94"/>
      <c r="N940" s="100" t="s">
        <v>73</v>
      </c>
      <c r="O940" s="100" t="s">
        <v>73</v>
      </c>
      <c r="P940" s="100" t="s">
        <v>73</v>
      </c>
    </row>
    <row r="941" spans="2:16" s="12" customFormat="1" ht="51" x14ac:dyDescent="0.25">
      <c r="B941" s="95">
        <v>936</v>
      </c>
      <c r="C941" s="83" t="s">
        <v>3276</v>
      </c>
      <c r="D941" s="83" t="s">
        <v>3000</v>
      </c>
      <c r="E941" s="83" t="s">
        <v>3276</v>
      </c>
      <c r="F941" s="83" t="s">
        <v>69</v>
      </c>
      <c r="G941" s="85" t="s">
        <v>81</v>
      </c>
      <c r="H941" s="85" t="s">
        <v>2550</v>
      </c>
      <c r="I941" s="86" t="s">
        <v>77</v>
      </c>
      <c r="J941" s="158">
        <v>1000</v>
      </c>
      <c r="K941" s="96">
        <v>0</v>
      </c>
      <c r="L941" s="48">
        <f t="shared" si="17"/>
        <v>1000</v>
      </c>
      <c r="M941" s="94"/>
      <c r="N941" s="100" t="s">
        <v>73</v>
      </c>
      <c r="O941" s="100" t="s">
        <v>73</v>
      </c>
      <c r="P941" s="100" t="s">
        <v>73</v>
      </c>
    </row>
    <row r="942" spans="2:16" s="12" customFormat="1" ht="51" x14ac:dyDescent="0.25">
      <c r="B942" s="95">
        <v>937</v>
      </c>
      <c r="C942" s="83" t="s">
        <v>3277</v>
      </c>
      <c r="D942" s="83" t="s">
        <v>3000</v>
      </c>
      <c r="E942" s="83" t="s">
        <v>3277</v>
      </c>
      <c r="F942" s="83" t="s">
        <v>69</v>
      </c>
      <c r="G942" s="85" t="s">
        <v>81</v>
      </c>
      <c r="H942" s="85" t="s">
        <v>2550</v>
      </c>
      <c r="I942" s="86" t="s">
        <v>76</v>
      </c>
      <c r="J942" s="158">
        <v>112.5</v>
      </c>
      <c r="K942" s="96">
        <v>0</v>
      </c>
      <c r="L942" s="48">
        <f t="shared" si="17"/>
        <v>112.5</v>
      </c>
      <c r="M942" s="94"/>
      <c r="N942" s="100" t="s">
        <v>73</v>
      </c>
      <c r="O942" s="100" t="s">
        <v>73</v>
      </c>
      <c r="P942" s="100" t="s">
        <v>73</v>
      </c>
    </row>
    <row r="943" spans="2:16" s="12" customFormat="1" ht="51" x14ac:dyDescent="0.25">
      <c r="B943" s="95">
        <v>938</v>
      </c>
      <c r="C943" s="83" t="s">
        <v>3278</v>
      </c>
      <c r="D943" s="83" t="s">
        <v>3000</v>
      </c>
      <c r="E943" s="83" t="s">
        <v>3278</v>
      </c>
      <c r="F943" s="83" t="s">
        <v>69</v>
      </c>
      <c r="G943" s="85" t="s">
        <v>81</v>
      </c>
      <c r="H943" s="85" t="s">
        <v>2550</v>
      </c>
      <c r="I943" s="86" t="s">
        <v>77</v>
      </c>
      <c r="J943" s="158">
        <v>1000</v>
      </c>
      <c r="K943" s="96">
        <v>0</v>
      </c>
      <c r="L943" s="48">
        <f t="shared" si="17"/>
        <v>1000</v>
      </c>
      <c r="M943" s="94"/>
      <c r="N943" s="100" t="s">
        <v>73</v>
      </c>
      <c r="O943" s="100" t="s">
        <v>73</v>
      </c>
      <c r="P943" s="100" t="s">
        <v>73</v>
      </c>
    </row>
    <row r="944" spans="2:16" s="12" customFormat="1" ht="51" x14ac:dyDescent="0.25">
      <c r="B944" s="95">
        <v>939</v>
      </c>
      <c r="C944" s="83" t="s">
        <v>3279</v>
      </c>
      <c r="D944" s="83" t="s">
        <v>3000</v>
      </c>
      <c r="E944" s="83" t="s">
        <v>3279</v>
      </c>
      <c r="F944" s="83" t="s">
        <v>69</v>
      </c>
      <c r="G944" s="85" t="s">
        <v>81</v>
      </c>
      <c r="H944" s="85" t="s">
        <v>2550</v>
      </c>
      <c r="I944" s="86" t="s">
        <v>76</v>
      </c>
      <c r="J944" s="158">
        <v>112.5</v>
      </c>
      <c r="K944" s="96">
        <v>0</v>
      </c>
      <c r="L944" s="48">
        <f t="shared" si="17"/>
        <v>112.5</v>
      </c>
      <c r="M944" s="94"/>
      <c r="N944" s="100" t="s">
        <v>73</v>
      </c>
      <c r="O944" s="100" t="s">
        <v>73</v>
      </c>
      <c r="P944" s="100" t="s">
        <v>73</v>
      </c>
    </row>
    <row r="945" spans="2:16" s="12" customFormat="1" ht="51" x14ac:dyDescent="0.25">
      <c r="B945" s="95">
        <v>940</v>
      </c>
      <c r="C945" s="83" t="s">
        <v>3280</v>
      </c>
      <c r="D945" s="83" t="s">
        <v>3000</v>
      </c>
      <c r="E945" s="83" t="s">
        <v>3280</v>
      </c>
      <c r="F945" s="83" t="s">
        <v>69</v>
      </c>
      <c r="G945" s="85" t="s">
        <v>81</v>
      </c>
      <c r="H945" s="85" t="s">
        <v>2550</v>
      </c>
      <c r="I945" s="86" t="s">
        <v>77</v>
      </c>
      <c r="J945" s="158">
        <v>1000</v>
      </c>
      <c r="K945" s="96">
        <v>0</v>
      </c>
      <c r="L945" s="48">
        <f t="shared" si="17"/>
        <v>1000</v>
      </c>
      <c r="M945" s="94"/>
      <c r="N945" s="100" t="s">
        <v>73</v>
      </c>
      <c r="O945" s="100" t="s">
        <v>73</v>
      </c>
      <c r="P945" s="100" t="s">
        <v>73</v>
      </c>
    </row>
    <row r="946" spans="2:16" s="12" customFormat="1" ht="51" x14ac:dyDescent="0.25">
      <c r="B946" s="95">
        <v>941</v>
      </c>
      <c r="C946" s="83" t="s">
        <v>3281</v>
      </c>
      <c r="D946" s="83" t="s">
        <v>3000</v>
      </c>
      <c r="E946" s="83" t="s">
        <v>3281</v>
      </c>
      <c r="F946" s="83" t="s">
        <v>69</v>
      </c>
      <c r="G946" s="85" t="s">
        <v>81</v>
      </c>
      <c r="H946" s="85" t="s">
        <v>2550</v>
      </c>
      <c r="I946" s="86" t="s">
        <v>76</v>
      </c>
      <c r="J946" s="158">
        <v>112.5</v>
      </c>
      <c r="K946" s="96">
        <v>0</v>
      </c>
      <c r="L946" s="48">
        <f t="shared" si="17"/>
        <v>112.5</v>
      </c>
      <c r="M946" s="94"/>
      <c r="N946" s="100" t="s">
        <v>73</v>
      </c>
      <c r="O946" s="100" t="s">
        <v>73</v>
      </c>
      <c r="P946" s="100" t="s">
        <v>73</v>
      </c>
    </row>
    <row r="947" spans="2:16" s="12" customFormat="1" ht="51" x14ac:dyDescent="0.25">
      <c r="B947" s="95">
        <v>942</v>
      </c>
      <c r="C947" s="83" t="s">
        <v>3282</v>
      </c>
      <c r="D947" s="83" t="s">
        <v>3000</v>
      </c>
      <c r="E947" s="83" t="s">
        <v>3282</v>
      </c>
      <c r="F947" s="83" t="s">
        <v>69</v>
      </c>
      <c r="G947" s="85" t="s">
        <v>81</v>
      </c>
      <c r="H947" s="85" t="s">
        <v>2550</v>
      </c>
      <c r="I947" s="86" t="s">
        <v>77</v>
      </c>
      <c r="J947" s="158">
        <v>1000</v>
      </c>
      <c r="K947" s="96">
        <v>0</v>
      </c>
      <c r="L947" s="48">
        <f t="shared" si="17"/>
        <v>1000</v>
      </c>
      <c r="M947" s="94"/>
      <c r="N947" s="100" t="s">
        <v>73</v>
      </c>
      <c r="O947" s="100" t="s">
        <v>73</v>
      </c>
      <c r="P947" s="100" t="s">
        <v>73</v>
      </c>
    </row>
    <row r="948" spans="2:16" s="12" customFormat="1" ht="51" x14ac:dyDescent="0.25">
      <c r="B948" s="95">
        <v>943</v>
      </c>
      <c r="C948" s="83" t="s">
        <v>3283</v>
      </c>
      <c r="D948" s="83" t="s">
        <v>3000</v>
      </c>
      <c r="E948" s="83" t="s">
        <v>3283</v>
      </c>
      <c r="F948" s="83" t="s">
        <v>69</v>
      </c>
      <c r="G948" s="85" t="s">
        <v>81</v>
      </c>
      <c r="H948" s="85" t="s">
        <v>2550</v>
      </c>
      <c r="I948" s="86" t="s">
        <v>76</v>
      </c>
      <c r="J948" s="158">
        <v>112.5</v>
      </c>
      <c r="K948" s="96">
        <v>0</v>
      </c>
      <c r="L948" s="48">
        <f t="shared" si="17"/>
        <v>112.5</v>
      </c>
      <c r="M948" s="94"/>
      <c r="N948" s="100" t="s">
        <v>73</v>
      </c>
      <c r="O948" s="100" t="s">
        <v>73</v>
      </c>
      <c r="P948" s="100" t="s">
        <v>73</v>
      </c>
    </row>
    <row r="949" spans="2:16" s="12" customFormat="1" ht="63.75" x14ac:dyDescent="0.25">
      <c r="B949" s="95">
        <v>944</v>
      </c>
      <c r="C949" s="83" t="s">
        <v>3284</v>
      </c>
      <c r="D949" s="83" t="s">
        <v>3000</v>
      </c>
      <c r="E949" s="83" t="s">
        <v>3284</v>
      </c>
      <c r="F949" s="83" t="s">
        <v>69</v>
      </c>
      <c r="G949" s="85" t="s">
        <v>81</v>
      </c>
      <c r="H949" s="85" t="s">
        <v>2550</v>
      </c>
      <c r="I949" s="86" t="s">
        <v>77</v>
      </c>
      <c r="J949" s="158">
        <v>1000</v>
      </c>
      <c r="K949" s="96">
        <v>0</v>
      </c>
      <c r="L949" s="48">
        <f t="shared" si="17"/>
        <v>1000</v>
      </c>
      <c r="M949" s="94"/>
      <c r="N949" s="100" t="s">
        <v>73</v>
      </c>
      <c r="O949" s="100" t="s">
        <v>73</v>
      </c>
      <c r="P949" s="100" t="s">
        <v>73</v>
      </c>
    </row>
    <row r="950" spans="2:16" s="12" customFormat="1" ht="63.75" x14ac:dyDescent="0.25">
      <c r="B950" s="95">
        <v>945</v>
      </c>
      <c r="C950" s="83" t="s">
        <v>3285</v>
      </c>
      <c r="D950" s="83" t="s">
        <v>3000</v>
      </c>
      <c r="E950" s="83" t="s">
        <v>3285</v>
      </c>
      <c r="F950" s="83" t="s">
        <v>69</v>
      </c>
      <c r="G950" s="85" t="s">
        <v>81</v>
      </c>
      <c r="H950" s="85" t="s">
        <v>2550</v>
      </c>
      <c r="I950" s="86" t="s">
        <v>76</v>
      </c>
      <c r="J950" s="158">
        <v>0</v>
      </c>
      <c r="K950" s="96">
        <v>0</v>
      </c>
      <c r="L950" s="48">
        <f t="shared" si="17"/>
        <v>0</v>
      </c>
      <c r="M950" s="94"/>
      <c r="N950" s="100" t="s">
        <v>73</v>
      </c>
      <c r="O950" s="100" t="s">
        <v>73</v>
      </c>
      <c r="P950" s="100" t="s">
        <v>73</v>
      </c>
    </row>
    <row r="951" spans="2:16" s="12" customFormat="1" ht="63.75" x14ac:dyDescent="0.25">
      <c r="B951" s="95">
        <v>946</v>
      </c>
      <c r="C951" s="83" t="s">
        <v>3286</v>
      </c>
      <c r="D951" s="83" t="s">
        <v>3000</v>
      </c>
      <c r="E951" s="83" t="s">
        <v>3286</v>
      </c>
      <c r="F951" s="83" t="s">
        <v>69</v>
      </c>
      <c r="G951" s="85" t="s">
        <v>81</v>
      </c>
      <c r="H951" s="85" t="s">
        <v>2550</v>
      </c>
      <c r="I951" s="86" t="s">
        <v>77</v>
      </c>
      <c r="J951" s="158">
        <v>1000</v>
      </c>
      <c r="K951" s="96">
        <v>0</v>
      </c>
      <c r="L951" s="48">
        <f t="shared" si="17"/>
        <v>1000</v>
      </c>
      <c r="M951" s="94"/>
      <c r="N951" s="100" t="s">
        <v>73</v>
      </c>
      <c r="O951" s="100" t="s">
        <v>73</v>
      </c>
      <c r="P951" s="100" t="s">
        <v>73</v>
      </c>
    </row>
    <row r="952" spans="2:16" s="12" customFormat="1" ht="63.75" x14ac:dyDescent="0.25">
      <c r="B952" s="95">
        <v>947</v>
      </c>
      <c r="C952" s="83" t="s">
        <v>3287</v>
      </c>
      <c r="D952" s="83" t="s">
        <v>3000</v>
      </c>
      <c r="E952" s="83" t="s">
        <v>3287</v>
      </c>
      <c r="F952" s="83" t="s">
        <v>69</v>
      </c>
      <c r="G952" s="85" t="s">
        <v>81</v>
      </c>
      <c r="H952" s="85" t="s">
        <v>2550</v>
      </c>
      <c r="I952" s="86" t="s">
        <v>76</v>
      </c>
      <c r="J952" s="158">
        <v>0</v>
      </c>
      <c r="K952" s="96">
        <v>0</v>
      </c>
      <c r="L952" s="48">
        <f t="shared" si="17"/>
        <v>0</v>
      </c>
      <c r="M952" s="94"/>
      <c r="N952" s="100" t="s">
        <v>73</v>
      </c>
      <c r="O952" s="100" t="s">
        <v>73</v>
      </c>
      <c r="P952" s="100" t="s">
        <v>73</v>
      </c>
    </row>
    <row r="953" spans="2:16" s="12" customFormat="1" ht="63.75" x14ac:dyDescent="0.25">
      <c r="B953" s="95">
        <v>948</v>
      </c>
      <c r="C953" s="83" t="s">
        <v>3288</v>
      </c>
      <c r="D953" s="83" t="s">
        <v>3000</v>
      </c>
      <c r="E953" s="83" t="s">
        <v>3288</v>
      </c>
      <c r="F953" s="83" t="s">
        <v>69</v>
      </c>
      <c r="G953" s="85" t="s">
        <v>81</v>
      </c>
      <c r="H953" s="85" t="s">
        <v>2550</v>
      </c>
      <c r="I953" s="86" t="s">
        <v>77</v>
      </c>
      <c r="J953" s="158">
        <v>1000</v>
      </c>
      <c r="K953" s="96">
        <v>0</v>
      </c>
      <c r="L953" s="48">
        <f t="shared" si="17"/>
        <v>1000</v>
      </c>
      <c r="M953" s="94"/>
      <c r="N953" s="100" t="s">
        <v>73</v>
      </c>
      <c r="O953" s="100" t="s">
        <v>73</v>
      </c>
      <c r="P953" s="100" t="s">
        <v>73</v>
      </c>
    </row>
    <row r="954" spans="2:16" s="12" customFormat="1" ht="63.75" x14ac:dyDescent="0.25">
      <c r="B954" s="95">
        <v>949</v>
      </c>
      <c r="C954" s="83" t="s">
        <v>3289</v>
      </c>
      <c r="D954" s="83" t="s">
        <v>3000</v>
      </c>
      <c r="E954" s="83" t="s">
        <v>3289</v>
      </c>
      <c r="F954" s="83" t="s">
        <v>69</v>
      </c>
      <c r="G954" s="85" t="s">
        <v>81</v>
      </c>
      <c r="H954" s="85" t="s">
        <v>2550</v>
      </c>
      <c r="I954" s="86" t="s">
        <v>76</v>
      </c>
      <c r="J954" s="158">
        <v>0</v>
      </c>
      <c r="K954" s="96">
        <v>0</v>
      </c>
      <c r="L954" s="48">
        <f t="shared" si="17"/>
        <v>0</v>
      </c>
      <c r="M954" s="94"/>
      <c r="N954" s="100" t="s">
        <v>73</v>
      </c>
      <c r="O954" s="100" t="s">
        <v>73</v>
      </c>
      <c r="P954" s="100" t="s">
        <v>73</v>
      </c>
    </row>
    <row r="955" spans="2:16" s="12" customFormat="1" ht="63.75" x14ac:dyDescent="0.25">
      <c r="B955" s="95">
        <v>950</v>
      </c>
      <c r="C955" s="83" t="s">
        <v>3290</v>
      </c>
      <c r="D955" s="83" t="s">
        <v>3000</v>
      </c>
      <c r="E955" s="83" t="s">
        <v>3290</v>
      </c>
      <c r="F955" s="83" t="s">
        <v>69</v>
      </c>
      <c r="G955" s="85" t="s">
        <v>81</v>
      </c>
      <c r="H955" s="85" t="s">
        <v>2550</v>
      </c>
      <c r="I955" s="86" t="s">
        <v>77</v>
      </c>
      <c r="J955" s="158">
        <v>1000</v>
      </c>
      <c r="K955" s="96">
        <v>0</v>
      </c>
      <c r="L955" s="48">
        <f t="shared" si="17"/>
        <v>1000</v>
      </c>
      <c r="M955" s="94"/>
      <c r="N955" s="100" t="s">
        <v>73</v>
      </c>
      <c r="O955" s="100" t="s">
        <v>73</v>
      </c>
      <c r="P955" s="100" t="s">
        <v>73</v>
      </c>
    </row>
    <row r="956" spans="2:16" s="12" customFormat="1" ht="63.75" x14ac:dyDescent="0.25">
      <c r="B956" s="95">
        <v>951</v>
      </c>
      <c r="C956" s="83" t="s">
        <v>3291</v>
      </c>
      <c r="D956" s="83" t="s">
        <v>3000</v>
      </c>
      <c r="E956" s="83" t="s">
        <v>3291</v>
      </c>
      <c r="F956" s="83" t="s">
        <v>69</v>
      </c>
      <c r="G956" s="85" t="s">
        <v>81</v>
      </c>
      <c r="H956" s="85" t="s">
        <v>2550</v>
      </c>
      <c r="I956" s="86" t="s">
        <v>76</v>
      </c>
      <c r="J956" s="158">
        <v>0</v>
      </c>
      <c r="K956" s="96">
        <v>0</v>
      </c>
      <c r="L956" s="48">
        <f t="shared" si="17"/>
        <v>0</v>
      </c>
      <c r="M956" s="94"/>
      <c r="N956" s="100" t="s">
        <v>73</v>
      </c>
      <c r="O956" s="100" t="s">
        <v>73</v>
      </c>
      <c r="P956" s="100" t="s">
        <v>73</v>
      </c>
    </row>
    <row r="957" spans="2:16" s="12" customFormat="1" ht="63.75" x14ac:dyDescent="0.25">
      <c r="B957" s="95">
        <v>952</v>
      </c>
      <c r="C957" s="83" t="s">
        <v>3292</v>
      </c>
      <c r="D957" s="83" t="s">
        <v>3000</v>
      </c>
      <c r="E957" s="83" t="s">
        <v>3292</v>
      </c>
      <c r="F957" s="83" t="s">
        <v>69</v>
      </c>
      <c r="G957" s="85" t="s">
        <v>81</v>
      </c>
      <c r="H957" s="85" t="s">
        <v>2550</v>
      </c>
      <c r="I957" s="86" t="s">
        <v>77</v>
      </c>
      <c r="J957" s="158">
        <v>1000</v>
      </c>
      <c r="K957" s="96">
        <v>0</v>
      </c>
      <c r="L957" s="48">
        <f t="shared" si="17"/>
        <v>1000</v>
      </c>
      <c r="M957" s="94"/>
      <c r="N957" s="100" t="s">
        <v>73</v>
      </c>
      <c r="O957" s="100" t="s">
        <v>73</v>
      </c>
      <c r="P957" s="100" t="s">
        <v>73</v>
      </c>
    </row>
    <row r="958" spans="2:16" s="12" customFormat="1" ht="63.75" x14ac:dyDescent="0.25">
      <c r="B958" s="95">
        <v>953</v>
      </c>
      <c r="C958" s="83" t="s">
        <v>3293</v>
      </c>
      <c r="D958" s="83" t="s">
        <v>3000</v>
      </c>
      <c r="E958" s="83" t="s">
        <v>3293</v>
      </c>
      <c r="F958" s="83" t="s">
        <v>69</v>
      </c>
      <c r="G958" s="85" t="s">
        <v>81</v>
      </c>
      <c r="H958" s="85" t="s">
        <v>2550</v>
      </c>
      <c r="I958" s="86" t="s">
        <v>76</v>
      </c>
      <c r="J958" s="158">
        <v>0</v>
      </c>
      <c r="K958" s="96">
        <v>0</v>
      </c>
      <c r="L958" s="48">
        <f t="shared" si="17"/>
        <v>0</v>
      </c>
      <c r="M958" s="94"/>
      <c r="N958" s="100" t="s">
        <v>73</v>
      </c>
      <c r="O958" s="100" t="s">
        <v>73</v>
      </c>
      <c r="P958" s="100" t="s">
        <v>73</v>
      </c>
    </row>
    <row r="959" spans="2:16" s="12" customFormat="1" ht="63.75" x14ac:dyDescent="0.25">
      <c r="B959" s="95">
        <v>954</v>
      </c>
      <c r="C959" s="83" t="s">
        <v>3294</v>
      </c>
      <c r="D959" s="83" t="s">
        <v>3000</v>
      </c>
      <c r="E959" s="83" t="s">
        <v>3294</v>
      </c>
      <c r="F959" s="83" t="s">
        <v>69</v>
      </c>
      <c r="G959" s="85" t="s">
        <v>81</v>
      </c>
      <c r="H959" s="85" t="s">
        <v>2550</v>
      </c>
      <c r="I959" s="86" t="s">
        <v>77</v>
      </c>
      <c r="J959" s="158">
        <v>1000</v>
      </c>
      <c r="K959" s="96">
        <v>0</v>
      </c>
      <c r="L959" s="48">
        <f t="shared" si="17"/>
        <v>1000</v>
      </c>
      <c r="M959" s="94"/>
      <c r="N959" s="100" t="s">
        <v>73</v>
      </c>
      <c r="O959" s="100" t="s">
        <v>73</v>
      </c>
      <c r="P959" s="100" t="s">
        <v>73</v>
      </c>
    </row>
    <row r="960" spans="2:16" s="12" customFormat="1" ht="63.75" x14ac:dyDescent="0.25">
      <c r="B960" s="95">
        <v>955</v>
      </c>
      <c r="C960" s="83" t="s">
        <v>3295</v>
      </c>
      <c r="D960" s="83" t="s">
        <v>3000</v>
      </c>
      <c r="E960" s="83" t="s">
        <v>3295</v>
      </c>
      <c r="F960" s="83" t="s">
        <v>69</v>
      </c>
      <c r="G960" s="85" t="s">
        <v>81</v>
      </c>
      <c r="H960" s="85" t="s">
        <v>2550</v>
      </c>
      <c r="I960" s="86" t="s">
        <v>76</v>
      </c>
      <c r="J960" s="158">
        <v>0</v>
      </c>
      <c r="K960" s="96">
        <v>0</v>
      </c>
      <c r="L960" s="48">
        <f t="shared" si="17"/>
        <v>0</v>
      </c>
      <c r="M960" s="94"/>
      <c r="N960" s="100" t="s">
        <v>73</v>
      </c>
      <c r="O960" s="100" t="s">
        <v>73</v>
      </c>
      <c r="P960" s="100" t="s">
        <v>73</v>
      </c>
    </row>
    <row r="961" spans="2:16" s="12" customFormat="1" ht="76.5" x14ac:dyDescent="0.25">
      <c r="B961" s="95">
        <v>956</v>
      </c>
      <c r="C961" s="83" t="s">
        <v>3296</v>
      </c>
      <c r="D961" s="83" t="s">
        <v>3000</v>
      </c>
      <c r="E961" s="83" t="s">
        <v>3296</v>
      </c>
      <c r="F961" s="83" t="s">
        <v>69</v>
      </c>
      <c r="G961" s="85" t="s">
        <v>81</v>
      </c>
      <c r="H961" s="85" t="s">
        <v>2550</v>
      </c>
      <c r="I961" s="86" t="s">
        <v>77</v>
      </c>
      <c r="J961" s="158">
        <v>1000</v>
      </c>
      <c r="K961" s="96">
        <v>0</v>
      </c>
      <c r="L961" s="48">
        <f t="shared" si="17"/>
        <v>1000</v>
      </c>
      <c r="M961" s="94"/>
      <c r="N961" s="100" t="s">
        <v>73</v>
      </c>
      <c r="O961" s="100" t="s">
        <v>73</v>
      </c>
      <c r="P961" s="100" t="s">
        <v>73</v>
      </c>
    </row>
    <row r="962" spans="2:16" s="12" customFormat="1" ht="76.5" x14ac:dyDescent="0.25">
      <c r="B962" s="95">
        <v>957</v>
      </c>
      <c r="C962" s="83" t="s">
        <v>3297</v>
      </c>
      <c r="D962" s="83" t="s">
        <v>3000</v>
      </c>
      <c r="E962" s="83" t="s">
        <v>3297</v>
      </c>
      <c r="F962" s="83" t="s">
        <v>69</v>
      </c>
      <c r="G962" s="85" t="s">
        <v>81</v>
      </c>
      <c r="H962" s="85" t="s">
        <v>2550</v>
      </c>
      <c r="I962" s="86" t="s">
        <v>76</v>
      </c>
      <c r="J962" s="158">
        <v>0</v>
      </c>
      <c r="K962" s="96">
        <v>0</v>
      </c>
      <c r="L962" s="48">
        <f t="shared" si="17"/>
        <v>0</v>
      </c>
      <c r="M962" s="94"/>
      <c r="N962" s="100" t="s">
        <v>73</v>
      </c>
      <c r="O962" s="100" t="s">
        <v>73</v>
      </c>
      <c r="P962" s="100" t="s">
        <v>73</v>
      </c>
    </row>
    <row r="963" spans="2:16" s="12" customFormat="1" ht="63.75" x14ac:dyDescent="0.25">
      <c r="B963" s="95">
        <v>958</v>
      </c>
      <c r="C963" s="83" t="s">
        <v>3298</v>
      </c>
      <c r="D963" s="83" t="s">
        <v>3000</v>
      </c>
      <c r="E963" s="83" t="s">
        <v>3298</v>
      </c>
      <c r="F963" s="83" t="s">
        <v>69</v>
      </c>
      <c r="G963" s="85" t="s">
        <v>81</v>
      </c>
      <c r="H963" s="85" t="s">
        <v>2550</v>
      </c>
      <c r="I963" s="86" t="s">
        <v>77</v>
      </c>
      <c r="J963" s="158">
        <v>1000</v>
      </c>
      <c r="K963" s="96">
        <v>0</v>
      </c>
      <c r="L963" s="48">
        <f t="shared" si="17"/>
        <v>1000</v>
      </c>
      <c r="M963" s="94"/>
      <c r="N963" s="100" t="s">
        <v>73</v>
      </c>
      <c r="O963" s="100" t="s">
        <v>73</v>
      </c>
      <c r="P963" s="100" t="s">
        <v>73</v>
      </c>
    </row>
    <row r="964" spans="2:16" s="12" customFormat="1" ht="76.5" x14ac:dyDescent="0.25">
      <c r="B964" s="95">
        <v>959</v>
      </c>
      <c r="C964" s="83" t="s">
        <v>3299</v>
      </c>
      <c r="D964" s="83" t="s">
        <v>3000</v>
      </c>
      <c r="E964" s="83" t="s">
        <v>3299</v>
      </c>
      <c r="F964" s="83" t="s">
        <v>69</v>
      </c>
      <c r="G964" s="85" t="s">
        <v>81</v>
      </c>
      <c r="H964" s="85" t="s">
        <v>2550</v>
      </c>
      <c r="I964" s="86" t="s">
        <v>76</v>
      </c>
      <c r="J964" s="158">
        <v>0</v>
      </c>
      <c r="K964" s="96">
        <v>0</v>
      </c>
      <c r="L964" s="48">
        <f t="shared" si="17"/>
        <v>0</v>
      </c>
      <c r="M964" s="94"/>
      <c r="N964" s="100" t="s">
        <v>73</v>
      </c>
      <c r="O964" s="100" t="s">
        <v>73</v>
      </c>
      <c r="P964" s="100" t="s">
        <v>73</v>
      </c>
    </row>
    <row r="965" spans="2:16" s="12" customFormat="1" ht="63.75" x14ac:dyDescent="0.25">
      <c r="B965" s="95">
        <v>960</v>
      </c>
      <c r="C965" s="83" t="s">
        <v>3300</v>
      </c>
      <c r="D965" s="83" t="s">
        <v>3000</v>
      </c>
      <c r="E965" s="83" t="s">
        <v>3300</v>
      </c>
      <c r="F965" s="83" t="s">
        <v>69</v>
      </c>
      <c r="G965" s="85" t="s">
        <v>81</v>
      </c>
      <c r="H965" s="85" t="s">
        <v>2550</v>
      </c>
      <c r="I965" s="86" t="s">
        <v>77</v>
      </c>
      <c r="J965" s="158">
        <v>1000</v>
      </c>
      <c r="K965" s="96">
        <v>0</v>
      </c>
      <c r="L965" s="48">
        <f t="shared" si="17"/>
        <v>1000</v>
      </c>
      <c r="M965" s="94"/>
      <c r="N965" s="100" t="s">
        <v>73</v>
      </c>
      <c r="O965" s="100" t="s">
        <v>73</v>
      </c>
      <c r="P965" s="100" t="s">
        <v>73</v>
      </c>
    </row>
    <row r="966" spans="2:16" s="12" customFormat="1" ht="63.75" x14ac:dyDescent="0.25">
      <c r="B966" s="95">
        <v>961</v>
      </c>
      <c r="C966" s="83" t="s">
        <v>3301</v>
      </c>
      <c r="D966" s="83" t="s">
        <v>3000</v>
      </c>
      <c r="E966" s="83" t="s">
        <v>3301</v>
      </c>
      <c r="F966" s="83" t="s">
        <v>69</v>
      </c>
      <c r="G966" s="85" t="s">
        <v>81</v>
      </c>
      <c r="H966" s="85" t="s">
        <v>2550</v>
      </c>
      <c r="I966" s="86" t="s">
        <v>76</v>
      </c>
      <c r="J966" s="158">
        <v>0</v>
      </c>
      <c r="K966" s="96">
        <v>0</v>
      </c>
      <c r="L966" s="48">
        <f t="shared" si="17"/>
        <v>0</v>
      </c>
      <c r="M966" s="94"/>
      <c r="N966" s="100" t="s">
        <v>73</v>
      </c>
      <c r="O966" s="100" t="s">
        <v>73</v>
      </c>
      <c r="P966" s="100" t="s">
        <v>73</v>
      </c>
    </row>
    <row r="967" spans="2:16" s="12" customFormat="1" ht="51" x14ac:dyDescent="0.25">
      <c r="B967" s="95">
        <v>962</v>
      </c>
      <c r="C967" s="83" t="s">
        <v>3302</v>
      </c>
      <c r="D967" s="83" t="s">
        <v>3000</v>
      </c>
      <c r="E967" s="83" t="s">
        <v>3302</v>
      </c>
      <c r="F967" s="83" t="s">
        <v>69</v>
      </c>
      <c r="G967" s="85" t="s">
        <v>81</v>
      </c>
      <c r="H967" s="85" t="s">
        <v>2550</v>
      </c>
      <c r="I967" s="86" t="s">
        <v>77</v>
      </c>
      <c r="J967" s="158">
        <v>1000</v>
      </c>
      <c r="K967" s="96">
        <v>0</v>
      </c>
      <c r="L967" s="48">
        <f t="shared" si="17"/>
        <v>1000</v>
      </c>
      <c r="M967" s="94"/>
      <c r="N967" s="100" t="s">
        <v>73</v>
      </c>
      <c r="O967" s="100" t="s">
        <v>73</v>
      </c>
      <c r="P967" s="100" t="s">
        <v>73</v>
      </c>
    </row>
    <row r="968" spans="2:16" s="12" customFormat="1" ht="51" x14ac:dyDescent="0.25">
      <c r="B968" s="95">
        <v>963</v>
      </c>
      <c r="C968" s="83" t="s">
        <v>3303</v>
      </c>
      <c r="D968" s="83" t="s">
        <v>3000</v>
      </c>
      <c r="E968" s="83" t="s">
        <v>3303</v>
      </c>
      <c r="F968" s="83" t="s">
        <v>69</v>
      </c>
      <c r="G968" s="85" t="s">
        <v>81</v>
      </c>
      <c r="H968" s="85" t="s">
        <v>2550</v>
      </c>
      <c r="I968" s="86" t="s">
        <v>76</v>
      </c>
      <c r="J968" s="158">
        <v>0</v>
      </c>
      <c r="K968" s="96">
        <v>0</v>
      </c>
      <c r="L968" s="48">
        <f t="shared" si="17"/>
        <v>0</v>
      </c>
      <c r="M968" s="94"/>
      <c r="N968" s="100" t="s">
        <v>73</v>
      </c>
      <c r="O968" s="100" t="s">
        <v>73</v>
      </c>
      <c r="P968" s="100" t="s">
        <v>73</v>
      </c>
    </row>
    <row r="969" spans="2:16" s="12" customFormat="1" ht="63.75" x14ac:dyDescent="0.25">
      <c r="B969" s="95">
        <v>964</v>
      </c>
      <c r="C969" s="83" t="s">
        <v>3304</v>
      </c>
      <c r="D969" s="83" t="s">
        <v>3000</v>
      </c>
      <c r="E969" s="83" t="s">
        <v>3304</v>
      </c>
      <c r="F969" s="83" t="s">
        <v>69</v>
      </c>
      <c r="G969" s="85" t="s">
        <v>81</v>
      </c>
      <c r="H969" s="85" t="s">
        <v>2550</v>
      </c>
      <c r="I969" s="86" t="s">
        <v>77</v>
      </c>
      <c r="J969" s="158">
        <v>1000</v>
      </c>
      <c r="K969" s="96">
        <v>0</v>
      </c>
      <c r="L969" s="48">
        <f t="shared" si="17"/>
        <v>1000</v>
      </c>
      <c r="M969" s="94"/>
      <c r="N969" s="100" t="s">
        <v>73</v>
      </c>
      <c r="O969" s="100" t="s">
        <v>73</v>
      </c>
      <c r="P969" s="100" t="s">
        <v>73</v>
      </c>
    </row>
    <row r="970" spans="2:16" s="12" customFormat="1" ht="63.75" x14ac:dyDescent="0.25">
      <c r="B970" s="95">
        <v>965</v>
      </c>
      <c r="C970" s="83" t="s">
        <v>3305</v>
      </c>
      <c r="D970" s="83" t="s">
        <v>3000</v>
      </c>
      <c r="E970" s="83" t="s">
        <v>3305</v>
      </c>
      <c r="F970" s="83" t="s">
        <v>69</v>
      </c>
      <c r="G970" s="85" t="s">
        <v>81</v>
      </c>
      <c r="H970" s="85" t="s">
        <v>2550</v>
      </c>
      <c r="I970" s="86" t="s">
        <v>76</v>
      </c>
      <c r="J970" s="158">
        <v>0</v>
      </c>
      <c r="K970" s="96">
        <v>0</v>
      </c>
      <c r="L970" s="48">
        <f t="shared" si="17"/>
        <v>0</v>
      </c>
      <c r="M970" s="94"/>
      <c r="N970" s="100" t="s">
        <v>73</v>
      </c>
      <c r="O970" s="100" t="s">
        <v>73</v>
      </c>
      <c r="P970" s="100" t="s">
        <v>73</v>
      </c>
    </row>
    <row r="971" spans="2:16" s="12" customFormat="1" ht="63.75" x14ac:dyDescent="0.25">
      <c r="B971" s="95">
        <v>966</v>
      </c>
      <c r="C971" s="83" t="s">
        <v>3306</v>
      </c>
      <c r="D971" s="83" t="s">
        <v>3000</v>
      </c>
      <c r="E971" s="83" t="s">
        <v>3306</v>
      </c>
      <c r="F971" s="83" t="s">
        <v>69</v>
      </c>
      <c r="G971" s="85" t="s">
        <v>81</v>
      </c>
      <c r="H971" s="85" t="s">
        <v>2550</v>
      </c>
      <c r="I971" s="86" t="s">
        <v>77</v>
      </c>
      <c r="J971" s="158">
        <v>1000</v>
      </c>
      <c r="K971" s="96">
        <v>0</v>
      </c>
      <c r="L971" s="48">
        <f t="shared" si="17"/>
        <v>1000</v>
      </c>
      <c r="M971" s="94"/>
      <c r="N971" s="100" t="s">
        <v>73</v>
      </c>
      <c r="O971" s="100" t="s">
        <v>73</v>
      </c>
      <c r="P971" s="100" t="s">
        <v>73</v>
      </c>
    </row>
    <row r="972" spans="2:16" s="12" customFormat="1" ht="63.75" x14ac:dyDescent="0.25">
      <c r="B972" s="95">
        <v>967</v>
      </c>
      <c r="C972" s="83" t="s">
        <v>3307</v>
      </c>
      <c r="D972" s="83" t="s">
        <v>3000</v>
      </c>
      <c r="E972" s="83" t="s">
        <v>3307</v>
      </c>
      <c r="F972" s="83" t="s">
        <v>69</v>
      </c>
      <c r="G972" s="85" t="s">
        <v>81</v>
      </c>
      <c r="H972" s="85" t="s">
        <v>2550</v>
      </c>
      <c r="I972" s="86" t="s">
        <v>76</v>
      </c>
      <c r="J972" s="158">
        <v>0</v>
      </c>
      <c r="K972" s="96">
        <v>0</v>
      </c>
      <c r="L972" s="48">
        <f t="shared" si="17"/>
        <v>0</v>
      </c>
      <c r="M972" s="94"/>
      <c r="N972" s="100" t="s">
        <v>73</v>
      </c>
      <c r="O972" s="100" t="s">
        <v>73</v>
      </c>
      <c r="P972" s="100" t="s">
        <v>73</v>
      </c>
    </row>
    <row r="973" spans="2:16" s="12" customFormat="1" ht="63.75" x14ac:dyDescent="0.25">
      <c r="B973" s="95">
        <v>968</v>
      </c>
      <c r="C973" s="83" t="s">
        <v>3308</v>
      </c>
      <c r="D973" s="83" t="s">
        <v>3000</v>
      </c>
      <c r="E973" s="83" t="s">
        <v>3308</v>
      </c>
      <c r="F973" s="83" t="s">
        <v>69</v>
      </c>
      <c r="G973" s="85" t="s">
        <v>81</v>
      </c>
      <c r="H973" s="85" t="s">
        <v>2550</v>
      </c>
      <c r="I973" s="86" t="s">
        <v>77</v>
      </c>
      <c r="J973" s="158">
        <v>1000</v>
      </c>
      <c r="K973" s="96">
        <v>0</v>
      </c>
      <c r="L973" s="48">
        <f t="shared" si="17"/>
        <v>1000</v>
      </c>
      <c r="M973" s="94"/>
      <c r="N973" s="100" t="s">
        <v>73</v>
      </c>
      <c r="O973" s="100" t="s">
        <v>73</v>
      </c>
      <c r="P973" s="100" t="s">
        <v>73</v>
      </c>
    </row>
    <row r="974" spans="2:16" s="12" customFormat="1" ht="63.75" x14ac:dyDescent="0.25">
      <c r="B974" s="95">
        <v>969</v>
      </c>
      <c r="C974" s="83" t="s">
        <v>3309</v>
      </c>
      <c r="D974" s="83" t="s">
        <v>3000</v>
      </c>
      <c r="E974" s="83" t="s">
        <v>3309</v>
      </c>
      <c r="F974" s="83" t="s">
        <v>69</v>
      </c>
      <c r="G974" s="85" t="s">
        <v>81</v>
      </c>
      <c r="H974" s="85" t="s">
        <v>2550</v>
      </c>
      <c r="I974" s="86" t="s">
        <v>76</v>
      </c>
      <c r="J974" s="158">
        <v>0</v>
      </c>
      <c r="K974" s="96">
        <v>0</v>
      </c>
      <c r="L974" s="48">
        <f t="shared" si="17"/>
        <v>0</v>
      </c>
      <c r="M974" s="94"/>
      <c r="N974" s="100" t="s">
        <v>73</v>
      </c>
      <c r="O974" s="100" t="s">
        <v>73</v>
      </c>
      <c r="P974" s="100" t="s">
        <v>73</v>
      </c>
    </row>
    <row r="975" spans="2:16" s="12" customFormat="1" ht="89.25" x14ac:dyDescent="0.25">
      <c r="B975" s="95">
        <v>970</v>
      </c>
      <c r="C975" s="83" t="s">
        <v>3310</v>
      </c>
      <c r="D975" s="83" t="s">
        <v>3000</v>
      </c>
      <c r="E975" s="83" t="s">
        <v>3310</v>
      </c>
      <c r="F975" s="83" t="s">
        <v>69</v>
      </c>
      <c r="G975" s="85" t="s">
        <v>81</v>
      </c>
      <c r="H975" s="85" t="s">
        <v>2550</v>
      </c>
      <c r="I975" s="86" t="s">
        <v>77</v>
      </c>
      <c r="J975" s="158">
        <v>1000</v>
      </c>
      <c r="K975" s="96">
        <v>0</v>
      </c>
      <c r="L975" s="48">
        <f t="shared" si="17"/>
        <v>1000</v>
      </c>
      <c r="M975" s="94"/>
      <c r="N975" s="100" t="s">
        <v>73</v>
      </c>
      <c r="O975" s="100" t="s">
        <v>73</v>
      </c>
      <c r="P975" s="100" t="s">
        <v>73</v>
      </c>
    </row>
    <row r="976" spans="2:16" s="12" customFormat="1" ht="89.25" x14ac:dyDescent="0.25">
      <c r="B976" s="95">
        <v>971</v>
      </c>
      <c r="C976" s="83" t="s">
        <v>3311</v>
      </c>
      <c r="D976" s="83" t="s">
        <v>3000</v>
      </c>
      <c r="E976" s="83" t="s">
        <v>3311</v>
      </c>
      <c r="F976" s="83" t="s">
        <v>69</v>
      </c>
      <c r="G976" s="85" t="s">
        <v>81</v>
      </c>
      <c r="H976" s="85" t="s">
        <v>2550</v>
      </c>
      <c r="I976" s="86" t="s">
        <v>76</v>
      </c>
      <c r="J976" s="158">
        <v>0</v>
      </c>
      <c r="K976" s="96">
        <v>0</v>
      </c>
      <c r="L976" s="48">
        <f t="shared" si="17"/>
        <v>0</v>
      </c>
      <c r="M976" s="94"/>
      <c r="N976" s="100" t="s">
        <v>73</v>
      </c>
      <c r="O976" s="100" t="s">
        <v>73</v>
      </c>
      <c r="P976" s="100" t="s">
        <v>73</v>
      </c>
    </row>
    <row r="977" spans="2:16" s="12" customFormat="1" ht="63.75" x14ac:dyDescent="0.25">
      <c r="B977" s="95">
        <v>972</v>
      </c>
      <c r="C977" s="83" t="s">
        <v>3312</v>
      </c>
      <c r="D977" s="83" t="s">
        <v>3000</v>
      </c>
      <c r="E977" s="83" t="s">
        <v>3312</v>
      </c>
      <c r="F977" s="83" t="s">
        <v>69</v>
      </c>
      <c r="G977" s="85" t="s">
        <v>81</v>
      </c>
      <c r="H977" s="85" t="s">
        <v>2550</v>
      </c>
      <c r="I977" s="86" t="s">
        <v>77</v>
      </c>
      <c r="J977" s="158">
        <v>1000</v>
      </c>
      <c r="K977" s="96">
        <v>0</v>
      </c>
      <c r="L977" s="48">
        <f t="shared" si="17"/>
        <v>1000</v>
      </c>
      <c r="M977" s="94"/>
      <c r="N977" s="100" t="s">
        <v>73</v>
      </c>
      <c r="O977" s="100" t="s">
        <v>73</v>
      </c>
      <c r="P977" s="100" t="s">
        <v>73</v>
      </c>
    </row>
    <row r="978" spans="2:16" s="12" customFormat="1" ht="63.75" x14ac:dyDescent="0.25">
      <c r="B978" s="95">
        <v>973</v>
      </c>
      <c r="C978" s="83" t="s">
        <v>3313</v>
      </c>
      <c r="D978" s="83" t="s">
        <v>3000</v>
      </c>
      <c r="E978" s="83" t="s">
        <v>3313</v>
      </c>
      <c r="F978" s="83" t="s">
        <v>69</v>
      </c>
      <c r="G978" s="85" t="s">
        <v>81</v>
      </c>
      <c r="H978" s="85" t="s">
        <v>2550</v>
      </c>
      <c r="I978" s="86" t="s">
        <v>76</v>
      </c>
      <c r="J978" s="158">
        <v>0</v>
      </c>
      <c r="K978" s="96">
        <v>0</v>
      </c>
      <c r="L978" s="48">
        <f t="shared" si="17"/>
        <v>0</v>
      </c>
      <c r="M978" s="94"/>
      <c r="N978" s="100" t="s">
        <v>73</v>
      </c>
      <c r="O978" s="100" t="s">
        <v>73</v>
      </c>
      <c r="P978" s="100" t="s">
        <v>73</v>
      </c>
    </row>
    <row r="979" spans="2:16" s="12" customFormat="1" ht="63.75" x14ac:dyDescent="0.25">
      <c r="B979" s="95">
        <v>974</v>
      </c>
      <c r="C979" s="83" t="s">
        <v>3314</v>
      </c>
      <c r="D979" s="83" t="s">
        <v>3000</v>
      </c>
      <c r="E979" s="83" t="s">
        <v>3314</v>
      </c>
      <c r="F979" s="83" t="s">
        <v>69</v>
      </c>
      <c r="G979" s="85" t="s">
        <v>81</v>
      </c>
      <c r="H979" s="85" t="s">
        <v>2550</v>
      </c>
      <c r="I979" s="86" t="s">
        <v>77</v>
      </c>
      <c r="J979" s="158">
        <v>1000</v>
      </c>
      <c r="K979" s="96">
        <v>0</v>
      </c>
      <c r="L979" s="48">
        <f t="shared" si="17"/>
        <v>1000</v>
      </c>
      <c r="M979" s="94"/>
      <c r="N979" s="100" t="s">
        <v>73</v>
      </c>
      <c r="O979" s="100" t="s">
        <v>73</v>
      </c>
      <c r="P979" s="100" t="s">
        <v>73</v>
      </c>
    </row>
    <row r="980" spans="2:16" s="12" customFormat="1" ht="63.75" x14ac:dyDescent="0.25">
      <c r="B980" s="95">
        <v>975</v>
      </c>
      <c r="C980" s="83" t="s">
        <v>3315</v>
      </c>
      <c r="D980" s="83" t="s">
        <v>3000</v>
      </c>
      <c r="E980" s="83" t="s">
        <v>3315</v>
      </c>
      <c r="F980" s="83" t="s">
        <v>69</v>
      </c>
      <c r="G980" s="85" t="s">
        <v>81</v>
      </c>
      <c r="H980" s="85" t="s">
        <v>2550</v>
      </c>
      <c r="I980" s="86" t="s">
        <v>76</v>
      </c>
      <c r="J980" s="158">
        <v>0</v>
      </c>
      <c r="K980" s="96">
        <v>0</v>
      </c>
      <c r="L980" s="48">
        <f t="shared" si="17"/>
        <v>0</v>
      </c>
      <c r="M980" s="94"/>
      <c r="N980" s="100" t="s">
        <v>73</v>
      </c>
      <c r="O980" s="100" t="s">
        <v>73</v>
      </c>
      <c r="P980" s="100" t="s">
        <v>73</v>
      </c>
    </row>
    <row r="981" spans="2:16" s="12" customFormat="1" ht="63.75" x14ac:dyDescent="0.25">
      <c r="B981" s="95">
        <v>976</v>
      </c>
      <c r="C981" s="83" t="s">
        <v>3316</v>
      </c>
      <c r="D981" s="83" t="s">
        <v>3000</v>
      </c>
      <c r="E981" s="83" t="s">
        <v>3316</v>
      </c>
      <c r="F981" s="83" t="s">
        <v>69</v>
      </c>
      <c r="G981" s="85" t="s">
        <v>81</v>
      </c>
      <c r="H981" s="85" t="s">
        <v>2550</v>
      </c>
      <c r="I981" s="86" t="s">
        <v>77</v>
      </c>
      <c r="J981" s="158">
        <v>1000</v>
      </c>
      <c r="K981" s="96">
        <v>0</v>
      </c>
      <c r="L981" s="48">
        <f t="shared" si="17"/>
        <v>1000</v>
      </c>
      <c r="M981" s="94"/>
      <c r="N981" s="100" t="s">
        <v>73</v>
      </c>
      <c r="O981" s="100" t="s">
        <v>73</v>
      </c>
      <c r="P981" s="100" t="s">
        <v>73</v>
      </c>
    </row>
    <row r="982" spans="2:16" s="12" customFormat="1" ht="63.75" x14ac:dyDescent="0.25">
      <c r="B982" s="95">
        <v>977</v>
      </c>
      <c r="C982" s="83" t="s">
        <v>3317</v>
      </c>
      <c r="D982" s="83" t="s">
        <v>3000</v>
      </c>
      <c r="E982" s="83" t="s">
        <v>3317</v>
      </c>
      <c r="F982" s="83" t="s">
        <v>69</v>
      </c>
      <c r="G982" s="85" t="s">
        <v>81</v>
      </c>
      <c r="H982" s="85" t="s">
        <v>2550</v>
      </c>
      <c r="I982" s="86" t="s">
        <v>76</v>
      </c>
      <c r="J982" s="158">
        <v>0</v>
      </c>
      <c r="K982" s="96">
        <v>0</v>
      </c>
      <c r="L982" s="48">
        <f t="shared" si="17"/>
        <v>0</v>
      </c>
      <c r="M982" s="94"/>
      <c r="N982" s="100" t="s">
        <v>73</v>
      </c>
      <c r="O982" s="100" t="s">
        <v>73</v>
      </c>
      <c r="P982" s="100" t="s">
        <v>73</v>
      </c>
    </row>
    <row r="983" spans="2:16" s="12" customFormat="1" ht="63.75" x14ac:dyDescent="0.25">
      <c r="B983" s="95">
        <v>978</v>
      </c>
      <c r="C983" s="83" t="s">
        <v>3318</v>
      </c>
      <c r="D983" s="83" t="s">
        <v>3000</v>
      </c>
      <c r="E983" s="83" t="s">
        <v>3318</v>
      </c>
      <c r="F983" s="83" t="s">
        <v>69</v>
      </c>
      <c r="G983" s="85" t="s">
        <v>81</v>
      </c>
      <c r="H983" s="85" t="s">
        <v>2550</v>
      </c>
      <c r="I983" s="86" t="s">
        <v>77</v>
      </c>
      <c r="J983" s="158">
        <v>1000</v>
      </c>
      <c r="K983" s="96">
        <v>0</v>
      </c>
      <c r="L983" s="48">
        <f t="shared" si="17"/>
        <v>1000</v>
      </c>
      <c r="M983" s="94"/>
      <c r="N983" s="100" t="s">
        <v>73</v>
      </c>
      <c r="O983" s="100" t="s">
        <v>73</v>
      </c>
      <c r="P983" s="100" t="s">
        <v>73</v>
      </c>
    </row>
    <row r="984" spans="2:16" s="12" customFormat="1" ht="76.5" x14ac:dyDescent="0.25">
      <c r="B984" s="95">
        <v>979</v>
      </c>
      <c r="C984" s="83" t="s">
        <v>3319</v>
      </c>
      <c r="D984" s="83" t="s">
        <v>3000</v>
      </c>
      <c r="E984" s="83" t="s">
        <v>3319</v>
      </c>
      <c r="F984" s="83" t="s">
        <v>69</v>
      </c>
      <c r="G984" s="85" t="s">
        <v>81</v>
      </c>
      <c r="H984" s="85" t="s">
        <v>2550</v>
      </c>
      <c r="I984" s="86" t="s">
        <v>76</v>
      </c>
      <c r="J984" s="158">
        <v>0</v>
      </c>
      <c r="K984" s="96">
        <v>0</v>
      </c>
      <c r="L984" s="48">
        <f t="shared" si="17"/>
        <v>0</v>
      </c>
      <c r="M984" s="94"/>
      <c r="N984" s="100" t="s">
        <v>73</v>
      </c>
      <c r="O984" s="100" t="s">
        <v>73</v>
      </c>
      <c r="P984" s="100" t="s">
        <v>73</v>
      </c>
    </row>
    <row r="985" spans="2:16" s="12" customFormat="1" ht="63.75" x14ac:dyDescent="0.25">
      <c r="B985" s="95">
        <v>980</v>
      </c>
      <c r="C985" s="83" t="s">
        <v>3320</v>
      </c>
      <c r="D985" s="83" t="s">
        <v>3000</v>
      </c>
      <c r="E985" s="83" t="s">
        <v>3320</v>
      </c>
      <c r="F985" s="83" t="s">
        <v>69</v>
      </c>
      <c r="G985" s="85" t="s">
        <v>81</v>
      </c>
      <c r="H985" s="85" t="s">
        <v>2550</v>
      </c>
      <c r="I985" s="86" t="s">
        <v>77</v>
      </c>
      <c r="J985" s="158">
        <v>1000</v>
      </c>
      <c r="K985" s="96">
        <v>0</v>
      </c>
      <c r="L985" s="48">
        <f t="shared" si="17"/>
        <v>1000</v>
      </c>
      <c r="M985" s="94"/>
      <c r="N985" s="100" t="s">
        <v>73</v>
      </c>
      <c r="O985" s="100" t="s">
        <v>73</v>
      </c>
      <c r="P985" s="100" t="s">
        <v>73</v>
      </c>
    </row>
    <row r="986" spans="2:16" s="12" customFormat="1" ht="63.75" x14ac:dyDescent="0.25">
      <c r="B986" s="95">
        <v>981</v>
      </c>
      <c r="C986" s="83" t="s">
        <v>3321</v>
      </c>
      <c r="D986" s="83" t="s">
        <v>3000</v>
      </c>
      <c r="E986" s="83" t="s">
        <v>3321</v>
      </c>
      <c r="F986" s="83" t="s">
        <v>69</v>
      </c>
      <c r="G986" s="85" t="s">
        <v>81</v>
      </c>
      <c r="H986" s="85" t="s">
        <v>2550</v>
      </c>
      <c r="I986" s="86" t="s">
        <v>76</v>
      </c>
      <c r="J986" s="158">
        <v>0</v>
      </c>
      <c r="K986" s="96">
        <v>0</v>
      </c>
      <c r="L986" s="48">
        <f t="shared" si="17"/>
        <v>0</v>
      </c>
      <c r="M986" s="94"/>
      <c r="N986" s="100" t="s">
        <v>73</v>
      </c>
      <c r="O986" s="100" t="s">
        <v>73</v>
      </c>
      <c r="P986" s="100" t="s">
        <v>73</v>
      </c>
    </row>
    <row r="987" spans="2:16" s="12" customFormat="1" ht="63.75" x14ac:dyDescent="0.25">
      <c r="B987" s="95">
        <v>982</v>
      </c>
      <c r="C987" s="83" t="s">
        <v>3322</v>
      </c>
      <c r="D987" s="83" t="s">
        <v>3000</v>
      </c>
      <c r="E987" s="83" t="s">
        <v>3322</v>
      </c>
      <c r="F987" s="83" t="s">
        <v>69</v>
      </c>
      <c r="G987" s="85" t="s">
        <v>81</v>
      </c>
      <c r="H987" s="85" t="s">
        <v>2550</v>
      </c>
      <c r="I987" s="86" t="s">
        <v>77</v>
      </c>
      <c r="J987" s="158">
        <v>1000</v>
      </c>
      <c r="K987" s="96">
        <v>0</v>
      </c>
      <c r="L987" s="48">
        <f t="shared" si="17"/>
        <v>1000</v>
      </c>
      <c r="M987" s="94"/>
      <c r="N987" s="100" t="s">
        <v>73</v>
      </c>
      <c r="O987" s="100" t="s">
        <v>73</v>
      </c>
      <c r="P987" s="100" t="s">
        <v>73</v>
      </c>
    </row>
    <row r="988" spans="2:16" s="12" customFormat="1" ht="63.75" x14ac:dyDescent="0.25">
      <c r="B988" s="95">
        <v>983</v>
      </c>
      <c r="C988" s="83" t="s">
        <v>3323</v>
      </c>
      <c r="D988" s="83" t="s">
        <v>3000</v>
      </c>
      <c r="E988" s="83" t="s">
        <v>3323</v>
      </c>
      <c r="F988" s="83" t="s">
        <v>69</v>
      </c>
      <c r="G988" s="85" t="s">
        <v>81</v>
      </c>
      <c r="H988" s="85" t="s">
        <v>2550</v>
      </c>
      <c r="I988" s="86" t="s">
        <v>76</v>
      </c>
      <c r="J988" s="158">
        <v>0</v>
      </c>
      <c r="K988" s="96">
        <v>0</v>
      </c>
      <c r="L988" s="48">
        <f t="shared" si="17"/>
        <v>0</v>
      </c>
      <c r="M988" s="94"/>
      <c r="N988" s="100" t="s">
        <v>73</v>
      </c>
      <c r="O988" s="100" t="s">
        <v>73</v>
      </c>
      <c r="P988" s="100" t="s">
        <v>73</v>
      </c>
    </row>
    <row r="989" spans="2:16" s="12" customFormat="1" ht="63.75" x14ac:dyDescent="0.25">
      <c r="B989" s="95">
        <v>984</v>
      </c>
      <c r="C989" s="83" t="s">
        <v>3324</v>
      </c>
      <c r="D989" s="83" t="s">
        <v>3000</v>
      </c>
      <c r="E989" s="83" t="s">
        <v>3324</v>
      </c>
      <c r="F989" s="83" t="s">
        <v>69</v>
      </c>
      <c r="G989" s="85" t="s">
        <v>81</v>
      </c>
      <c r="H989" s="85" t="s">
        <v>2550</v>
      </c>
      <c r="I989" s="86" t="s">
        <v>77</v>
      </c>
      <c r="J989" s="158">
        <v>1000</v>
      </c>
      <c r="K989" s="96">
        <v>0</v>
      </c>
      <c r="L989" s="48">
        <f t="shared" si="17"/>
        <v>1000</v>
      </c>
      <c r="M989" s="94"/>
      <c r="N989" s="100" t="s">
        <v>73</v>
      </c>
      <c r="O989" s="100" t="s">
        <v>73</v>
      </c>
      <c r="P989" s="100" t="s">
        <v>73</v>
      </c>
    </row>
    <row r="990" spans="2:16" s="12" customFormat="1" ht="63.75" x14ac:dyDescent="0.25">
      <c r="B990" s="95">
        <v>985</v>
      </c>
      <c r="C990" s="83" t="s">
        <v>3325</v>
      </c>
      <c r="D990" s="83" t="s">
        <v>3000</v>
      </c>
      <c r="E990" s="83" t="s">
        <v>3325</v>
      </c>
      <c r="F990" s="83" t="s">
        <v>69</v>
      </c>
      <c r="G990" s="85" t="s">
        <v>81</v>
      </c>
      <c r="H990" s="85" t="s">
        <v>2550</v>
      </c>
      <c r="I990" s="86" t="s">
        <v>76</v>
      </c>
      <c r="J990" s="158">
        <v>0</v>
      </c>
      <c r="K990" s="96">
        <v>0</v>
      </c>
      <c r="L990" s="48">
        <f t="shared" si="17"/>
        <v>0</v>
      </c>
      <c r="M990" s="94"/>
      <c r="N990" s="100" t="s">
        <v>73</v>
      </c>
      <c r="O990" s="100" t="s">
        <v>73</v>
      </c>
      <c r="P990" s="100" t="s">
        <v>73</v>
      </c>
    </row>
    <row r="991" spans="2:16" s="12" customFormat="1" ht="25.5" x14ac:dyDescent="0.25">
      <c r="B991" s="95">
        <v>986</v>
      </c>
      <c r="C991" s="83" t="s">
        <v>3326</v>
      </c>
      <c r="D991" s="83" t="s">
        <v>3327</v>
      </c>
      <c r="E991" s="83" t="s">
        <v>3326</v>
      </c>
      <c r="F991" s="83" t="s">
        <v>69</v>
      </c>
      <c r="G991" s="85" t="s">
        <v>81</v>
      </c>
      <c r="H991" s="85" t="s">
        <v>1135</v>
      </c>
      <c r="I991" s="86" t="s">
        <v>76</v>
      </c>
      <c r="J991" s="158">
        <v>168</v>
      </c>
      <c r="K991" s="96">
        <v>0.1</v>
      </c>
      <c r="L991" s="48">
        <f t="shared" si="17"/>
        <v>151.19999999999999</v>
      </c>
      <c r="M991" s="94"/>
      <c r="N991" s="100" t="s">
        <v>73</v>
      </c>
      <c r="O991" s="100" t="s">
        <v>73</v>
      </c>
      <c r="P991" s="100" t="s">
        <v>73</v>
      </c>
    </row>
    <row r="992" spans="2:16" s="12" customFormat="1" ht="25.5" x14ac:dyDescent="0.25">
      <c r="B992" s="95">
        <v>987</v>
      </c>
      <c r="C992" s="83" t="s">
        <v>3328</v>
      </c>
      <c r="D992" s="83" t="s">
        <v>3327</v>
      </c>
      <c r="E992" s="83" t="s">
        <v>3328</v>
      </c>
      <c r="F992" s="83" t="s">
        <v>69</v>
      </c>
      <c r="G992" s="85" t="s">
        <v>81</v>
      </c>
      <c r="H992" s="85" t="s">
        <v>1135</v>
      </c>
      <c r="I992" s="86" t="s">
        <v>76</v>
      </c>
      <c r="J992" s="158">
        <v>168</v>
      </c>
      <c r="K992" s="96">
        <v>0.1</v>
      </c>
      <c r="L992" s="48">
        <f t="shared" si="17"/>
        <v>151.19999999999999</v>
      </c>
      <c r="M992" s="94"/>
      <c r="N992" s="100" t="s">
        <v>73</v>
      </c>
      <c r="O992" s="100" t="s">
        <v>73</v>
      </c>
      <c r="P992" s="100" t="s">
        <v>73</v>
      </c>
    </row>
    <row r="993" spans="2:16" s="12" customFormat="1" ht="25.5" x14ac:dyDescent="0.25">
      <c r="B993" s="95">
        <v>988</v>
      </c>
      <c r="C993" s="83" t="s">
        <v>3329</v>
      </c>
      <c r="D993" s="83" t="s">
        <v>3327</v>
      </c>
      <c r="E993" s="83" t="s">
        <v>3329</v>
      </c>
      <c r="F993" s="83" t="s">
        <v>69</v>
      </c>
      <c r="G993" s="85" t="s">
        <v>81</v>
      </c>
      <c r="H993" s="85" t="s">
        <v>1135</v>
      </c>
      <c r="I993" s="86" t="s">
        <v>76</v>
      </c>
      <c r="J993" s="158">
        <v>250</v>
      </c>
      <c r="K993" s="96">
        <v>0.1</v>
      </c>
      <c r="L993" s="48">
        <f t="shared" si="17"/>
        <v>225</v>
      </c>
      <c r="M993" s="94"/>
      <c r="N993" s="100" t="s">
        <v>73</v>
      </c>
      <c r="O993" s="100" t="s">
        <v>73</v>
      </c>
      <c r="P993" s="100" t="s">
        <v>73</v>
      </c>
    </row>
    <row r="994" spans="2:16" s="12" customFormat="1" ht="25.5" x14ac:dyDescent="0.25">
      <c r="B994" s="95">
        <v>989</v>
      </c>
      <c r="C994" s="83" t="s">
        <v>3330</v>
      </c>
      <c r="D994" s="83" t="s">
        <v>3327</v>
      </c>
      <c r="E994" s="83" t="s">
        <v>3330</v>
      </c>
      <c r="F994" s="83" t="s">
        <v>69</v>
      </c>
      <c r="G994" s="85" t="s">
        <v>81</v>
      </c>
      <c r="H994" s="85" t="s">
        <v>1135</v>
      </c>
      <c r="I994" s="86" t="s">
        <v>76</v>
      </c>
      <c r="J994" s="158">
        <v>250</v>
      </c>
      <c r="K994" s="96">
        <v>0.1</v>
      </c>
      <c r="L994" s="48">
        <f t="shared" si="17"/>
        <v>225</v>
      </c>
      <c r="M994" s="94"/>
      <c r="N994" s="100" t="s">
        <v>73</v>
      </c>
      <c r="O994" s="100" t="s">
        <v>73</v>
      </c>
      <c r="P994" s="100" t="s">
        <v>73</v>
      </c>
    </row>
    <row r="995" spans="2:16" s="12" customFormat="1" ht="25.5" x14ac:dyDescent="0.25">
      <c r="B995" s="95">
        <v>990</v>
      </c>
      <c r="C995" s="83" t="s">
        <v>3331</v>
      </c>
      <c r="D995" s="83" t="s">
        <v>3327</v>
      </c>
      <c r="E995" s="83" t="s">
        <v>3331</v>
      </c>
      <c r="F995" s="83" t="s">
        <v>69</v>
      </c>
      <c r="G995" s="85" t="s">
        <v>81</v>
      </c>
      <c r="H995" s="85" t="s">
        <v>1135</v>
      </c>
      <c r="I995" s="86" t="s">
        <v>76</v>
      </c>
      <c r="J995" s="158">
        <v>312</v>
      </c>
      <c r="K995" s="96">
        <v>0.1</v>
      </c>
      <c r="L995" s="48">
        <f t="shared" si="17"/>
        <v>280.8</v>
      </c>
      <c r="M995" s="94"/>
      <c r="N995" s="100" t="s">
        <v>73</v>
      </c>
      <c r="O995" s="100" t="s">
        <v>73</v>
      </c>
      <c r="P995" s="100" t="s">
        <v>73</v>
      </c>
    </row>
    <row r="996" spans="2:16" s="12" customFormat="1" ht="25.5" x14ac:dyDescent="0.25">
      <c r="B996" s="95">
        <v>991</v>
      </c>
      <c r="C996" s="83" t="s">
        <v>3332</v>
      </c>
      <c r="D996" s="83" t="s">
        <v>3327</v>
      </c>
      <c r="E996" s="83" t="s">
        <v>3332</v>
      </c>
      <c r="F996" s="83" t="s">
        <v>69</v>
      </c>
      <c r="G996" s="85" t="s">
        <v>81</v>
      </c>
      <c r="H996" s="85" t="s">
        <v>1135</v>
      </c>
      <c r="I996" s="86" t="s">
        <v>76</v>
      </c>
      <c r="J996" s="158">
        <v>312</v>
      </c>
      <c r="K996" s="96">
        <v>0.1</v>
      </c>
      <c r="L996" s="48">
        <f t="shared" si="17"/>
        <v>280.8</v>
      </c>
      <c r="M996" s="94"/>
      <c r="N996" s="100" t="s">
        <v>73</v>
      </c>
      <c r="O996" s="100" t="s">
        <v>73</v>
      </c>
      <c r="P996" s="100" t="s">
        <v>73</v>
      </c>
    </row>
    <row r="997" spans="2:16" s="12" customFormat="1" ht="25.5" x14ac:dyDescent="0.25">
      <c r="B997" s="95">
        <v>992</v>
      </c>
      <c r="C997" s="83" t="s">
        <v>3333</v>
      </c>
      <c r="D997" s="83" t="s">
        <v>3327</v>
      </c>
      <c r="E997" s="83" t="s">
        <v>3333</v>
      </c>
      <c r="F997" s="83" t="s">
        <v>69</v>
      </c>
      <c r="G997" s="85" t="s">
        <v>81</v>
      </c>
      <c r="H997" s="85" t="s">
        <v>1135</v>
      </c>
      <c r="I997" s="86" t="s">
        <v>76</v>
      </c>
      <c r="J997" s="158">
        <v>360</v>
      </c>
      <c r="K997" s="96">
        <v>0.1</v>
      </c>
      <c r="L997" s="48">
        <f t="shared" si="17"/>
        <v>324</v>
      </c>
      <c r="M997" s="94"/>
      <c r="N997" s="100" t="s">
        <v>73</v>
      </c>
      <c r="O997" s="100" t="s">
        <v>73</v>
      </c>
      <c r="P997" s="100" t="s">
        <v>73</v>
      </c>
    </row>
    <row r="998" spans="2:16" s="12" customFormat="1" ht="25.5" x14ac:dyDescent="0.25">
      <c r="B998" s="95">
        <v>993</v>
      </c>
      <c r="C998" s="83" t="s">
        <v>3334</v>
      </c>
      <c r="D998" s="83" t="s">
        <v>3327</v>
      </c>
      <c r="E998" s="83" t="s">
        <v>3334</v>
      </c>
      <c r="F998" s="83" t="s">
        <v>69</v>
      </c>
      <c r="G998" s="85" t="s">
        <v>81</v>
      </c>
      <c r="H998" s="85" t="s">
        <v>1135</v>
      </c>
      <c r="I998" s="86" t="s">
        <v>76</v>
      </c>
      <c r="J998" s="158">
        <v>360</v>
      </c>
      <c r="K998" s="96">
        <v>0.1</v>
      </c>
      <c r="L998" s="48">
        <f t="shared" si="17"/>
        <v>324</v>
      </c>
      <c r="M998" s="94"/>
      <c r="N998" s="100" t="s">
        <v>73</v>
      </c>
      <c r="O998" s="100" t="s">
        <v>73</v>
      </c>
      <c r="P998" s="100" t="s">
        <v>73</v>
      </c>
    </row>
    <row r="999" spans="2:16" s="12" customFormat="1" ht="25.5" x14ac:dyDescent="0.25">
      <c r="B999" s="95">
        <v>994</v>
      </c>
      <c r="C999" s="83" t="s">
        <v>3335</v>
      </c>
      <c r="D999" s="83" t="s">
        <v>3327</v>
      </c>
      <c r="E999" s="83" t="s">
        <v>3335</v>
      </c>
      <c r="F999" s="83" t="s">
        <v>69</v>
      </c>
      <c r="G999" s="85" t="s">
        <v>81</v>
      </c>
      <c r="H999" s="85" t="s">
        <v>1135</v>
      </c>
      <c r="I999" s="86" t="s">
        <v>76</v>
      </c>
      <c r="J999" s="158">
        <v>371</v>
      </c>
      <c r="K999" s="96">
        <v>0.1</v>
      </c>
      <c r="L999" s="48">
        <f t="shared" si="17"/>
        <v>333.9</v>
      </c>
      <c r="M999" s="94"/>
      <c r="N999" s="100" t="s">
        <v>73</v>
      </c>
      <c r="O999" s="100" t="s">
        <v>73</v>
      </c>
      <c r="P999" s="100" t="s">
        <v>73</v>
      </c>
    </row>
    <row r="1000" spans="2:16" s="12" customFormat="1" ht="25.5" x14ac:dyDescent="0.25">
      <c r="B1000" s="95">
        <v>995</v>
      </c>
      <c r="C1000" s="83" t="s">
        <v>3336</v>
      </c>
      <c r="D1000" s="83" t="s">
        <v>3327</v>
      </c>
      <c r="E1000" s="83" t="s">
        <v>3336</v>
      </c>
      <c r="F1000" s="83" t="s">
        <v>69</v>
      </c>
      <c r="G1000" s="85" t="s">
        <v>81</v>
      </c>
      <c r="H1000" s="85" t="s">
        <v>1135</v>
      </c>
      <c r="I1000" s="86" t="s">
        <v>76</v>
      </c>
      <c r="J1000" s="158">
        <v>371</v>
      </c>
      <c r="K1000" s="96">
        <v>0.1</v>
      </c>
      <c r="L1000" s="48">
        <f t="shared" si="17"/>
        <v>333.9</v>
      </c>
      <c r="M1000" s="94"/>
      <c r="N1000" s="100" t="s">
        <v>73</v>
      </c>
      <c r="O1000" s="100" t="s">
        <v>73</v>
      </c>
      <c r="P1000" s="100" t="s">
        <v>73</v>
      </c>
    </row>
    <row r="1001" spans="2:16" s="12" customFormat="1" ht="25.5" x14ac:dyDescent="0.25">
      <c r="B1001" s="95">
        <v>996</v>
      </c>
      <c r="C1001" s="83" t="s">
        <v>3337</v>
      </c>
      <c r="D1001" s="83" t="s">
        <v>3327</v>
      </c>
      <c r="E1001" s="83" t="s">
        <v>3337</v>
      </c>
      <c r="F1001" s="83" t="s">
        <v>69</v>
      </c>
      <c r="G1001" s="85" t="s">
        <v>81</v>
      </c>
      <c r="H1001" s="85" t="s">
        <v>1135</v>
      </c>
      <c r="I1001" s="86" t="s">
        <v>76</v>
      </c>
      <c r="J1001" s="158">
        <v>418</v>
      </c>
      <c r="K1001" s="96">
        <v>0.1</v>
      </c>
      <c r="L1001" s="48">
        <f t="shared" si="17"/>
        <v>376.2</v>
      </c>
      <c r="M1001" s="94"/>
      <c r="N1001" s="100" t="s">
        <v>73</v>
      </c>
      <c r="O1001" s="100" t="s">
        <v>73</v>
      </c>
      <c r="P1001" s="100" t="s">
        <v>73</v>
      </c>
    </row>
    <row r="1002" spans="2:16" s="12" customFormat="1" ht="25.5" x14ac:dyDescent="0.25">
      <c r="B1002" s="95">
        <v>997</v>
      </c>
      <c r="C1002" s="83" t="s">
        <v>3338</v>
      </c>
      <c r="D1002" s="83" t="s">
        <v>3327</v>
      </c>
      <c r="E1002" s="83" t="s">
        <v>3338</v>
      </c>
      <c r="F1002" s="83" t="s">
        <v>69</v>
      </c>
      <c r="G1002" s="85" t="s">
        <v>81</v>
      </c>
      <c r="H1002" s="85" t="s">
        <v>1135</v>
      </c>
      <c r="I1002" s="86" t="s">
        <v>76</v>
      </c>
      <c r="J1002" s="158">
        <v>418</v>
      </c>
      <c r="K1002" s="96">
        <v>0.1</v>
      </c>
      <c r="L1002" s="48">
        <f t="shared" si="17"/>
        <v>376.2</v>
      </c>
      <c r="M1002" s="94"/>
      <c r="N1002" s="100" t="s">
        <v>73</v>
      </c>
      <c r="O1002" s="100" t="s">
        <v>73</v>
      </c>
      <c r="P1002" s="100" t="s">
        <v>73</v>
      </c>
    </row>
    <row r="1003" spans="2:16" s="12" customFormat="1" ht="25.5" x14ac:dyDescent="0.25">
      <c r="B1003" s="95">
        <v>998</v>
      </c>
      <c r="C1003" s="83" t="s">
        <v>3339</v>
      </c>
      <c r="D1003" s="83" t="s">
        <v>3327</v>
      </c>
      <c r="E1003" s="83" t="s">
        <v>3339</v>
      </c>
      <c r="F1003" s="83" t="s">
        <v>69</v>
      </c>
      <c r="G1003" s="85" t="s">
        <v>81</v>
      </c>
      <c r="H1003" s="85" t="s">
        <v>1135</v>
      </c>
      <c r="I1003" s="86" t="s">
        <v>76</v>
      </c>
      <c r="J1003" s="158">
        <v>461</v>
      </c>
      <c r="K1003" s="96">
        <v>0.1</v>
      </c>
      <c r="L1003" s="48">
        <f t="shared" si="17"/>
        <v>414.9</v>
      </c>
      <c r="M1003" s="94"/>
      <c r="N1003" s="100" t="s">
        <v>73</v>
      </c>
      <c r="O1003" s="100" t="s">
        <v>73</v>
      </c>
      <c r="P1003" s="100" t="s">
        <v>73</v>
      </c>
    </row>
    <row r="1004" spans="2:16" s="12" customFormat="1" ht="25.5" x14ac:dyDescent="0.25">
      <c r="B1004" s="95">
        <v>999</v>
      </c>
      <c r="C1004" s="83" t="s">
        <v>3340</v>
      </c>
      <c r="D1004" s="83" t="s">
        <v>3327</v>
      </c>
      <c r="E1004" s="83" t="s">
        <v>3340</v>
      </c>
      <c r="F1004" s="83" t="s">
        <v>69</v>
      </c>
      <c r="G1004" s="85" t="s">
        <v>81</v>
      </c>
      <c r="H1004" s="85" t="s">
        <v>1135</v>
      </c>
      <c r="I1004" s="86" t="s">
        <v>76</v>
      </c>
      <c r="J1004" s="158">
        <v>461</v>
      </c>
      <c r="K1004" s="96">
        <v>0.1</v>
      </c>
      <c r="L1004" s="48">
        <f t="shared" ref="L1004:L1067" si="18">IF(J1004="","",(J1004-(J1004*K1004)))</f>
        <v>414.9</v>
      </c>
      <c r="M1004" s="94"/>
      <c r="N1004" s="100" t="s">
        <v>73</v>
      </c>
      <c r="O1004" s="100" t="s">
        <v>73</v>
      </c>
      <c r="P1004" s="100" t="s">
        <v>73</v>
      </c>
    </row>
    <row r="1005" spans="2:16" s="12" customFormat="1" ht="25.5" x14ac:dyDescent="0.25">
      <c r="B1005" s="95">
        <v>1000</v>
      </c>
      <c r="C1005" s="83" t="s">
        <v>3341</v>
      </c>
      <c r="D1005" s="83" t="s">
        <v>3327</v>
      </c>
      <c r="E1005" s="83" t="s">
        <v>3341</v>
      </c>
      <c r="F1005" s="83" t="s">
        <v>69</v>
      </c>
      <c r="G1005" s="85" t="s">
        <v>81</v>
      </c>
      <c r="H1005" s="85" t="s">
        <v>1135</v>
      </c>
      <c r="I1005" s="86" t="s">
        <v>76</v>
      </c>
      <c r="J1005" s="158">
        <v>488</v>
      </c>
      <c r="K1005" s="96">
        <v>0.1</v>
      </c>
      <c r="L1005" s="48">
        <f t="shared" si="18"/>
        <v>439.2</v>
      </c>
      <c r="M1005" s="94"/>
      <c r="N1005" s="100" t="s">
        <v>73</v>
      </c>
      <c r="O1005" s="100" t="s">
        <v>73</v>
      </c>
      <c r="P1005" s="100" t="s">
        <v>73</v>
      </c>
    </row>
    <row r="1006" spans="2:16" s="12" customFormat="1" ht="25.5" x14ac:dyDescent="0.25">
      <c r="B1006" s="95">
        <v>1001</v>
      </c>
      <c r="C1006" s="83" t="s">
        <v>3342</v>
      </c>
      <c r="D1006" s="83" t="s">
        <v>3327</v>
      </c>
      <c r="E1006" s="83" t="s">
        <v>3342</v>
      </c>
      <c r="F1006" s="83" t="s">
        <v>69</v>
      </c>
      <c r="G1006" s="85" t="s">
        <v>81</v>
      </c>
      <c r="H1006" s="85" t="s">
        <v>1135</v>
      </c>
      <c r="I1006" s="86" t="s">
        <v>76</v>
      </c>
      <c r="J1006" s="158">
        <v>488</v>
      </c>
      <c r="K1006" s="96">
        <v>0.1</v>
      </c>
      <c r="L1006" s="48">
        <f t="shared" si="18"/>
        <v>439.2</v>
      </c>
      <c r="M1006" s="94"/>
      <c r="N1006" s="100" t="s">
        <v>73</v>
      </c>
      <c r="O1006" s="100" t="s">
        <v>73</v>
      </c>
      <c r="P1006" s="100" t="s">
        <v>73</v>
      </c>
    </row>
    <row r="1007" spans="2:16" s="12" customFormat="1" ht="25.5" x14ac:dyDescent="0.25">
      <c r="B1007" s="95">
        <v>1002</v>
      </c>
      <c r="C1007" s="83" t="s">
        <v>3343</v>
      </c>
      <c r="D1007" s="83" t="s">
        <v>3327</v>
      </c>
      <c r="E1007" s="83" t="s">
        <v>3343</v>
      </c>
      <c r="F1007" s="83" t="s">
        <v>69</v>
      </c>
      <c r="G1007" s="85" t="s">
        <v>81</v>
      </c>
      <c r="H1007" s="85" t="s">
        <v>1135</v>
      </c>
      <c r="I1007" s="86" t="s">
        <v>76</v>
      </c>
      <c r="J1007" s="158">
        <v>504</v>
      </c>
      <c r="K1007" s="96">
        <v>0.1</v>
      </c>
      <c r="L1007" s="48">
        <f t="shared" si="18"/>
        <v>453.6</v>
      </c>
      <c r="M1007" s="94"/>
      <c r="N1007" s="100" t="s">
        <v>73</v>
      </c>
      <c r="O1007" s="100" t="s">
        <v>73</v>
      </c>
      <c r="P1007" s="100" t="s">
        <v>73</v>
      </c>
    </row>
    <row r="1008" spans="2:16" s="12" customFormat="1" ht="25.5" x14ac:dyDescent="0.25">
      <c r="B1008" s="95">
        <v>1003</v>
      </c>
      <c r="C1008" s="83" t="s">
        <v>3344</v>
      </c>
      <c r="D1008" s="83" t="s">
        <v>3327</v>
      </c>
      <c r="E1008" s="83" t="s">
        <v>3344</v>
      </c>
      <c r="F1008" s="83" t="s">
        <v>69</v>
      </c>
      <c r="G1008" s="85" t="s">
        <v>81</v>
      </c>
      <c r="H1008" s="85" t="s">
        <v>1135</v>
      </c>
      <c r="I1008" s="86" t="s">
        <v>76</v>
      </c>
      <c r="J1008" s="158">
        <v>504</v>
      </c>
      <c r="K1008" s="96">
        <v>0.1</v>
      </c>
      <c r="L1008" s="48">
        <f t="shared" si="18"/>
        <v>453.6</v>
      </c>
      <c r="M1008" s="94"/>
      <c r="N1008" s="100" t="s">
        <v>73</v>
      </c>
      <c r="O1008" s="100" t="s">
        <v>73</v>
      </c>
      <c r="P1008" s="100" t="s">
        <v>73</v>
      </c>
    </row>
    <row r="1009" spans="2:16" s="12" customFormat="1" ht="25.5" x14ac:dyDescent="0.25">
      <c r="B1009" s="95">
        <v>1004</v>
      </c>
      <c r="C1009" s="83" t="s">
        <v>3345</v>
      </c>
      <c r="D1009" s="83" t="s">
        <v>3327</v>
      </c>
      <c r="E1009" s="83" t="s">
        <v>3345</v>
      </c>
      <c r="F1009" s="83" t="s">
        <v>69</v>
      </c>
      <c r="G1009" s="85" t="s">
        <v>81</v>
      </c>
      <c r="H1009" s="85" t="s">
        <v>1135</v>
      </c>
      <c r="I1009" s="86" t="s">
        <v>76</v>
      </c>
      <c r="J1009" s="158">
        <v>507</v>
      </c>
      <c r="K1009" s="96">
        <v>0.1</v>
      </c>
      <c r="L1009" s="48">
        <f t="shared" si="18"/>
        <v>456.3</v>
      </c>
      <c r="M1009" s="94"/>
      <c r="N1009" s="100" t="s">
        <v>73</v>
      </c>
      <c r="O1009" s="100" t="s">
        <v>73</v>
      </c>
      <c r="P1009" s="100" t="s">
        <v>73</v>
      </c>
    </row>
    <row r="1010" spans="2:16" s="12" customFormat="1" ht="25.5" x14ac:dyDescent="0.25">
      <c r="B1010" s="95">
        <v>1005</v>
      </c>
      <c r="C1010" s="83" t="s">
        <v>3346</v>
      </c>
      <c r="D1010" s="83" t="s">
        <v>3327</v>
      </c>
      <c r="E1010" s="83" t="s">
        <v>3346</v>
      </c>
      <c r="F1010" s="83" t="s">
        <v>69</v>
      </c>
      <c r="G1010" s="85" t="s">
        <v>81</v>
      </c>
      <c r="H1010" s="85" t="s">
        <v>1135</v>
      </c>
      <c r="I1010" s="86" t="s">
        <v>76</v>
      </c>
      <c r="J1010" s="158">
        <v>507</v>
      </c>
      <c r="K1010" s="96">
        <v>0.1</v>
      </c>
      <c r="L1010" s="48">
        <f t="shared" si="18"/>
        <v>456.3</v>
      </c>
      <c r="M1010" s="94"/>
      <c r="N1010" s="100" t="s">
        <v>73</v>
      </c>
      <c r="O1010" s="100" t="s">
        <v>73</v>
      </c>
      <c r="P1010" s="100" t="s">
        <v>73</v>
      </c>
    </row>
    <row r="1011" spans="2:16" s="12" customFormat="1" ht="25.5" x14ac:dyDescent="0.25">
      <c r="B1011" s="95">
        <v>1006</v>
      </c>
      <c r="C1011" s="83" t="s">
        <v>3347</v>
      </c>
      <c r="D1011" s="83" t="s">
        <v>3327</v>
      </c>
      <c r="E1011" s="83" t="s">
        <v>3347</v>
      </c>
      <c r="F1011" s="83" t="s">
        <v>69</v>
      </c>
      <c r="G1011" s="85" t="s">
        <v>81</v>
      </c>
      <c r="H1011" s="85" t="s">
        <v>1135</v>
      </c>
      <c r="I1011" s="86" t="s">
        <v>76</v>
      </c>
      <c r="J1011" s="158">
        <v>730</v>
      </c>
      <c r="K1011" s="96">
        <v>0.1</v>
      </c>
      <c r="L1011" s="48">
        <f t="shared" si="18"/>
        <v>657</v>
      </c>
      <c r="M1011" s="94"/>
      <c r="N1011" s="100" t="s">
        <v>73</v>
      </c>
      <c r="O1011" s="100" t="s">
        <v>73</v>
      </c>
      <c r="P1011" s="100" t="s">
        <v>73</v>
      </c>
    </row>
    <row r="1012" spans="2:16" s="12" customFormat="1" ht="25.5" x14ac:dyDescent="0.25">
      <c r="B1012" s="95">
        <v>1007</v>
      </c>
      <c r="C1012" s="83" t="s">
        <v>3348</v>
      </c>
      <c r="D1012" s="83" t="s">
        <v>3327</v>
      </c>
      <c r="E1012" s="83" t="s">
        <v>3348</v>
      </c>
      <c r="F1012" s="83" t="s">
        <v>69</v>
      </c>
      <c r="G1012" s="85" t="s">
        <v>81</v>
      </c>
      <c r="H1012" s="85" t="s">
        <v>1135</v>
      </c>
      <c r="I1012" s="86" t="s">
        <v>76</v>
      </c>
      <c r="J1012" s="158">
        <v>730</v>
      </c>
      <c r="K1012" s="96">
        <v>0.1</v>
      </c>
      <c r="L1012" s="48">
        <f t="shared" si="18"/>
        <v>657</v>
      </c>
      <c r="M1012" s="94"/>
      <c r="N1012" s="100" t="s">
        <v>73</v>
      </c>
      <c r="O1012" s="100" t="s">
        <v>73</v>
      </c>
      <c r="P1012" s="100" t="s">
        <v>73</v>
      </c>
    </row>
    <row r="1013" spans="2:16" s="12" customFormat="1" ht="25.5" x14ac:dyDescent="0.25">
      <c r="B1013" s="95">
        <v>1008</v>
      </c>
      <c r="C1013" s="83" t="s">
        <v>3349</v>
      </c>
      <c r="D1013" s="83" t="s">
        <v>3327</v>
      </c>
      <c r="E1013" s="83" t="s">
        <v>3349</v>
      </c>
      <c r="F1013" s="83" t="s">
        <v>69</v>
      </c>
      <c r="G1013" s="85" t="s">
        <v>81</v>
      </c>
      <c r="H1013" s="85" t="s">
        <v>1135</v>
      </c>
      <c r="I1013" s="86" t="s">
        <v>76</v>
      </c>
      <c r="J1013" s="158">
        <v>870</v>
      </c>
      <c r="K1013" s="96">
        <v>0.1</v>
      </c>
      <c r="L1013" s="48">
        <f t="shared" si="18"/>
        <v>783</v>
      </c>
      <c r="M1013" s="94"/>
      <c r="N1013" s="100" t="s">
        <v>73</v>
      </c>
      <c r="O1013" s="100" t="s">
        <v>73</v>
      </c>
      <c r="P1013" s="100" t="s">
        <v>73</v>
      </c>
    </row>
    <row r="1014" spans="2:16" s="12" customFormat="1" ht="25.5" x14ac:dyDescent="0.25">
      <c r="B1014" s="95">
        <v>1009</v>
      </c>
      <c r="C1014" s="83" t="s">
        <v>3350</v>
      </c>
      <c r="D1014" s="83" t="s">
        <v>3327</v>
      </c>
      <c r="E1014" s="83" t="s">
        <v>3350</v>
      </c>
      <c r="F1014" s="83" t="s">
        <v>69</v>
      </c>
      <c r="G1014" s="85" t="s">
        <v>81</v>
      </c>
      <c r="H1014" s="85" t="s">
        <v>1135</v>
      </c>
      <c r="I1014" s="86" t="s">
        <v>76</v>
      </c>
      <c r="J1014" s="158">
        <v>870</v>
      </c>
      <c r="K1014" s="96">
        <v>0.1</v>
      </c>
      <c r="L1014" s="48">
        <f t="shared" si="18"/>
        <v>783</v>
      </c>
      <c r="M1014" s="94"/>
      <c r="N1014" s="100" t="s">
        <v>73</v>
      </c>
      <c r="O1014" s="100" t="s">
        <v>73</v>
      </c>
      <c r="P1014" s="100" t="s">
        <v>73</v>
      </c>
    </row>
    <row r="1015" spans="2:16" s="12" customFormat="1" ht="25.5" x14ac:dyDescent="0.25">
      <c r="B1015" s="95">
        <v>1010</v>
      </c>
      <c r="C1015" s="83" t="s">
        <v>3351</v>
      </c>
      <c r="D1015" s="83" t="s">
        <v>3327</v>
      </c>
      <c r="E1015" s="83" t="s">
        <v>3351</v>
      </c>
      <c r="F1015" s="83" t="s">
        <v>69</v>
      </c>
      <c r="G1015" s="85" t="s">
        <v>81</v>
      </c>
      <c r="H1015" s="85" t="s">
        <v>1135</v>
      </c>
      <c r="I1015" s="86" t="s">
        <v>76</v>
      </c>
      <c r="J1015" s="158">
        <v>951</v>
      </c>
      <c r="K1015" s="96">
        <v>0.1</v>
      </c>
      <c r="L1015" s="48">
        <f t="shared" si="18"/>
        <v>855.9</v>
      </c>
      <c r="M1015" s="94"/>
      <c r="N1015" s="100" t="s">
        <v>73</v>
      </c>
      <c r="O1015" s="100" t="s">
        <v>73</v>
      </c>
      <c r="P1015" s="100" t="s">
        <v>73</v>
      </c>
    </row>
    <row r="1016" spans="2:16" s="12" customFormat="1" ht="25.5" x14ac:dyDescent="0.25">
      <c r="B1016" s="95">
        <v>1011</v>
      </c>
      <c r="C1016" s="83" t="s">
        <v>3352</v>
      </c>
      <c r="D1016" s="83" t="s">
        <v>3327</v>
      </c>
      <c r="E1016" s="83" t="s">
        <v>3352</v>
      </c>
      <c r="F1016" s="83" t="s">
        <v>69</v>
      </c>
      <c r="G1016" s="85" t="s">
        <v>81</v>
      </c>
      <c r="H1016" s="85" t="s">
        <v>1135</v>
      </c>
      <c r="I1016" s="86" t="s">
        <v>76</v>
      </c>
      <c r="J1016" s="158">
        <v>951</v>
      </c>
      <c r="K1016" s="96">
        <v>0.1</v>
      </c>
      <c r="L1016" s="48">
        <f t="shared" si="18"/>
        <v>855.9</v>
      </c>
      <c r="M1016" s="94"/>
      <c r="N1016" s="100" t="s">
        <v>73</v>
      </c>
      <c r="O1016" s="100" t="s">
        <v>73</v>
      </c>
      <c r="P1016" s="100" t="s">
        <v>73</v>
      </c>
    </row>
    <row r="1017" spans="2:16" s="12" customFormat="1" ht="25.5" x14ac:dyDescent="0.25">
      <c r="B1017" s="95">
        <v>1012</v>
      </c>
      <c r="C1017" s="83" t="s">
        <v>3353</v>
      </c>
      <c r="D1017" s="83" t="s">
        <v>3327</v>
      </c>
      <c r="E1017" s="83" t="s">
        <v>3353</v>
      </c>
      <c r="F1017" s="83" t="s">
        <v>69</v>
      </c>
      <c r="G1017" s="85" t="s">
        <v>81</v>
      </c>
      <c r="H1017" s="85" t="s">
        <v>1135</v>
      </c>
      <c r="I1017" s="86" t="s">
        <v>76</v>
      </c>
      <c r="J1017" s="158">
        <v>1050</v>
      </c>
      <c r="K1017" s="96">
        <v>0.1</v>
      </c>
      <c r="L1017" s="48">
        <f t="shared" si="18"/>
        <v>945</v>
      </c>
      <c r="M1017" s="94"/>
      <c r="N1017" s="100" t="s">
        <v>73</v>
      </c>
      <c r="O1017" s="100" t="s">
        <v>73</v>
      </c>
      <c r="P1017" s="100" t="s">
        <v>73</v>
      </c>
    </row>
    <row r="1018" spans="2:16" s="12" customFormat="1" ht="25.5" x14ac:dyDescent="0.25">
      <c r="B1018" s="95">
        <v>1013</v>
      </c>
      <c r="C1018" s="83" t="s">
        <v>3354</v>
      </c>
      <c r="D1018" s="83" t="s">
        <v>3327</v>
      </c>
      <c r="E1018" s="83" t="s">
        <v>3354</v>
      </c>
      <c r="F1018" s="83" t="s">
        <v>69</v>
      </c>
      <c r="G1018" s="85" t="s">
        <v>81</v>
      </c>
      <c r="H1018" s="85" t="s">
        <v>1135</v>
      </c>
      <c r="I1018" s="86" t="s">
        <v>76</v>
      </c>
      <c r="J1018" s="158">
        <v>1050</v>
      </c>
      <c r="K1018" s="96">
        <v>0.1</v>
      </c>
      <c r="L1018" s="48">
        <f t="shared" si="18"/>
        <v>945</v>
      </c>
      <c r="M1018" s="94"/>
      <c r="N1018" s="100" t="s">
        <v>73</v>
      </c>
      <c r="O1018" s="100" t="s">
        <v>73</v>
      </c>
      <c r="P1018" s="100" t="s">
        <v>73</v>
      </c>
    </row>
    <row r="1019" spans="2:16" s="12" customFormat="1" ht="25.5" x14ac:dyDescent="0.25">
      <c r="B1019" s="95">
        <v>1014</v>
      </c>
      <c r="C1019" s="83" t="s">
        <v>3355</v>
      </c>
      <c r="D1019" s="83" t="s">
        <v>3327</v>
      </c>
      <c r="E1019" s="83" t="s">
        <v>3355</v>
      </c>
      <c r="F1019" s="83" t="s">
        <v>69</v>
      </c>
      <c r="G1019" s="85" t="s">
        <v>81</v>
      </c>
      <c r="H1019" s="85" t="s">
        <v>1135</v>
      </c>
      <c r="I1019" s="86" t="s">
        <v>76</v>
      </c>
      <c r="J1019" s="158">
        <v>1152</v>
      </c>
      <c r="K1019" s="96">
        <v>0.1</v>
      </c>
      <c r="L1019" s="48">
        <f t="shared" si="18"/>
        <v>1036.8</v>
      </c>
      <c r="M1019" s="94"/>
      <c r="N1019" s="100" t="s">
        <v>73</v>
      </c>
      <c r="O1019" s="100" t="s">
        <v>73</v>
      </c>
      <c r="P1019" s="100" t="s">
        <v>73</v>
      </c>
    </row>
    <row r="1020" spans="2:16" s="12" customFormat="1" ht="25.5" x14ac:dyDescent="0.25">
      <c r="B1020" s="95">
        <v>1015</v>
      </c>
      <c r="C1020" s="83" t="s">
        <v>3356</v>
      </c>
      <c r="D1020" s="83" t="s">
        <v>3327</v>
      </c>
      <c r="E1020" s="83" t="s">
        <v>3356</v>
      </c>
      <c r="F1020" s="83" t="s">
        <v>69</v>
      </c>
      <c r="G1020" s="85" t="s">
        <v>81</v>
      </c>
      <c r="H1020" s="85" t="s">
        <v>1135</v>
      </c>
      <c r="I1020" s="86" t="s">
        <v>76</v>
      </c>
      <c r="J1020" s="158">
        <v>1152</v>
      </c>
      <c r="K1020" s="96">
        <v>0.1</v>
      </c>
      <c r="L1020" s="48">
        <f t="shared" si="18"/>
        <v>1036.8</v>
      </c>
      <c r="M1020" s="94"/>
      <c r="N1020" s="100" t="s">
        <v>73</v>
      </c>
      <c r="O1020" s="100" t="s">
        <v>73</v>
      </c>
      <c r="P1020" s="100" t="s">
        <v>73</v>
      </c>
    </row>
    <row r="1021" spans="2:16" s="12" customFormat="1" ht="25.5" x14ac:dyDescent="0.25">
      <c r="B1021" s="95">
        <v>1016</v>
      </c>
      <c r="C1021" s="83" t="s">
        <v>3357</v>
      </c>
      <c r="D1021" s="83" t="s">
        <v>3327</v>
      </c>
      <c r="E1021" s="83" t="s">
        <v>3357</v>
      </c>
      <c r="F1021" s="83" t="s">
        <v>69</v>
      </c>
      <c r="G1021" s="85" t="s">
        <v>81</v>
      </c>
      <c r="H1021" s="85" t="s">
        <v>1135</v>
      </c>
      <c r="I1021" s="86" t="s">
        <v>76</v>
      </c>
      <c r="J1021" s="158">
        <v>1313</v>
      </c>
      <c r="K1021" s="96">
        <v>0.1</v>
      </c>
      <c r="L1021" s="48">
        <f t="shared" si="18"/>
        <v>1181.7</v>
      </c>
      <c r="M1021" s="94"/>
      <c r="N1021" s="100" t="s">
        <v>73</v>
      </c>
      <c r="O1021" s="100" t="s">
        <v>73</v>
      </c>
      <c r="P1021" s="100" t="s">
        <v>73</v>
      </c>
    </row>
    <row r="1022" spans="2:16" s="12" customFormat="1" ht="25.5" x14ac:dyDescent="0.25">
      <c r="B1022" s="95">
        <v>1017</v>
      </c>
      <c r="C1022" s="83" t="s">
        <v>3358</v>
      </c>
      <c r="D1022" s="83" t="s">
        <v>3327</v>
      </c>
      <c r="E1022" s="83" t="s">
        <v>3358</v>
      </c>
      <c r="F1022" s="83" t="s">
        <v>69</v>
      </c>
      <c r="G1022" s="85" t="s">
        <v>81</v>
      </c>
      <c r="H1022" s="85" t="s">
        <v>1135</v>
      </c>
      <c r="I1022" s="86" t="s">
        <v>76</v>
      </c>
      <c r="J1022" s="158">
        <v>1313</v>
      </c>
      <c r="K1022" s="96">
        <v>0.1</v>
      </c>
      <c r="L1022" s="48">
        <f t="shared" si="18"/>
        <v>1181.7</v>
      </c>
      <c r="M1022" s="94"/>
      <c r="N1022" s="100" t="s">
        <v>73</v>
      </c>
      <c r="O1022" s="100" t="s">
        <v>73</v>
      </c>
      <c r="P1022" s="100" t="s">
        <v>73</v>
      </c>
    </row>
    <row r="1023" spans="2:16" s="12" customFormat="1" ht="25.5" x14ac:dyDescent="0.25">
      <c r="B1023" s="95">
        <v>1018</v>
      </c>
      <c r="C1023" s="83" t="s">
        <v>3359</v>
      </c>
      <c r="D1023" s="83" t="s">
        <v>3327</v>
      </c>
      <c r="E1023" s="83" t="s">
        <v>3359</v>
      </c>
      <c r="F1023" s="83" t="s">
        <v>69</v>
      </c>
      <c r="G1023" s="85" t="s">
        <v>81</v>
      </c>
      <c r="H1023" s="85" t="s">
        <v>1135</v>
      </c>
      <c r="I1023" s="86" t="s">
        <v>76</v>
      </c>
      <c r="J1023" s="158">
        <v>1471</v>
      </c>
      <c r="K1023" s="96">
        <v>0.1</v>
      </c>
      <c r="L1023" s="48">
        <f t="shared" si="18"/>
        <v>1323.9</v>
      </c>
      <c r="M1023" s="94"/>
      <c r="N1023" s="100" t="s">
        <v>73</v>
      </c>
      <c r="O1023" s="100" t="s">
        <v>73</v>
      </c>
      <c r="P1023" s="100" t="s">
        <v>73</v>
      </c>
    </row>
    <row r="1024" spans="2:16" s="12" customFormat="1" ht="25.5" x14ac:dyDescent="0.25">
      <c r="B1024" s="95">
        <v>1019</v>
      </c>
      <c r="C1024" s="83" t="s">
        <v>3360</v>
      </c>
      <c r="D1024" s="83" t="s">
        <v>3327</v>
      </c>
      <c r="E1024" s="83" t="s">
        <v>3360</v>
      </c>
      <c r="F1024" s="83" t="s">
        <v>69</v>
      </c>
      <c r="G1024" s="85" t="s">
        <v>81</v>
      </c>
      <c r="H1024" s="85" t="s">
        <v>1135</v>
      </c>
      <c r="I1024" s="86" t="s">
        <v>76</v>
      </c>
      <c r="J1024" s="158">
        <v>1471</v>
      </c>
      <c r="K1024" s="96">
        <v>0.1</v>
      </c>
      <c r="L1024" s="48">
        <f t="shared" si="18"/>
        <v>1323.9</v>
      </c>
      <c r="M1024" s="94"/>
      <c r="N1024" s="100" t="s">
        <v>73</v>
      </c>
      <c r="O1024" s="100" t="s">
        <v>73</v>
      </c>
      <c r="P1024" s="100" t="s">
        <v>73</v>
      </c>
    </row>
    <row r="1025" spans="2:16" s="12" customFormat="1" ht="25.5" x14ac:dyDescent="0.25">
      <c r="B1025" s="95">
        <v>1020</v>
      </c>
      <c r="C1025" s="83" t="s">
        <v>3361</v>
      </c>
      <c r="D1025" s="83" t="s">
        <v>3327</v>
      </c>
      <c r="E1025" s="83" t="s">
        <v>3361</v>
      </c>
      <c r="F1025" s="83" t="s">
        <v>69</v>
      </c>
      <c r="G1025" s="85" t="s">
        <v>81</v>
      </c>
      <c r="H1025" s="85" t="s">
        <v>1135</v>
      </c>
      <c r="I1025" s="86" t="s">
        <v>76</v>
      </c>
      <c r="J1025" s="158">
        <v>1645</v>
      </c>
      <c r="K1025" s="96">
        <v>0.1</v>
      </c>
      <c r="L1025" s="48">
        <f t="shared" si="18"/>
        <v>1480.5</v>
      </c>
      <c r="M1025" s="94"/>
      <c r="N1025" s="100" t="s">
        <v>73</v>
      </c>
      <c r="O1025" s="100" t="s">
        <v>73</v>
      </c>
      <c r="P1025" s="100" t="s">
        <v>73</v>
      </c>
    </row>
    <row r="1026" spans="2:16" s="12" customFormat="1" ht="25.5" x14ac:dyDescent="0.25">
      <c r="B1026" s="95">
        <v>1021</v>
      </c>
      <c r="C1026" s="83" t="s">
        <v>3362</v>
      </c>
      <c r="D1026" s="83" t="s">
        <v>3327</v>
      </c>
      <c r="E1026" s="83" t="s">
        <v>3362</v>
      </c>
      <c r="F1026" s="83" t="s">
        <v>69</v>
      </c>
      <c r="G1026" s="85" t="s">
        <v>81</v>
      </c>
      <c r="H1026" s="85" t="s">
        <v>1135</v>
      </c>
      <c r="I1026" s="86" t="s">
        <v>76</v>
      </c>
      <c r="J1026" s="158">
        <v>1645</v>
      </c>
      <c r="K1026" s="96">
        <v>0.1</v>
      </c>
      <c r="L1026" s="48">
        <f t="shared" si="18"/>
        <v>1480.5</v>
      </c>
      <c r="M1026" s="94"/>
      <c r="N1026" s="100" t="s">
        <v>73</v>
      </c>
      <c r="O1026" s="100" t="s">
        <v>73</v>
      </c>
      <c r="P1026" s="100" t="s">
        <v>73</v>
      </c>
    </row>
    <row r="1027" spans="2:16" s="12" customFormat="1" ht="25.5" x14ac:dyDescent="0.25">
      <c r="B1027" s="95">
        <v>1022</v>
      </c>
      <c r="C1027" s="83" t="s">
        <v>3363</v>
      </c>
      <c r="D1027" s="83" t="s">
        <v>3327</v>
      </c>
      <c r="E1027" s="83" t="s">
        <v>3363</v>
      </c>
      <c r="F1027" s="83" t="s">
        <v>69</v>
      </c>
      <c r="G1027" s="85" t="s">
        <v>81</v>
      </c>
      <c r="H1027" s="85" t="s">
        <v>1135</v>
      </c>
      <c r="I1027" s="86" t="s">
        <v>76</v>
      </c>
      <c r="J1027" s="158">
        <v>1673</v>
      </c>
      <c r="K1027" s="96">
        <v>0.1</v>
      </c>
      <c r="L1027" s="48">
        <f t="shared" si="18"/>
        <v>1505.7</v>
      </c>
      <c r="M1027" s="94"/>
      <c r="N1027" s="100" t="s">
        <v>73</v>
      </c>
      <c r="O1027" s="100" t="s">
        <v>73</v>
      </c>
      <c r="P1027" s="100" t="s">
        <v>73</v>
      </c>
    </row>
    <row r="1028" spans="2:16" s="12" customFormat="1" ht="25.5" x14ac:dyDescent="0.25">
      <c r="B1028" s="95">
        <v>1023</v>
      </c>
      <c r="C1028" s="83" t="s">
        <v>3364</v>
      </c>
      <c r="D1028" s="83" t="s">
        <v>3327</v>
      </c>
      <c r="E1028" s="83" t="s">
        <v>3364</v>
      </c>
      <c r="F1028" s="83" t="s">
        <v>69</v>
      </c>
      <c r="G1028" s="85" t="s">
        <v>81</v>
      </c>
      <c r="H1028" s="85" t="s">
        <v>1135</v>
      </c>
      <c r="I1028" s="86" t="s">
        <v>76</v>
      </c>
      <c r="J1028" s="158">
        <v>1673</v>
      </c>
      <c r="K1028" s="96">
        <v>0.1</v>
      </c>
      <c r="L1028" s="48">
        <f t="shared" si="18"/>
        <v>1505.7</v>
      </c>
      <c r="M1028" s="94"/>
      <c r="N1028" s="100" t="s">
        <v>73</v>
      </c>
      <c r="O1028" s="100" t="s">
        <v>73</v>
      </c>
      <c r="P1028" s="100" t="s">
        <v>73</v>
      </c>
    </row>
    <row r="1029" spans="2:16" s="12" customFormat="1" ht="25.5" x14ac:dyDescent="0.25">
      <c r="B1029" s="95">
        <v>1024</v>
      </c>
      <c r="C1029" s="83" t="s">
        <v>3365</v>
      </c>
      <c r="D1029" s="83" t="s">
        <v>3327</v>
      </c>
      <c r="E1029" s="83" t="s">
        <v>3365</v>
      </c>
      <c r="F1029" s="83" t="s">
        <v>69</v>
      </c>
      <c r="G1029" s="85" t="s">
        <v>81</v>
      </c>
      <c r="H1029" s="85" t="s">
        <v>1135</v>
      </c>
      <c r="I1029" s="86" t="s">
        <v>76</v>
      </c>
      <c r="J1029" s="158">
        <v>1700</v>
      </c>
      <c r="K1029" s="96">
        <v>0.1</v>
      </c>
      <c r="L1029" s="48">
        <f t="shared" si="18"/>
        <v>1530</v>
      </c>
      <c r="M1029" s="94"/>
      <c r="N1029" s="100" t="s">
        <v>73</v>
      </c>
      <c r="O1029" s="100" t="s">
        <v>73</v>
      </c>
      <c r="P1029" s="100" t="s">
        <v>73</v>
      </c>
    </row>
    <row r="1030" spans="2:16" s="12" customFormat="1" ht="25.5" x14ac:dyDescent="0.25">
      <c r="B1030" s="95">
        <v>1025</v>
      </c>
      <c r="C1030" s="83" t="s">
        <v>3366</v>
      </c>
      <c r="D1030" s="83" t="s">
        <v>3327</v>
      </c>
      <c r="E1030" s="83" t="s">
        <v>3366</v>
      </c>
      <c r="F1030" s="83" t="s">
        <v>69</v>
      </c>
      <c r="G1030" s="85" t="s">
        <v>81</v>
      </c>
      <c r="H1030" s="85" t="s">
        <v>1135</v>
      </c>
      <c r="I1030" s="86" t="s">
        <v>76</v>
      </c>
      <c r="J1030" s="158">
        <v>1700</v>
      </c>
      <c r="K1030" s="96">
        <v>0.1</v>
      </c>
      <c r="L1030" s="48">
        <f t="shared" si="18"/>
        <v>1530</v>
      </c>
      <c r="M1030" s="94"/>
      <c r="N1030" s="100" t="s">
        <v>73</v>
      </c>
      <c r="O1030" s="100" t="s">
        <v>73</v>
      </c>
      <c r="P1030" s="100" t="s">
        <v>73</v>
      </c>
    </row>
    <row r="1031" spans="2:16" s="12" customFormat="1" ht="25.5" x14ac:dyDescent="0.25">
      <c r="B1031" s="95">
        <v>1026</v>
      </c>
      <c r="C1031" s="83" t="s">
        <v>3367</v>
      </c>
      <c r="D1031" s="83" t="s">
        <v>3327</v>
      </c>
      <c r="E1031" s="83" t="s">
        <v>3367</v>
      </c>
      <c r="F1031" s="83" t="s">
        <v>69</v>
      </c>
      <c r="G1031" s="85" t="s">
        <v>81</v>
      </c>
      <c r="H1031" s="85" t="s">
        <v>1135</v>
      </c>
      <c r="I1031" s="86" t="s">
        <v>76</v>
      </c>
      <c r="J1031" s="158">
        <v>2380</v>
      </c>
      <c r="K1031" s="96">
        <v>0.1</v>
      </c>
      <c r="L1031" s="48">
        <f t="shared" si="18"/>
        <v>2142</v>
      </c>
      <c r="M1031" s="94"/>
      <c r="N1031" s="100" t="s">
        <v>73</v>
      </c>
      <c r="O1031" s="100" t="s">
        <v>73</v>
      </c>
      <c r="P1031" s="100" t="s">
        <v>73</v>
      </c>
    </row>
    <row r="1032" spans="2:16" s="12" customFormat="1" ht="25.5" x14ac:dyDescent="0.25">
      <c r="B1032" s="95">
        <v>1027</v>
      </c>
      <c r="C1032" s="83" t="s">
        <v>3368</v>
      </c>
      <c r="D1032" s="83" t="s">
        <v>3327</v>
      </c>
      <c r="E1032" s="83" t="s">
        <v>3368</v>
      </c>
      <c r="F1032" s="83" t="s">
        <v>69</v>
      </c>
      <c r="G1032" s="85" t="s">
        <v>81</v>
      </c>
      <c r="H1032" s="85" t="s">
        <v>1135</v>
      </c>
      <c r="I1032" s="86" t="s">
        <v>76</v>
      </c>
      <c r="J1032" s="158">
        <v>2380</v>
      </c>
      <c r="K1032" s="96">
        <v>0.1</v>
      </c>
      <c r="L1032" s="48">
        <f t="shared" si="18"/>
        <v>2142</v>
      </c>
      <c r="M1032" s="94"/>
      <c r="N1032" s="100" t="s">
        <v>73</v>
      </c>
      <c r="O1032" s="100" t="s">
        <v>73</v>
      </c>
      <c r="P1032" s="100" t="s">
        <v>73</v>
      </c>
    </row>
    <row r="1033" spans="2:16" s="12" customFormat="1" ht="25.5" x14ac:dyDescent="0.25">
      <c r="B1033" s="95">
        <v>1028</v>
      </c>
      <c r="C1033" s="83" t="s">
        <v>3369</v>
      </c>
      <c r="D1033" s="83" t="s">
        <v>3327</v>
      </c>
      <c r="E1033" s="83" t="s">
        <v>3369</v>
      </c>
      <c r="F1033" s="83" t="s">
        <v>69</v>
      </c>
      <c r="G1033" s="85" t="s">
        <v>81</v>
      </c>
      <c r="H1033" s="85" t="s">
        <v>1135</v>
      </c>
      <c r="I1033" s="86" t="s">
        <v>76</v>
      </c>
      <c r="J1033" s="158">
        <v>2814</v>
      </c>
      <c r="K1033" s="96">
        <v>0.1</v>
      </c>
      <c r="L1033" s="48">
        <f t="shared" si="18"/>
        <v>2532.6</v>
      </c>
      <c r="M1033" s="94"/>
      <c r="N1033" s="100" t="s">
        <v>73</v>
      </c>
      <c r="O1033" s="100" t="s">
        <v>73</v>
      </c>
      <c r="P1033" s="100" t="s">
        <v>73</v>
      </c>
    </row>
    <row r="1034" spans="2:16" s="12" customFormat="1" ht="25.5" x14ac:dyDescent="0.25">
      <c r="B1034" s="95">
        <v>1029</v>
      </c>
      <c r="C1034" s="83" t="s">
        <v>3370</v>
      </c>
      <c r="D1034" s="83" t="s">
        <v>3327</v>
      </c>
      <c r="E1034" s="83" t="s">
        <v>3370</v>
      </c>
      <c r="F1034" s="83" t="s">
        <v>69</v>
      </c>
      <c r="G1034" s="85" t="s">
        <v>81</v>
      </c>
      <c r="H1034" s="85" t="s">
        <v>1135</v>
      </c>
      <c r="I1034" s="86" t="s">
        <v>76</v>
      </c>
      <c r="J1034" s="158">
        <v>2814</v>
      </c>
      <c r="K1034" s="96">
        <v>0.1</v>
      </c>
      <c r="L1034" s="48">
        <f t="shared" si="18"/>
        <v>2532.6</v>
      </c>
      <c r="M1034" s="94"/>
      <c r="N1034" s="100" t="s">
        <v>73</v>
      </c>
      <c r="O1034" s="100" t="s">
        <v>73</v>
      </c>
      <c r="P1034" s="100" t="s">
        <v>73</v>
      </c>
    </row>
    <row r="1035" spans="2:16" s="12" customFormat="1" ht="25.5" x14ac:dyDescent="0.25">
      <c r="B1035" s="95">
        <v>1030</v>
      </c>
      <c r="C1035" s="83" t="s">
        <v>3371</v>
      </c>
      <c r="D1035" s="83" t="s">
        <v>3327</v>
      </c>
      <c r="E1035" s="83" t="s">
        <v>3371</v>
      </c>
      <c r="F1035" s="83" t="s">
        <v>69</v>
      </c>
      <c r="G1035" s="85" t="s">
        <v>81</v>
      </c>
      <c r="H1035" s="85" t="s">
        <v>1135</v>
      </c>
      <c r="I1035" s="86" t="s">
        <v>76</v>
      </c>
      <c r="J1035" s="158">
        <v>3600</v>
      </c>
      <c r="K1035" s="96">
        <v>0.1</v>
      </c>
      <c r="L1035" s="48">
        <f t="shared" si="18"/>
        <v>3240</v>
      </c>
      <c r="M1035" s="94"/>
      <c r="N1035" s="100" t="s">
        <v>73</v>
      </c>
      <c r="O1035" s="100" t="s">
        <v>73</v>
      </c>
      <c r="P1035" s="100" t="s">
        <v>73</v>
      </c>
    </row>
    <row r="1036" spans="2:16" s="12" customFormat="1" ht="25.5" x14ac:dyDescent="0.25">
      <c r="B1036" s="95">
        <v>1031</v>
      </c>
      <c r="C1036" s="83" t="s">
        <v>3372</v>
      </c>
      <c r="D1036" s="83" t="s">
        <v>3327</v>
      </c>
      <c r="E1036" s="83" t="s">
        <v>3372</v>
      </c>
      <c r="F1036" s="83" t="s">
        <v>69</v>
      </c>
      <c r="G1036" s="85" t="s">
        <v>81</v>
      </c>
      <c r="H1036" s="85" t="s">
        <v>1135</v>
      </c>
      <c r="I1036" s="86" t="s">
        <v>76</v>
      </c>
      <c r="J1036" s="158">
        <v>3600</v>
      </c>
      <c r="K1036" s="96">
        <v>0.1</v>
      </c>
      <c r="L1036" s="48">
        <f t="shared" si="18"/>
        <v>3240</v>
      </c>
      <c r="M1036" s="94"/>
      <c r="N1036" s="100" t="s">
        <v>73</v>
      </c>
      <c r="O1036" s="100" t="s">
        <v>73</v>
      </c>
      <c r="P1036" s="100" t="s">
        <v>73</v>
      </c>
    </row>
    <row r="1037" spans="2:16" s="12" customFormat="1" ht="25.5" x14ac:dyDescent="0.25">
      <c r="B1037" s="95">
        <v>1032</v>
      </c>
      <c r="C1037" s="83" t="s">
        <v>3373</v>
      </c>
      <c r="D1037" s="83" t="s">
        <v>3327</v>
      </c>
      <c r="E1037" s="83" t="s">
        <v>3373</v>
      </c>
      <c r="F1037" s="83" t="s">
        <v>69</v>
      </c>
      <c r="G1037" s="85" t="s">
        <v>81</v>
      </c>
      <c r="H1037" s="85" t="s">
        <v>1135</v>
      </c>
      <c r="I1037" s="86" t="s">
        <v>76</v>
      </c>
      <c r="J1037" s="158">
        <v>4176</v>
      </c>
      <c r="K1037" s="96">
        <v>0.1</v>
      </c>
      <c r="L1037" s="48">
        <f t="shared" si="18"/>
        <v>3758.4</v>
      </c>
      <c r="M1037" s="94"/>
      <c r="N1037" s="100" t="s">
        <v>73</v>
      </c>
      <c r="O1037" s="100" t="s">
        <v>73</v>
      </c>
      <c r="P1037" s="100" t="s">
        <v>73</v>
      </c>
    </row>
    <row r="1038" spans="2:16" s="12" customFormat="1" ht="25.5" x14ac:dyDescent="0.25">
      <c r="B1038" s="95">
        <v>1033</v>
      </c>
      <c r="C1038" s="83" t="s">
        <v>3374</v>
      </c>
      <c r="D1038" s="83" t="s">
        <v>3327</v>
      </c>
      <c r="E1038" s="83" t="s">
        <v>3374</v>
      </c>
      <c r="F1038" s="83" t="s">
        <v>69</v>
      </c>
      <c r="G1038" s="85" t="s">
        <v>81</v>
      </c>
      <c r="H1038" s="85" t="s">
        <v>1135</v>
      </c>
      <c r="I1038" s="86" t="s">
        <v>76</v>
      </c>
      <c r="J1038" s="158">
        <v>4176</v>
      </c>
      <c r="K1038" s="96">
        <v>0.1</v>
      </c>
      <c r="L1038" s="48">
        <f t="shared" si="18"/>
        <v>3758.4</v>
      </c>
      <c r="M1038" s="94"/>
      <c r="N1038" s="100" t="s">
        <v>73</v>
      </c>
      <c r="O1038" s="100" t="s">
        <v>73</v>
      </c>
      <c r="P1038" s="100" t="s">
        <v>73</v>
      </c>
    </row>
    <row r="1039" spans="2:16" s="12" customFormat="1" ht="25.5" x14ac:dyDescent="0.25">
      <c r="B1039" s="95">
        <v>1034</v>
      </c>
      <c r="C1039" s="83" t="s">
        <v>3375</v>
      </c>
      <c r="D1039" s="83" t="s">
        <v>3327</v>
      </c>
      <c r="E1039" s="83" t="s">
        <v>3375</v>
      </c>
      <c r="F1039" s="83" t="s">
        <v>69</v>
      </c>
      <c r="G1039" s="85" t="s">
        <v>81</v>
      </c>
      <c r="H1039" s="85" t="s">
        <v>1135</v>
      </c>
      <c r="I1039" s="86" t="s">
        <v>76</v>
      </c>
      <c r="J1039" s="158">
        <v>4488</v>
      </c>
      <c r="K1039" s="96">
        <v>0.1</v>
      </c>
      <c r="L1039" s="48">
        <f t="shared" si="18"/>
        <v>4039.2</v>
      </c>
      <c r="M1039" s="94"/>
      <c r="N1039" s="100" t="s">
        <v>73</v>
      </c>
      <c r="O1039" s="100" t="s">
        <v>73</v>
      </c>
      <c r="P1039" s="100" t="s">
        <v>73</v>
      </c>
    </row>
    <row r="1040" spans="2:16" s="12" customFormat="1" ht="25.5" x14ac:dyDescent="0.25">
      <c r="B1040" s="95">
        <v>1035</v>
      </c>
      <c r="C1040" s="83" t="s">
        <v>3376</v>
      </c>
      <c r="D1040" s="83" t="s">
        <v>3327</v>
      </c>
      <c r="E1040" s="83" t="s">
        <v>3376</v>
      </c>
      <c r="F1040" s="83" t="s">
        <v>69</v>
      </c>
      <c r="G1040" s="85" t="s">
        <v>81</v>
      </c>
      <c r="H1040" s="85" t="s">
        <v>1135</v>
      </c>
      <c r="I1040" s="86" t="s">
        <v>76</v>
      </c>
      <c r="J1040" s="158">
        <v>4488</v>
      </c>
      <c r="K1040" s="96">
        <v>0.1</v>
      </c>
      <c r="L1040" s="48">
        <f t="shared" si="18"/>
        <v>4039.2</v>
      </c>
      <c r="M1040" s="94"/>
      <c r="N1040" s="100" t="s">
        <v>73</v>
      </c>
      <c r="O1040" s="100" t="s">
        <v>73</v>
      </c>
      <c r="P1040" s="100" t="s">
        <v>73</v>
      </c>
    </row>
    <row r="1041" spans="2:16" s="12" customFormat="1" ht="25.5" x14ac:dyDescent="0.25">
      <c r="B1041" s="95">
        <v>1036</v>
      </c>
      <c r="C1041" s="83" t="s">
        <v>3377</v>
      </c>
      <c r="D1041" s="83" t="s">
        <v>3327</v>
      </c>
      <c r="E1041" s="83" t="s">
        <v>3377</v>
      </c>
      <c r="F1041" s="83" t="s">
        <v>69</v>
      </c>
      <c r="G1041" s="85" t="s">
        <v>81</v>
      </c>
      <c r="H1041" s="85" t="s">
        <v>1135</v>
      </c>
      <c r="I1041" s="86" t="s">
        <v>76</v>
      </c>
      <c r="J1041" s="158">
        <v>4650</v>
      </c>
      <c r="K1041" s="96">
        <v>0.1</v>
      </c>
      <c r="L1041" s="48">
        <f t="shared" si="18"/>
        <v>4185</v>
      </c>
      <c r="M1041" s="94"/>
      <c r="N1041" s="100" t="s">
        <v>73</v>
      </c>
      <c r="O1041" s="100" t="s">
        <v>73</v>
      </c>
      <c r="P1041" s="100" t="s">
        <v>73</v>
      </c>
    </row>
    <row r="1042" spans="2:16" s="12" customFormat="1" ht="25.5" x14ac:dyDescent="0.25">
      <c r="B1042" s="95">
        <v>1037</v>
      </c>
      <c r="C1042" s="83" t="s">
        <v>3378</v>
      </c>
      <c r="D1042" s="83" t="s">
        <v>3327</v>
      </c>
      <c r="E1042" s="83" t="s">
        <v>3378</v>
      </c>
      <c r="F1042" s="83" t="s">
        <v>69</v>
      </c>
      <c r="G1042" s="85" t="s">
        <v>81</v>
      </c>
      <c r="H1042" s="85" t="s">
        <v>1135</v>
      </c>
      <c r="I1042" s="86" t="s">
        <v>76</v>
      </c>
      <c r="J1042" s="158">
        <v>4650</v>
      </c>
      <c r="K1042" s="96">
        <v>0.1</v>
      </c>
      <c r="L1042" s="48">
        <f t="shared" si="18"/>
        <v>4185</v>
      </c>
      <c r="M1042" s="94"/>
      <c r="N1042" s="100" t="s">
        <v>73</v>
      </c>
      <c r="O1042" s="100" t="s">
        <v>73</v>
      </c>
      <c r="P1042" s="100" t="s">
        <v>73</v>
      </c>
    </row>
    <row r="1043" spans="2:16" s="12" customFormat="1" ht="25.5" x14ac:dyDescent="0.25">
      <c r="B1043" s="95">
        <v>1038</v>
      </c>
      <c r="C1043" s="83" t="s">
        <v>3379</v>
      </c>
      <c r="D1043" s="83" t="s">
        <v>3327</v>
      </c>
      <c r="E1043" s="83" t="s">
        <v>3379</v>
      </c>
      <c r="F1043" s="83" t="s">
        <v>69</v>
      </c>
      <c r="G1043" s="85" t="s">
        <v>81</v>
      </c>
      <c r="H1043" s="85" t="s">
        <v>1135</v>
      </c>
      <c r="I1043" s="86" t="s">
        <v>76</v>
      </c>
      <c r="J1043" s="158">
        <v>5395</v>
      </c>
      <c r="K1043" s="96">
        <v>0.1</v>
      </c>
      <c r="L1043" s="48">
        <f t="shared" si="18"/>
        <v>4855.5</v>
      </c>
      <c r="M1043" s="94"/>
      <c r="N1043" s="100" t="s">
        <v>73</v>
      </c>
      <c r="O1043" s="100" t="s">
        <v>73</v>
      </c>
      <c r="P1043" s="100" t="s">
        <v>73</v>
      </c>
    </row>
    <row r="1044" spans="2:16" s="12" customFormat="1" ht="25.5" x14ac:dyDescent="0.25">
      <c r="B1044" s="95">
        <v>1039</v>
      </c>
      <c r="C1044" s="83" t="s">
        <v>3380</v>
      </c>
      <c r="D1044" s="83" t="s">
        <v>3327</v>
      </c>
      <c r="E1044" s="83" t="s">
        <v>3380</v>
      </c>
      <c r="F1044" s="83" t="s">
        <v>69</v>
      </c>
      <c r="G1044" s="85" t="s">
        <v>81</v>
      </c>
      <c r="H1044" s="85" t="s">
        <v>1135</v>
      </c>
      <c r="I1044" s="86" t="s">
        <v>76</v>
      </c>
      <c r="J1044" s="158">
        <v>5395</v>
      </c>
      <c r="K1044" s="96">
        <v>0.1</v>
      </c>
      <c r="L1044" s="48">
        <f t="shared" si="18"/>
        <v>4855.5</v>
      </c>
      <c r="M1044" s="94"/>
      <c r="N1044" s="100" t="s">
        <v>73</v>
      </c>
      <c r="O1044" s="100" t="s">
        <v>73</v>
      </c>
      <c r="P1044" s="100" t="s">
        <v>73</v>
      </c>
    </row>
    <row r="1045" spans="2:16" s="12" customFormat="1" ht="25.5" x14ac:dyDescent="0.25">
      <c r="B1045" s="95">
        <v>1040</v>
      </c>
      <c r="C1045" s="83" t="s">
        <v>3381</v>
      </c>
      <c r="D1045" s="83" t="s">
        <v>3327</v>
      </c>
      <c r="E1045" s="83" t="s">
        <v>3381</v>
      </c>
      <c r="F1045" s="83" t="s">
        <v>69</v>
      </c>
      <c r="G1045" s="85" t="s">
        <v>81</v>
      </c>
      <c r="H1045" s="85" t="s">
        <v>1135</v>
      </c>
      <c r="I1045" s="86" t="s">
        <v>76</v>
      </c>
      <c r="J1045" s="158">
        <v>5500</v>
      </c>
      <c r="K1045" s="96">
        <v>0.1</v>
      </c>
      <c r="L1045" s="48">
        <f t="shared" si="18"/>
        <v>4950</v>
      </c>
      <c r="M1045" s="94"/>
      <c r="N1045" s="100" t="s">
        <v>73</v>
      </c>
      <c r="O1045" s="100" t="s">
        <v>73</v>
      </c>
      <c r="P1045" s="100" t="s">
        <v>73</v>
      </c>
    </row>
    <row r="1046" spans="2:16" s="12" customFormat="1" ht="25.5" x14ac:dyDescent="0.25">
      <c r="B1046" s="95">
        <v>1041</v>
      </c>
      <c r="C1046" s="83" t="s">
        <v>3382</v>
      </c>
      <c r="D1046" s="83" t="s">
        <v>3327</v>
      </c>
      <c r="E1046" s="83" t="s">
        <v>3382</v>
      </c>
      <c r="F1046" s="83" t="s">
        <v>69</v>
      </c>
      <c r="G1046" s="85" t="s">
        <v>81</v>
      </c>
      <c r="H1046" s="85" t="s">
        <v>1135</v>
      </c>
      <c r="I1046" s="86" t="s">
        <v>76</v>
      </c>
      <c r="J1046" s="158">
        <v>5500</v>
      </c>
      <c r="K1046" s="96">
        <v>0.1</v>
      </c>
      <c r="L1046" s="48">
        <f t="shared" si="18"/>
        <v>4950</v>
      </c>
      <c r="M1046" s="94"/>
      <c r="N1046" s="100" t="s">
        <v>73</v>
      </c>
      <c r="O1046" s="100" t="s">
        <v>73</v>
      </c>
      <c r="P1046" s="100" t="s">
        <v>73</v>
      </c>
    </row>
    <row r="1047" spans="2:16" s="12" customFormat="1" ht="25.5" x14ac:dyDescent="0.25">
      <c r="B1047" s="95">
        <v>1042</v>
      </c>
      <c r="C1047" s="83" t="s">
        <v>3383</v>
      </c>
      <c r="D1047" s="83" t="s">
        <v>3327</v>
      </c>
      <c r="E1047" s="83" t="s">
        <v>3383</v>
      </c>
      <c r="F1047" s="83" t="s">
        <v>69</v>
      </c>
      <c r="G1047" s="85" t="s">
        <v>81</v>
      </c>
      <c r="H1047" s="85" t="s">
        <v>1135</v>
      </c>
      <c r="I1047" s="86" t="s">
        <v>76</v>
      </c>
      <c r="J1047" s="158">
        <v>8083</v>
      </c>
      <c r="K1047" s="96">
        <v>0.1</v>
      </c>
      <c r="L1047" s="48">
        <f t="shared" si="18"/>
        <v>7274.7</v>
      </c>
      <c r="M1047" s="94"/>
      <c r="N1047" s="100" t="s">
        <v>73</v>
      </c>
      <c r="O1047" s="100" t="s">
        <v>73</v>
      </c>
      <c r="P1047" s="100" t="s">
        <v>73</v>
      </c>
    </row>
    <row r="1048" spans="2:16" s="12" customFormat="1" ht="25.5" x14ac:dyDescent="0.25">
      <c r="B1048" s="95">
        <v>1043</v>
      </c>
      <c r="C1048" s="83" t="s">
        <v>3384</v>
      </c>
      <c r="D1048" s="83" t="s">
        <v>3327</v>
      </c>
      <c r="E1048" s="83" t="s">
        <v>3384</v>
      </c>
      <c r="F1048" s="83" t="s">
        <v>69</v>
      </c>
      <c r="G1048" s="85" t="s">
        <v>81</v>
      </c>
      <c r="H1048" s="85" t="s">
        <v>1135</v>
      </c>
      <c r="I1048" s="86" t="s">
        <v>76</v>
      </c>
      <c r="J1048" s="158">
        <v>8083</v>
      </c>
      <c r="K1048" s="96">
        <v>0.1</v>
      </c>
      <c r="L1048" s="48">
        <f t="shared" si="18"/>
        <v>7274.7</v>
      </c>
      <c r="M1048" s="94"/>
      <c r="N1048" s="100" t="s">
        <v>73</v>
      </c>
      <c r="O1048" s="100" t="s">
        <v>73</v>
      </c>
      <c r="P1048" s="100" t="s">
        <v>73</v>
      </c>
    </row>
    <row r="1049" spans="2:16" s="12" customFormat="1" ht="25.5" x14ac:dyDescent="0.25">
      <c r="B1049" s="95">
        <v>1044</v>
      </c>
      <c r="C1049" s="83" t="s">
        <v>3385</v>
      </c>
      <c r="D1049" s="83" t="s">
        <v>3327</v>
      </c>
      <c r="E1049" s="83" t="s">
        <v>3385</v>
      </c>
      <c r="F1049" s="83" t="s">
        <v>69</v>
      </c>
      <c r="G1049" s="85" t="s">
        <v>81</v>
      </c>
      <c r="H1049" s="85" t="s">
        <v>1135</v>
      </c>
      <c r="I1049" s="86" t="s">
        <v>76</v>
      </c>
      <c r="J1049" s="158">
        <v>10584</v>
      </c>
      <c r="K1049" s="96">
        <v>0.1</v>
      </c>
      <c r="L1049" s="48">
        <f t="shared" si="18"/>
        <v>9525.6</v>
      </c>
      <c r="M1049" s="94"/>
      <c r="N1049" s="100" t="s">
        <v>73</v>
      </c>
      <c r="O1049" s="100" t="s">
        <v>73</v>
      </c>
      <c r="P1049" s="100" t="s">
        <v>73</v>
      </c>
    </row>
    <row r="1050" spans="2:16" s="12" customFormat="1" ht="25.5" x14ac:dyDescent="0.25">
      <c r="B1050" s="95">
        <v>1045</v>
      </c>
      <c r="C1050" s="83" t="s">
        <v>3386</v>
      </c>
      <c r="D1050" s="83" t="s">
        <v>3327</v>
      </c>
      <c r="E1050" s="83" t="s">
        <v>3386</v>
      </c>
      <c r="F1050" s="83" t="s">
        <v>69</v>
      </c>
      <c r="G1050" s="85" t="s">
        <v>81</v>
      </c>
      <c r="H1050" s="85" t="s">
        <v>1135</v>
      </c>
      <c r="I1050" s="86" t="s">
        <v>76</v>
      </c>
      <c r="J1050" s="158">
        <v>10584</v>
      </c>
      <c r="K1050" s="96">
        <v>0.1</v>
      </c>
      <c r="L1050" s="48">
        <f t="shared" si="18"/>
        <v>9525.6</v>
      </c>
      <c r="M1050" s="94"/>
      <c r="N1050" s="100" t="s">
        <v>73</v>
      </c>
      <c r="O1050" s="100" t="s">
        <v>73</v>
      </c>
      <c r="P1050" s="100" t="s">
        <v>73</v>
      </c>
    </row>
    <row r="1051" spans="2:16" s="12" customFormat="1" ht="25.5" x14ac:dyDescent="0.25">
      <c r="B1051" s="95">
        <v>1046</v>
      </c>
      <c r="C1051" s="83" t="s">
        <v>3387</v>
      </c>
      <c r="D1051" s="83" t="s">
        <v>3327</v>
      </c>
      <c r="E1051" s="83" t="s">
        <v>3387</v>
      </c>
      <c r="F1051" s="83" t="s">
        <v>69</v>
      </c>
      <c r="G1051" s="85" t="s">
        <v>81</v>
      </c>
      <c r="H1051" s="85" t="s">
        <v>1135</v>
      </c>
      <c r="I1051" s="86" t="s">
        <v>76</v>
      </c>
      <c r="J1051" s="158">
        <v>13039</v>
      </c>
      <c r="K1051" s="96">
        <v>0.1</v>
      </c>
      <c r="L1051" s="48">
        <f t="shared" si="18"/>
        <v>11735.1</v>
      </c>
      <c r="M1051" s="94"/>
      <c r="N1051" s="100" t="s">
        <v>73</v>
      </c>
      <c r="O1051" s="100" t="s">
        <v>73</v>
      </c>
      <c r="P1051" s="100" t="s">
        <v>73</v>
      </c>
    </row>
    <row r="1052" spans="2:16" s="12" customFormat="1" ht="25.5" x14ac:dyDescent="0.25">
      <c r="B1052" s="95">
        <v>1047</v>
      </c>
      <c r="C1052" s="83" t="s">
        <v>3388</v>
      </c>
      <c r="D1052" s="83" t="s">
        <v>3327</v>
      </c>
      <c r="E1052" s="83" t="s">
        <v>3388</v>
      </c>
      <c r="F1052" s="83" t="s">
        <v>69</v>
      </c>
      <c r="G1052" s="85" t="s">
        <v>81</v>
      </c>
      <c r="H1052" s="85" t="s">
        <v>1135</v>
      </c>
      <c r="I1052" s="86" t="s">
        <v>76</v>
      </c>
      <c r="J1052" s="158">
        <v>13039</v>
      </c>
      <c r="K1052" s="96">
        <v>0.1</v>
      </c>
      <c r="L1052" s="48">
        <f t="shared" si="18"/>
        <v>11735.1</v>
      </c>
      <c r="M1052" s="94"/>
      <c r="N1052" s="100" t="s">
        <v>73</v>
      </c>
      <c r="O1052" s="100" t="s">
        <v>73</v>
      </c>
      <c r="P1052" s="100" t="s">
        <v>73</v>
      </c>
    </row>
    <row r="1053" spans="2:16" s="12" customFormat="1" ht="25.5" x14ac:dyDescent="0.25">
      <c r="B1053" s="95">
        <v>1048</v>
      </c>
      <c r="C1053" s="83" t="s">
        <v>3389</v>
      </c>
      <c r="D1053" s="83" t="s">
        <v>3327</v>
      </c>
      <c r="E1053" s="83" t="s">
        <v>3389</v>
      </c>
      <c r="F1053" s="83" t="s">
        <v>69</v>
      </c>
      <c r="G1053" s="85" t="s">
        <v>81</v>
      </c>
      <c r="H1053" s="85" t="s">
        <v>1135</v>
      </c>
      <c r="I1053" s="86" t="s">
        <v>76</v>
      </c>
      <c r="J1053" s="158">
        <v>15348</v>
      </c>
      <c r="K1053" s="96">
        <v>0.1</v>
      </c>
      <c r="L1053" s="48">
        <f t="shared" si="18"/>
        <v>13813.2</v>
      </c>
      <c r="M1053" s="94"/>
      <c r="N1053" s="100" t="s">
        <v>73</v>
      </c>
      <c r="O1053" s="100" t="s">
        <v>73</v>
      </c>
      <c r="P1053" s="100" t="s">
        <v>73</v>
      </c>
    </row>
    <row r="1054" spans="2:16" s="12" customFormat="1" ht="25.5" x14ac:dyDescent="0.25">
      <c r="B1054" s="95">
        <v>1049</v>
      </c>
      <c r="C1054" s="83" t="s">
        <v>3390</v>
      </c>
      <c r="D1054" s="83" t="s">
        <v>3327</v>
      </c>
      <c r="E1054" s="83" t="s">
        <v>3390</v>
      </c>
      <c r="F1054" s="83" t="s">
        <v>69</v>
      </c>
      <c r="G1054" s="85" t="s">
        <v>81</v>
      </c>
      <c r="H1054" s="85" t="s">
        <v>1135</v>
      </c>
      <c r="I1054" s="86" t="s">
        <v>76</v>
      </c>
      <c r="J1054" s="158">
        <v>15348</v>
      </c>
      <c r="K1054" s="96">
        <v>0.1</v>
      </c>
      <c r="L1054" s="48">
        <f t="shared" si="18"/>
        <v>13813.2</v>
      </c>
      <c r="M1054" s="94"/>
      <c r="N1054" s="100" t="s">
        <v>73</v>
      </c>
      <c r="O1054" s="100" t="s">
        <v>73</v>
      </c>
      <c r="P1054" s="100" t="s">
        <v>73</v>
      </c>
    </row>
    <row r="1055" spans="2:16" s="12" customFormat="1" ht="25.5" x14ac:dyDescent="0.25">
      <c r="B1055" s="95">
        <v>1050</v>
      </c>
      <c r="C1055" s="83" t="s">
        <v>3391</v>
      </c>
      <c r="D1055" s="83" t="s">
        <v>3327</v>
      </c>
      <c r="E1055" s="83" t="s">
        <v>3391</v>
      </c>
      <c r="F1055" s="83" t="s">
        <v>69</v>
      </c>
      <c r="G1055" s="85" t="s">
        <v>81</v>
      </c>
      <c r="H1055" s="85" t="s">
        <v>1135</v>
      </c>
      <c r="I1055" s="86" t="s">
        <v>76</v>
      </c>
      <c r="J1055" s="158">
        <v>19674</v>
      </c>
      <c r="K1055" s="96">
        <v>0.1</v>
      </c>
      <c r="L1055" s="48">
        <f t="shared" si="18"/>
        <v>17706.599999999999</v>
      </c>
      <c r="M1055" s="94"/>
      <c r="N1055" s="100" t="s">
        <v>73</v>
      </c>
      <c r="O1055" s="100" t="s">
        <v>73</v>
      </c>
      <c r="P1055" s="100" t="s">
        <v>73</v>
      </c>
    </row>
    <row r="1056" spans="2:16" s="12" customFormat="1" ht="25.5" x14ac:dyDescent="0.25">
      <c r="B1056" s="95">
        <v>1051</v>
      </c>
      <c r="C1056" s="83" t="s">
        <v>3392</v>
      </c>
      <c r="D1056" s="83" t="s">
        <v>3327</v>
      </c>
      <c r="E1056" s="83" t="s">
        <v>3392</v>
      </c>
      <c r="F1056" s="83" t="s">
        <v>69</v>
      </c>
      <c r="G1056" s="85" t="s">
        <v>81</v>
      </c>
      <c r="H1056" s="85" t="s">
        <v>1135</v>
      </c>
      <c r="I1056" s="86" t="s">
        <v>76</v>
      </c>
      <c r="J1056" s="158">
        <v>19674</v>
      </c>
      <c r="K1056" s="96">
        <v>0.1</v>
      </c>
      <c r="L1056" s="48">
        <f t="shared" si="18"/>
        <v>17706.599999999999</v>
      </c>
      <c r="M1056" s="94"/>
      <c r="N1056" s="100" t="s">
        <v>73</v>
      </c>
      <c r="O1056" s="100" t="s">
        <v>73</v>
      </c>
      <c r="P1056" s="100" t="s">
        <v>73</v>
      </c>
    </row>
    <row r="1057" spans="2:16" s="12" customFormat="1" ht="25.5" x14ac:dyDescent="0.25">
      <c r="B1057" s="95">
        <v>1052</v>
      </c>
      <c r="C1057" s="83" t="s">
        <v>3393</v>
      </c>
      <c r="D1057" s="83" t="s">
        <v>3327</v>
      </c>
      <c r="E1057" s="83" t="s">
        <v>3393</v>
      </c>
      <c r="F1057" s="83" t="s">
        <v>69</v>
      </c>
      <c r="G1057" s="85" t="s">
        <v>81</v>
      </c>
      <c r="H1057" s="85" t="s">
        <v>1135</v>
      </c>
      <c r="I1057" s="86" t="s">
        <v>76</v>
      </c>
      <c r="J1057" s="158">
        <v>24202</v>
      </c>
      <c r="K1057" s="96">
        <v>0.1</v>
      </c>
      <c r="L1057" s="48">
        <f t="shared" si="18"/>
        <v>21781.8</v>
      </c>
      <c r="M1057" s="94"/>
      <c r="N1057" s="100" t="s">
        <v>73</v>
      </c>
      <c r="O1057" s="100" t="s">
        <v>73</v>
      </c>
      <c r="P1057" s="100" t="s">
        <v>73</v>
      </c>
    </row>
    <row r="1058" spans="2:16" s="12" customFormat="1" ht="25.5" x14ac:dyDescent="0.25">
      <c r="B1058" s="95">
        <v>1053</v>
      </c>
      <c r="C1058" s="83" t="s">
        <v>3394</v>
      </c>
      <c r="D1058" s="83" t="s">
        <v>3327</v>
      </c>
      <c r="E1058" s="83" t="s">
        <v>3394</v>
      </c>
      <c r="F1058" s="83" t="s">
        <v>69</v>
      </c>
      <c r="G1058" s="85" t="s">
        <v>81</v>
      </c>
      <c r="H1058" s="85" t="s">
        <v>1135</v>
      </c>
      <c r="I1058" s="86" t="s">
        <v>76</v>
      </c>
      <c r="J1058" s="158">
        <v>24202</v>
      </c>
      <c r="K1058" s="96">
        <v>0.1</v>
      </c>
      <c r="L1058" s="48">
        <f t="shared" si="18"/>
        <v>21781.8</v>
      </c>
      <c r="M1058" s="94"/>
      <c r="N1058" s="100" t="s">
        <v>73</v>
      </c>
      <c r="O1058" s="100" t="s">
        <v>73</v>
      </c>
      <c r="P1058" s="100" t="s">
        <v>73</v>
      </c>
    </row>
    <row r="1059" spans="2:16" s="12" customFormat="1" ht="25.5" x14ac:dyDescent="0.25">
      <c r="B1059" s="95">
        <v>1054</v>
      </c>
      <c r="C1059" s="83" t="s">
        <v>3395</v>
      </c>
      <c r="D1059" s="83" t="s">
        <v>3327</v>
      </c>
      <c r="E1059" s="83" t="s">
        <v>3395</v>
      </c>
      <c r="F1059" s="83" t="s">
        <v>69</v>
      </c>
      <c r="G1059" s="85" t="s">
        <v>81</v>
      </c>
      <c r="H1059" s="85" t="s">
        <v>1135</v>
      </c>
      <c r="I1059" s="86" t="s">
        <v>76</v>
      </c>
      <c r="J1059" s="158">
        <v>28092</v>
      </c>
      <c r="K1059" s="96">
        <v>0.1</v>
      </c>
      <c r="L1059" s="48">
        <f t="shared" si="18"/>
        <v>25282.799999999999</v>
      </c>
      <c r="M1059" s="94"/>
      <c r="N1059" s="100" t="s">
        <v>73</v>
      </c>
      <c r="O1059" s="100" t="s">
        <v>73</v>
      </c>
      <c r="P1059" s="100" t="s">
        <v>73</v>
      </c>
    </row>
    <row r="1060" spans="2:16" s="12" customFormat="1" ht="25.5" x14ac:dyDescent="0.25">
      <c r="B1060" s="95">
        <v>1055</v>
      </c>
      <c r="C1060" s="83" t="s">
        <v>3396</v>
      </c>
      <c r="D1060" s="83" t="s">
        <v>3327</v>
      </c>
      <c r="E1060" s="83" t="s">
        <v>3396</v>
      </c>
      <c r="F1060" s="83" t="s">
        <v>69</v>
      </c>
      <c r="G1060" s="85" t="s">
        <v>81</v>
      </c>
      <c r="H1060" s="85" t="s">
        <v>1135</v>
      </c>
      <c r="I1060" s="86" t="s">
        <v>76</v>
      </c>
      <c r="J1060" s="158">
        <v>28092</v>
      </c>
      <c r="K1060" s="96">
        <v>0.1</v>
      </c>
      <c r="L1060" s="48">
        <f t="shared" si="18"/>
        <v>25282.799999999999</v>
      </c>
      <c r="M1060" s="94"/>
      <c r="N1060" s="100" t="s">
        <v>73</v>
      </c>
      <c r="O1060" s="100" t="s">
        <v>73</v>
      </c>
      <c r="P1060" s="100" t="s">
        <v>73</v>
      </c>
    </row>
    <row r="1061" spans="2:16" s="12" customFormat="1" ht="25.5" x14ac:dyDescent="0.25">
      <c r="B1061" s="95">
        <v>1056</v>
      </c>
      <c r="C1061" s="83" t="s">
        <v>3397</v>
      </c>
      <c r="D1061" s="83" t="s">
        <v>3327</v>
      </c>
      <c r="E1061" s="83" t="s">
        <v>3397</v>
      </c>
      <c r="F1061" s="83" t="s">
        <v>69</v>
      </c>
      <c r="G1061" s="85" t="s">
        <v>81</v>
      </c>
      <c r="H1061" s="85" t="s">
        <v>1135</v>
      </c>
      <c r="I1061" s="86" t="s">
        <v>76</v>
      </c>
      <c r="J1061" s="158">
        <v>32043</v>
      </c>
      <c r="K1061" s="96">
        <v>0.1</v>
      </c>
      <c r="L1061" s="48">
        <f t="shared" si="18"/>
        <v>28838.7</v>
      </c>
      <c r="M1061" s="94"/>
      <c r="N1061" s="100" t="s">
        <v>73</v>
      </c>
      <c r="O1061" s="100" t="s">
        <v>73</v>
      </c>
      <c r="P1061" s="100" t="s">
        <v>73</v>
      </c>
    </row>
    <row r="1062" spans="2:16" s="12" customFormat="1" ht="25.5" x14ac:dyDescent="0.25">
      <c r="B1062" s="95">
        <v>1057</v>
      </c>
      <c r="C1062" s="83" t="s">
        <v>3398</v>
      </c>
      <c r="D1062" s="83" t="s">
        <v>3327</v>
      </c>
      <c r="E1062" s="83" t="s">
        <v>3398</v>
      </c>
      <c r="F1062" s="83" t="s">
        <v>69</v>
      </c>
      <c r="G1062" s="85" t="s">
        <v>81</v>
      </c>
      <c r="H1062" s="85" t="s">
        <v>1135</v>
      </c>
      <c r="I1062" s="86" t="s">
        <v>76</v>
      </c>
      <c r="J1062" s="158">
        <v>32043</v>
      </c>
      <c r="K1062" s="96">
        <v>0.1</v>
      </c>
      <c r="L1062" s="48">
        <f t="shared" si="18"/>
        <v>28838.7</v>
      </c>
      <c r="M1062" s="94"/>
      <c r="N1062" s="100" t="s">
        <v>73</v>
      </c>
      <c r="O1062" s="100" t="s">
        <v>73</v>
      </c>
      <c r="P1062" s="100" t="s">
        <v>73</v>
      </c>
    </row>
    <row r="1063" spans="2:16" s="12" customFormat="1" ht="25.5" x14ac:dyDescent="0.25">
      <c r="B1063" s="95">
        <v>1058</v>
      </c>
      <c r="C1063" s="83" t="s">
        <v>3399</v>
      </c>
      <c r="D1063" s="83" t="s">
        <v>3327</v>
      </c>
      <c r="E1063" s="83" t="s">
        <v>3399</v>
      </c>
      <c r="F1063" s="83" t="s">
        <v>69</v>
      </c>
      <c r="G1063" s="85" t="s">
        <v>81</v>
      </c>
      <c r="H1063" s="85" t="s">
        <v>1135</v>
      </c>
      <c r="I1063" s="86" t="s">
        <v>76</v>
      </c>
      <c r="J1063" s="158">
        <v>36356</v>
      </c>
      <c r="K1063" s="96">
        <v>0.1</v>
      </c>
      <c r="L1063" s="48">
        <f t="shared" si="18"/>
        <v>32720.400000000001</v>
      </c>
      <c r="M1063" s="94"/>
      <c r="N1063" s="100" t="s">
        <v>73</v>
      </c>
      <c r="O1063" s="100" t="s">
        <v>73</v>
      </c>
      <c r="P1063" s="100" t="s">
        <v>73</v>
      </c>
    </row>
    <row r="1064" spans="2:16" s="12" customFormat="1" ht="25.5" x14ac:dyDescent="0.25">
      <c r="B1064" s="95">
        <v>1059</v>
      </c>
      <c r="C1064" s="83" t="s">
        <v>3400</v>
      </c>
      <c r="D1064" s="83" t="s">
        <v>3327</v>
      </c>
      <c r="E1064" s="83" t="s">
        <v>3400</v>
      </c>
      <c r="F1064" s="83" t="s">
        <v>69</v>
      </c>
      <c r="G1064" s="85" t="s">
        <v>81</v>
      </c>
      <c r="H1064" s="85" t="s">
        <v>1135</v>
      </c>
      <c r="I1064" s="86" t="s">
        <v>76</v>
      </c>
      <c r="J1064" s="158">
        <v>36356</v>
      </c>
      <c r="K1064" s="96">
        <v>0.1</v>
      </c>
      <c r="L1064" s="48">
        <f t="shared" si="18"/>
        <v>32720.400000000001</v>
      </c>
      <c r="M1064" s="94"/>
      <c r="N1064" s="100" t="s">
        <v>73</v>
      </c>
      <c r="O1064" s="100" t="s">
        <v>73</v>
      </c>
      <c r="P1064" s="100" t="s">
        <v>73</v>
      </c>
    </row>
    <row r="1065" spans="2:16" s="12" customFormat="1" ht="25.5" x14ac:dyDescent="0.25">
      <c r="B1065" s="95">
        <v>1060</v>
      </c>
      <c r="C1065" s="83" t="s">
        <v>3401</v>
      </c>
      <c r="D1065" s="83" t="s">
        <v>3327</v>
      </c>
      <c r="E1065" s="83" t="s">
        <v>3401</v>
      </c>
      <c r="F1065" s="83" t="s">
        <v>69</v>
      </c>
      <c r="G1065" s="85" t="s">
        <v>81</v>
      </c>
      <c r="H1065" s="85" t="s">
        <v>1135</v>
      </c>
      <c r="I1065" s="86" t="s">
        <v>76</v>
      </c>
      <c r="J1065" s="158">
        <v>39730</v>
      </c>
      <c r="K1065" s="96">
        <v>0.1</v>
      </c>
      <c r="L1065" s="48">
        <f t="shared" si="18"/>
        <v>35757</v>
      </c>
      <c r="M1065" s="94"/>
      <c r="N1065" s="100" t="s">
        <v>73</v>
      </c>
      <c r="O1065" s="100" t="s">
        <v>73</v>
      </c>
      <c r="P1065" s="100" t="s">
        <v>73</v>
      </c>
    </row>
    <row r="1066" spans="2:16" s="12" customFormat="1" ht="25.5" x14ac:dyDescent="0.25">
      <c r="B1066" s="95">
        <v>1061</v>
      </c>
      <c r="C1066" s="83" t="s">
        <v>3402</v>
      </c>
      <c r="D1066" s="83" t="s">
        <v>3327</v>
      </c>
      <c r="E1066" s="83" t="s">
        <v>3402</v>
      </c>
      <c r="F1066" s="83" t="s">
        <v>69</v>
      </c>
      <c r="G1066" s="85" t="s">
        <v>81</v>
      </c>
      <c r="H1066" s="85" t="s">
        <v>1135</v>
      </c>
      <c r="I1066" s="86" t="s">
        <v>76</v>
      </c>
      <c r="J1066" s="158">
        <v>39730</v>
      </c>
      <c r="K1066" s="96">
        <v>0.1</v>
      </c>
      <c r="L1066" s="48">
        <f t="shared" si="18"/>
        <v>35757</v>
      </c>
      <c r="M1066" s="94"/>
      <c r="N1066" s="100" t="s">
        <v>73</v>
      </c>
      <c r="O1066" s="100" t="s">
        <v>73</v>
      </c>
      <c r="P1066" s="100" t="s">
        <v>73</v>
      </c>
    </row>
    <row r="1067" spans="2:16" s="12" customFormat="1" ht="25.5" x14ac:dyDescent="0.25">
      <c r="B1067" s="95">
        <v>1062</v>
      </c>
      <c r="C1067" s="83" t="s">
        <v>3403</v>
      </c>
      <c r="D1067" s="83" t="s">
        <v>3327</v>
      </c>
      <c r="E1067" s="83" t="s">
        <v>3403</v>
      </c>
      <c r="F1067" s="83" t="s">
        <v>69</v>
      </c>
      <c r="G1067" s="85" t="s">
        <v>81</v>
      </c>
      <c r="H1067" s="85" t="s">
        <v>1135</v>
      </c>
      <c r="I1067" s="86" t="s">
        <v>76</v>
      </c>
      <c r="J1067" s="158">
        <v>43463</v>
      </c>
      <c r="K1067" s="96">
        <v>0.1</v>
      </c>
      <c r="L1067" s="48">
        <f t="shared" si="18"/>
        <v>39116.699999999997</v>
      </c>
      <c r="M1067" s="94"/>
      <c r="N1067" s="100" t="s">
        <v>73</v>
      </c>
      <c r="O1067" s="100" t="s">
        <v>73</v>
      </c>
      <c r="P1067" s="100" t="s">
        <v>73</v>
      </c>
    </row>
    <row r="1068" spans="2:16" s="12" customFormat="1" ht="25.5" x14ac:dyDescent="0.25">
      <c r="B1068" s="95">
        <v>1063</v>
      </c>
      <c r="C1068" s="83" t="s">
        <v>3404</v>
      </c>
      <c r="D1068" s="83" t="s">
        <v>3327</v>
      </c>
      <c r="E1068" s="83" t="s">
        <v>3404</v>
      </c>
      <c r="F1068" s="83" t="s">
        <v>69</v>
      </c>
      <c r="G1068" s="85" t="s">
        <v>81</v>
      </c>
      <c r="H1068" s="85" t="s">
        <v>1135</v>
      </c>
      <c r="I1068" s="86" t="s">
        <v>76</v>
      </c>
      <c r="J1068" s="158">
        <v>43463</v>
      </c>
      <c r="K1068" s="96">
        <v>0.1</v>
      </c>
      <c r="L1068" s="48">
        <f t="shared" ref="L1068:L1131" si="19">IF(J1068="","",(J1068-(J1068*K1068)))</f>
        <v>39116.699999999997</v>
      </c>
      <c r="M1068" s="94"/>
      <c r="N1068" s="100" t="s">
        <v>73</v>
      </c>
      <c r="O1068" s="100" t="s">
        <v>73</v>
      </c>
      <c r="P1068" s="100" t="s">
        <v>73</v>
      </c>
    </row>
    <row r="1069" spans="2:16" s="12" customFormat="1" ht="25.5" x14ac:dyDescent="0.25">
      <c r="B1069" s="95">
        <v>1064</v>
      </c>
      <c r="C1069" s="83" t="s">
        <v>3405</v>
      </c>
      <c r="D1069" s="83" t="s">
        <v>3327</v>
      </c>
      <c r="E1069" s="83" t="s">
        <v>3405</v>
      </c>
      <c r="F1069" s="83" t="s">
        <v>69</v>
      </c>
      <c r="G1069" s="85" t="s">
        <v>81</v>
      </c>
      <c r="H1069" s="85" t="s">
        <v>1135</v>
      </c>
      <c r="I1069" s="86" t="s">
        <v>76</v>
      </c>
      <c r="J1069" s="158">
        <v>188</v>
      </c>
      <c r="K1069" s="96">
        <v>0.1</v>
      </c>
      <c r="L1069" s="48">
        <f t="shared" si="19"/>
        <v>169.2</v>
      </c>
      <c r="M1069" s="94"/>
      <c r="N1069" s="100" t="s">
        <v>73</v>
      </c>
      <c r="O1069" s="100" t="s">
        <v>73</v>
      </c>
      <c r="P1069" s="100" t="s">
        <v>73</v>
      </c>
    </row>
    <row r="1070" spans="2:16" s="12" customFormat="1" ht="25.5" x14ac:dyDescent="0.25">
      <c r="B1070" s="95">
        <v>1065</v>
      </c>
      <c r="C1070" s="83" t="s">
        <v>3406</v>
      </c>
      <c r="D1070" s="83" t="s">
        <v>3327</v>
      </c>
      <c r="E1070" s="83" t="s">
        <v>3406</v>
      </c>
      <c r="F1070" s="83" t="s">
        <v>69</v>
      </c>
      <c r="G1070" s="85" t="s">
        <v>81</v>
      </c>
      <c r="H1070" s="85" t="s">
        <v>1135</v>
      </c>
      <c r="I1070" s="86" t="s">
        <v>76</v>
      </c>
      <c r="J1070" s="158">
        <v>188</v>
      </c>
      <c r="K1070" s="96">
        <v>0.1</v>
      </c>
      <c r="L1070" s="48">
        <f t="shared" si="19"/>
        <v>169.2</v>
      </c>
      <c r="M1070" s="94"/>
      <c r="N1070" s="100" t="s">
        <v>73</v>
      </c>
      <c r="O1070" s="100" t="s">
        <v>73</v>
      </c>
      <c r="P1070" s="100" t="s">
        <v>73</v>
      </c>
    </row>
    <row r="1071" spans="2:16" s="12" customFormat="1" ht="25.5" x14ac:dyDescent="0.25">
      <c r="B1071" s="95">
        <v>1066</v>
      </c>
      <c r="C1071" s="83" t="s">
        <v>3407</v>
      </c>
      <c r="D1071" s="83" t="s">
        <v>3327</v>
      </c>
      <c r="E1071" s="83" t="s">
        <v>3407</v>
      </c>
      <c r="F1071" s="83" t="s">
        <v>69</v>
      </c>
      <c r="G1071" s="85" t="s">
        <v>81</v>
      </c>
      <c r="H1071" s="85" t="s">
        <v>1135</v>
      </c>
      <c r="I1071" s="86" t="s">
        <v>76</v>
      </c>
      <c r="J1071" s="158">
        <v>188</v>
      </c>
      <c r="K1071" s="96">
        <v>0.1</v>
      </c>
      <c r="L1071" s="48">
        <f t="shared" si="19"/>
        <v>169.2</v>
      </c>
      <c r="M1071" s="94"/>
      <c r="N1071" s="100" t="s">
        <v>73</v>
      </c>
      <c r="O1071" s="100" t="s">
        <v>73</v>
      </c>
      <c r="P1071" s="100" t="s">
        <v>73</v>
      </c>
    </row>
    <row r="1072" spans="2:16" s="12" customFormat="1" ht="25.5" x14ac:dyDescent="0.25">
      <c r="B1072" s="95">
        <v>1067</v>
      </c>
      <c r="C1072" s="83" t="s">
        <v>3408</v>
      </c>
      <c r="D1072" s="83" t="s">
        <v>3327</v>
      </c>
      <c r="E1072" s="83" t="s">
        <v>3408</v>
      </c>
      <c r="F1072" s="83" t="s">
        <v>69</v>
      </c>
      <c r="G1072" s="85" t="s">
        <v>81</v>
      </c>
      <c r="H1072" s="85" t="s">
        <v>1135</v>
      </c>
      <c r="I1072" s="86" t="s">
        <v>76</v>
      </c>
      <c r="J1072" s="158">
        <v>188</v>
      </c>
      <c r="K1072" s="96">
        <v>0.1</v>
      </c>
      <c r="L1072" s="48">
        <f t="shared" si="19"/>
        <v>169.2</v>
      </c>
      <c r="M1072" s="94"/>
      <c r="N1072" s="100" t="s">
        <v>73</v>
      </c>
      <c r="O1072" s="100" t="s">
        <v>73</v>
      </c>
      <c r="P1072" s="100" t="s">
        <v>73</v>
      </c>
    </row>
    <row r="1073" spans="2:16" s="12" customFormat="1" ht="25.5" x14ac:dyDescent="0.25">
      <c r="B1073" s="95">
        <v>1068</v>
      </c>
      <c r="C1073" s="83" t="s">
        <v>3409</v>
      </c>
      <c r="D1073" s="83" t="s">
        <v>3327</v>
      </c>
      <c r="E1073" s="83" t="s">
        <v>3409</v>
      </c>
      <c r="F1073" s="83" t="s">
        <v>69</v>
      </c>
      <c r="G1073" s="85" t="s">
        <v>81</v>
      </c>
      <c r="H1073" s="85" t="s">
        <v>1135</v>
      </c>
      <c r="I1073" s="86" t="s">
        <v>76</v>
      </c>
      <c r="J1073" s="158">
        <v>233</v>
      </c>
      <c r="K1073" s="96">
        <v>0.1</v>
      </c>
      <c r="L1073" s="48">
        <f t="shared" si="19"/>
        <v>209.7</v>
      </c>
      <c r="M1073" s="94"/>
      <c r="N1073" s="100" t="s">
        <v>73</v>
      </c>
      <c r="O1073" s="100" t="s">
        <v>73</v>
      </c>
      <c r="P1073" s="100" t="s">
        <v>73</v>
      </c>
    </row>
    <row r="1074" spans="2:16" s="12" customFormat="1" ht="25.5" x14ac:dyDescent="0.25">
      <c r="B1074" s="95">
        <v>1069</v>
      </c>
      <c r="C1074" s="83" t="s">
        <v>3410</v>
      </c>
      <c r="D1074" s="83" t="s">
        <v>3327</v>
      </c>
      <c r="E1074" s="83" t="s">
        <v>3410</v>
      </c>
      <c r="F1074" s="83" t="s">
        <v>69</v>
      </c>
      <c r="G1074" s="85" t="s">
        <v>81</v>
      </c>
      <c r="H1074" s="85" t="s">
        <v>1135</v>
      </c>
      <c r="I1074" s="86" t="s">
        <v>76</v>
      </c>
      <c r="J1074" s="158">
        <v>233</v>
      </c>
      <c r="K1074" s="96">
        <v>0.1</v>
      </c>
      <c r="L1074" s="48">
        <f t="shared" si="19"/>
        <v>209.7</v>
      </c>
      <c r="M1074" s="94"/>
      <c r="N1074" s="100" t="s">
        <v>73</v>
      </c>
      <c r="O1074" s="100" t="s">
        <v>73</v>
      </c>
      <c r="P1074" s="100" t="s">
        <v>73</v>
      </c>
    </row>
    <row r="1075" spans="2:16" s="12" customFormat="1" ht="25.5" x14ac:dyDescent="0.25">
      <c r="B1075" s="95">
        <v>1070</v>
      </c>
      <c r="C1075" s="83" t="s">
        <v>3411</v>
      </c>
      <c r="D1075" s="83" t="s">
        <v>3327</v>
      </c>
      <c r="E1075" s="83" t="s">
        <v>3411</v>
      </c>
      <c r="F1075" s="83" t="s">
        <v>69</v>
      </c>
      <c r="G1075" s="85" t="s">
        <v>81</v>
      </c>
      <c r="H1075" s="85" t="s">
        <v>1135</v>
      </c>
      <c r="I1075" s="86" t="s">
        <v>76</v>
      </c>
      <c r="J1075" s="158">
        <v>252</v>
      </c>
      <c r="K1075" s="96">
        <v>0.1</v>
      </c>
      <c r="L1075" s="48">
        <f t="shared" si="19"/>
        <v>226.8</v>
      </c>
      <c r="M1075" s="94"/>
      <c r="N1075" s="100" t="s">
        <v>73</v>
      </c>
      <c r="O1075" s="100" t="s">
        <v>73</v>
      </c>
      <c r="P1075" s="100" t="s">
        <v>73</v>
      </c>
    </row>
    <row r="1076" spans="2:16" s="12" customFormat="1" ht="25.5" x14ac:dyDescent="0.25">
      <c r="B1076" s="95">
        <v>1071</v>
      </c>
      <c r="C1076" s="83" t="s">
        <v>3412</v>
      </c>
      <c r="D1076" s="83" t="s">
        <v>3327</v>
      </c>
      <c r="E1076" s="83" t="s">
        <v>3412</v>
      </c>
      <c r="F1076" s="83" t="s">
        <v>69</v>
      </c>
      <c r="G1076" s="85" t="s">
        <v>81</v>
      </c>
      <c r="H1076" s="85" t="s">
        <v>1135</v>
      </c>
      <c r="I1076" s="86" t="s">
        <v>76</v>
      </c>
      <c r="J1076" s="158">
        <v>252</v>
      </c>
      <c r="K1076" s="96">
        <v>0.1</v>
      </c>
      <c r="L1076" s="48">
        <f t="shared" si="19"/>
        <v>226.8</v>
      </c>
      <c r="M1076" s="94"/>
      <c r="N1076" s="100" t="s">
        <v>73</v>
      </c>
      <c r="O1076" s="100" t="s">
        <v>73</v>
      </c>
      <c r="P1076" s="100" t="s">
        <v>73</v>
      </c>
    </row>
    <row r="1077" spans="2:16" s="12" customFormat="1" ht="25.5" x14ac:dyDescent="0.25">
      <c r="B1077" s="95">
        <v>1072</v>
      </c>
      <c r="C1077" s="83" t="s">
        <v>3413</v>
      </c>
      <c r="D1077" s="83" t="s">
        <v>3327</v>
      </c>
      <c r="E1077" s="83" t="s">
        <v>3413</v>
      </c>
      <c r="F1077" s="83" t="s">
        <v>69</v>
      </c>
      <c r="G1077" s="85" t="s">
        <v>81</v>
      </c>
      <c r="H1077" s="85" t="s">
        <v>1135</v>
      </c>
      <c r="I1077" s="86" t="s">
        <v>76</v>
      </c>
      <c r="J1077" s="158">
        <v>278</v>
      </c>
      <c r="K1077" s="96">
        <v>0.1</v>
      </c>
      <c r="L1077" s="48">
        <f t="shared" si="19"/>
        <v>250.2</v>
      </c>
      <c r="M1077" s="94"/>
      <c r="N1077" s="100" t="s">
        <v>73</v>
      </c>
      <c r="O1077" s="100" t="s">
        <v>73</v>
      </c>
      <c r="P1077" s="100" t="s">
        <v>73</v>
      </c>
    </row>
    <row r="1078" spans="2:16" s="12" customFormat="1" ht="25.5" x14ac:dyDescent="0.25">
      <c r="B1078" s="95">
        <v>1073</v>
      </c>
      <c r="C1078" s="83" t="s">
        <v>3414</v>
      </c>
      <c r="D1078" s="83" t="s">
        <v>3327</v>
      </c>
      <c r="E1078" s="83" t="s">
        <v>3414</v>
      </c>
      <c r="F1078" s="83" t="s">
        <v>69</v>
      </c>
      <c r="G1078" s="85" t="s">
        <v>81</v>
      </c>
      <c r="H1078" s="85" t="s">
        <v>1135</v>
      </c>
      <c r="I1078" s="86" t="s">
        <v>76</v>
      </c>
      <c r="J1078" s="158">
        <v>278</v>
      </c>
      <c r="K1078" s="96">
        <v>0.1</v>
      </c>
      <c r="L1078" s="48">
        <f t="shared" si="19"/>
        <v>250.2</v>
      </c>
      <c r="M1078" s="94"/>
      <c r="N1078" s="100" t="s">
        <v>73</v>
      </c>
      <c r="O1078" s="100" t="s">
        <v>73</v>
      </c>
      <c r="P1078" s="100" t="s">
        <v>73</v>
      </c>
    </row>
    <row r="1079" spans="2:16" s="12" customFormat="1" ht="25.5" x14ac:dyDescent="0.25">
      <c r="B1079" s="95">
        <v>1074</v>
      </c>
      <c r="C1079" s="83" t="s">
        <v>3415</v>
      </c>
      <c r="D1079" s="83" t="s">
        <v>3327</v>
      </c>
      <c r="E1079" s="83" t="s">
        <v>3415</v>
      </c>
      <c r="F1079" s="83" t="s">
        <v>69</v>
      </c>
      <c r="G1079" s="85" t="s">
        <v>81</v>
      </c>
      <c r="H1079" s="85" t="s">
        <v>1135</v>
      </c>
      <c r="I1079" s="86" t="s">
        <v>76</v>
      </c>
      <c r="J1079" s="158">
        <v>288</v>
      </c>
      <c r="K1079" s="96">
        <v>0.1</v>
      </c>
      <c r="L1079" s="48">
        <f t="shared" si="19"/>
        <v>259.2</v>
      </c>
      <c r="M1079" s="94"/>
      <c r="N1079" s="100" t="s">
        <v>73</v>
      </c>
      <c r="O1079" s="100" t="s">
        <v>73</v>
      </c>
      <c r="P1079" s="100" t="s">
        <v>73</v>
      </c>
    </row>
    <row r="1080" spans="2:16" s="12" customFormat="1" ht="25.5" x14ac:dyDescent="0.25">
      <c r="B1080" s="95">
        <v>1075</v>
      </c>
      <c r="C1080" s="83" t="s">
        <v>3416</v>
      </c>
      <c r="D1080" s="83" t="s">
        <v>3327</v>
      </c>
      <c r="E1080" s="83" t="s">
        <v>3416</v>
      </c>
      <c r="F1080" s="83" t="s">
        <v>69</v>
      </c>
      <c r="G1080" s="85" t="s">
        <v>81</v>
      </c>
      <c r="H1080" s="85" t="s">
        <v>1135</v>
      </c>
      <c r="I1080" s="86" t="s">
        <v>76</v>
      </c>
      <c r="J1080" s="158">
        <v>288</v>
      </c>
      <c r="K1080" s="96">
        <v>0.1</v>
      </c>
      <c r="L1080" s="48">
        <f t="shared" si="19"/>
        <v>259.2</v>
      </c>
      <c r="M1080" s="94"/>
      <c r="N1080" s="100" t="s">
        <v>73</v>
      </c>
      <c r="O1080" s="100" t="s">
        <v>73</v>
      </c>
      <c r="P1080" s="100" t="s">
        <v>73</v>
      </c>
    </row>
    <row r="1081" spans="2:16" s="12" customFormat="1" ht="25.5" x14ac:dyDescent="0.25">
      <c r="B1081" s="95">
        <v>1076</v>
      </c>
      <c r="C1081" s="83" t="s">
        <v>3417</v>
      </c>
      <c r="D1081" s="83" t="s">
        <v>3327</v>
      </c>
      <c r="E1081" s="83" t="s">
        <v>3417</v>
      </c>
      <c r="F1081" s="83" t="s">
        <v>69</v>
      </c>
      <c r="G1081" s="85" t="s">
        <v>81</v>
      </c>
      <c r="H1081" s="85" t="s">
        <v>1135</v>
      </c>
      <c r="I1081" s="86" t="s">
        <v>76</v>
      </c>
      <c r="J1081" s="158">
        <v>575</v>
      </c>
      <c r="K1081" s="96">
        <v>0.1</v>
      </c>
      <c r="L1081" s="48">
        <f t="shared" si="19"/>
        <v>517.5</v>
      </c>
      <c r="M1081" s="94"/>
      <c r="N1081" s="100" t="s">
        <v>73</v>
      </c>
      <c r="O1081" s="100" t="s">
        <v>73</v>
      </c>
      <c r="P1081" s="100" t="s">
        <v>73</v>
      </c>
    </row>
    <row r="1082" spans="2:16" s="12" customFormat="1" ht="25.5" x14ac:dyDescent="0.25">
      <c r="B1082" s="95">
        <v>1077</v>
      </c>
      <c r="C1082" s="83" t="s">
        <v>3418</v>
      </c>
      <c r="D1082" s="83" t="s">
        <v>3327</v>
      </c>
      <c r="E1082" s="83" t="s">
        <v>3418</v>
      </c>
      <c r="F1082" s="83" t="s">
        <v>69</v>
      </c>
      <c r="G1082" s="85" t="s">
        <v>81</v>
      </c>
      <c r="H1082" s="85" t="s">
        <v>1135</v>
      </c>
      <c r="I1082" s="86" t="s">
        <v>76</v>
      </c>
      <c r="J1082" s="158">
        <v>575</v>
      </c>
      <c r="K1082" s="96">
        <v>0.1</v>
      </c>
      <c r="L1082" s="48">
        <f t="shared" si="19"/>
        <v>517.5</v>
      </c>
      <c r="M1082" s="94"/>
      <c r="N1082" s="100" t="s">
        <v>73</v>
      </c>
      <c r="O1082" s="100" t="s">
        <v>73</v>
      </c>
      <c r="P1082" s="100" t="s">
        <v>73</v>
      </c>
    </row>
    <row r="1083" spans="2:16" s="12" customFormat="1" ht="25.5" x14ac:dyDescent="0.25">
      <c r="B1083" s="95">
        <v>1078</v>
      </c>
      <c r="C1083" s="83" t="s">
        <v>3419</v>
      </c>
      <c r="D1083" s="83" t="s">
        <v>3327</v>
      </c>
      <c r="E1083" s="83" t="s">
        <v>3419</v>
      </c>
      <c r="F1083" s="83" t="s">
        <v>69</v>
      </c>
      <c r="G1083" s="85" t="s">
        <v>81</v>
      </c>
      <c r="H1083" s="85" t="s">
        <v>1135</v>
      </c>
      <c r="I1083" s="86" t="s">
        <v>76</v>
      </c>
      <c r="J1083" s="158">
        <v>737</v>
      </c>
      <c r="K1083" s="96">
        <v>0.1</v>
      </c>
      <c r="L1083" s="48">
        <f t="shared" si="19"/>
        <v>663.3</v>
      </c>
      <c r="M1083" s="94"/>
      <c r="N1083" s="100" t="s">
        <v>73</v>
      </c>
      <c r="O1083" s="100" t="s">
        <v>73</v>
      </c>
      <c r="P1083" s="100" t="s">
        <v>73</v>
      </c>
    </row>
    <row r="1084" spans="2:16" s="12" customFormat="1" ht="25.5" x14ac:dyDescent="0.25">
      <c r="B1084" s="95">
        <v>1079</v>
      </c>
      <c r="C1084" s="83" t="s">
        <v>3420</v>
      </c>
      <c r="D1084" s="83" t="s">
        <v>3327</v>
      </c>
      <c r="E1084" s="83" t="s">
        <v>3420</v>
      </c>
      <c r="F1084" s="83" t="s">
        <v>69</v>
      </c>
      <c r="G1084" s="85" t="s">
        <v>81</v>
      </c>
      <c r="H1084" s="85" t="s">
        <v>1135</v>
      </c>
      <c r="I1084" s="86" t="s">
        <v>76</v>
      </c>
      <c r="J1084" s="158">
        <v>737</v>
      </c>
      <c r="K1084" s="96">
        <v>0.1</v>
      </c>
      <c r="L1084" s="48">
        <f t="shared" si="19"/>
        <v>663.3</v>
      </c>
      <c r="M1084" s="94"/>
      <c r="N1084" s="100" t="s">
        <v>73</v>
      </c>
      <c r="O1084" s="100" t="s">
        <v>73</v>
      </c>
      <c r="P1084" s="100" t="s">
        <v>73</v>
      </c>
    </row>
    <row r="1085" spans="2:16" s="12" customFormat="1" ht="25.5" x14ac:dyDescent="0.25">
      <c r="B1085" s="95">
        <v>1080</v>
      </c>
      <c r="C1085" s="83" t="s">
        <v>3421</v>
      </c>
      <c r="D1085" s="83" t="s">
        <v>3327</v>
      </c>
      <c r="E1085" s="83" t="s">
        <v>3421</v>
      </c>
      <c r="F1085" s="83" t="s">
        <v>69</v>
      </c>
      <c r="G1085" s="85" t="s">
        <v>81</v>
      </c>
      <c r="H1085" s="85" t="s">
        <v>1135</v>
      </c>
      <c r="I1085" s="86" t="s">
        <v>76</v>
      </c>
      <c r="J1085" s="158">
        <v>780</v>
      </c>
      <c r="K1085" s="96">
        <v>0.1</v>
      </c>
      <c r="L1085" s="48">
        <f t="shared" si="19"/>
        <v>702</v>
      </c>
      <c r="M1085" s="94"/>
      <c r="N1085" s="100" t="s">
        <v>73</v>
      </c>
      <c r="O1085" s="100" t="s">
        <v>73</v>
      </c>
      <c r="P1085" s="100" t="s">
        <v>73</v>
      </c>
    </row>
    <row r="1086" spans="2:16" s="12" customFormat="1" ht="25.5" x14ac:dyDescent="0.25">
      <c r="B1086" s="95">
        <v>1081</v>
      </c>
      <c r="C1086" s="83" t="s">
        <v>3422</v>
      </c>
      <c r="D1086" s="83" t="s">
        <v>3327</v>
      </c>
      <c r="E1086" s="83" t="s">
        <v>3422</v>
      </c>
      <c r="F1086" s="83" t="s">
        <v>69</v>
      </c>
      <c r="G1086" s="85" t="s">
        <v>81</v>
      </c>
      <c r="H1086" s="85" t="s">
        <v>1135</v>
      </c>
      <c r="I1086" s="86" t="s">
        <v>76</v>
      </c>
      <c r="J1086" s="158">
        <v>780</v>
      </c>
      <c r="K1086" s="96">
        <v>0.1</v>
      </c>
      <c r="L1086" s="48">
        <f t="shared" si="19"/>
        <v>702</v>
      </c>
      <c r="M1086" s="94"/>
      <c r="N1086" s="100" t="s">
        <v>73</v>
      </c>
      <c r="O1086" s="100" t="s">
        <v>73</v>
      </c>
      <c r="P1086" s="100" t="s">
        <v>73</v>
      </c>
    </row>
    <row r="1087" spans="2:16" s="12" customFormat="1" ht="25.5" x14ac:dyDescent="0.25">
      <c r="B1087" s="95">
        <v>1082</v>
      </c>
      <c r="C1087" s="83" t="s">
        <v>3423</v>
      </c>
      <c r="D1087" s="83" t="s">
        <v>3327</v>
      </c>
      <c r="E1087" s="83" t="s">
        <v>3423</v>
      </c>
      <c r="F1087" s="83" t="s">
        <v>69</v>
      </c>
      <c r="G1087" s="85" t="s">
        <v>81</v>
      </c>
      <c r="H1087" s="85" t="s">
        <v>1135</v>
      </c>
      <c r="I1087" s="86" t="s">
        <v>76</v>
      </c>
      <c r="J1087" s="158">
        <v>823</v>
      </c>
      <c r="K1087" s="96">
        <v>0.1</v>
      </c>
      <c r="L1087" s="48">
        <f t="shared" si="19"/>
        <v>740.7</v>
      </c>
      <c r="M1087" s="94"/>
      <c r="N1087" s="100" t="s">
        <v>73</v>
      </c>
      <c r="O1087" s="100" t="s">
        <v>73</v>
      </c>
      <c r="P1087" s="100" t="s">
        <v>73</v>
      </c>
    </row>
    <row r="1088" spans="2:16" s="12" customFormat="1" ht="25.5" x14ac:dyDescent="0.25">
      <c r="B1088" s="95">
        <v>1083</v>
      </c>
      <c r="C1088" s="83" t="s">
        <v>3424</v>
      </c>
      <c r="D1088" s="83" t="s">
        <v>3327</v>
      </c>
      <c r="E1088" s="83" t="s">
        <v>3424</v>
      </c>
      <c r="F1088" s="83" t="s">
        <v>69</v>
      </c>
      <c r="G1088" s="85" t="s">
        <v>81</v>
      </c>
      <c r="H1088" s="85" t="s">
        <v>1135</v>
      </c>
      <c r="I1088" s="86" t="s">
        <v>76</v>
      </c>
      <c r="J1088" s="158">
        <v>823</v>
      </c>
      <c r="K1088" s="96">
        <v>0.1</v>
      </c>
      <c r="L1088" s="48">
        <f t="shared" si="19"/>
        <v>740.7</v>
      </c>
      <c r="M1088" s="94"/>
      <c r="N1088" s="100" t="s">
        <v>73</v>
      </c>
      <c r="O1088" s="100" t="s">
        <v>73</v>
      </c>
      <c r="P1088" s="100" t="s">
        <v>73</v>
      </c>
    </row>
    <row r="1089" spans="2:16" s="12" customFormat="1" ht="25.5" x14ac:dyDescent="0.25">
      <c r="B1089" s="95">
        <v>1084</v>
      </c>
      <c r="C1089" s="83" t="s">
        <v>3425</v>
      </c>
      <c r="D1089" s="83" t="s">
        <v>3327</v>
      </c>
      <c r="E1089" s="83" t="s">
        <v>3425</v>
      </c>
      <c r="F1089" s="83" t="s">
        <v>69</v>
      </c>
      <c r="G1089" s="85" t="s">
        <v>81</v>
      </c>
      <c r="H1089" s="85" t="s">
        <v>1135</v>
      </c>
      <c r="I1089" s="86" t="s">
        <v>76</v>
      </c>
      <c r="J1089" s="158">
        <v>879</v>
      </c>
      <c r="K1089" s="96">
        <v>0.1</v>
      </c>
      <c r="L1089" s="48">
        <f t="shared" si="19"/>
        <v>791.1</v>
      </c>
      <c r="M1089" s="94"/>
      <c r="N1089" s="100" t="s">
        <v>73</v>
      </c>
      <c r="O1089" s="100" t="s">
        <v>73</v>
      </c>
      <c r="P1089" s="100" t="s">
        <v>73</v>
      </c>
    </row>
    <row r="1090" spans="2:16" s="12" customFormat="1" ht="25.5" x14ac:dyDescent="0.25">
      <c r="B1090" s="95">
        <v>1085</v>
      </c>
      <c r="C1090" s="83" t="s">
        <v>3426</v>
      </c>
      <c r="D1090" s="83" t="s">
        <v>3327</v>
      </c>
      <c r="E1090" s="83" t="s">
        <v>3426</v>
      </c>
      <c r="F1090" s="83" t="s">
        <v>69</v>
      </c>
      <c r="G1090" s="85" t="s">
        <v>81</v>
      </c>
      <c r="H1090" s="85" t="s">
        <v>1135</v>
      </c>
      <c r="I1090" s="86" t="s">
        <v>76</v>
      </c>
      <c r="J1090" s="158">
        <v>879</v>
      </c>
      <c r="K1090" s="96">
        <v>0.1</v>
      </c>
      <c r="L1090" s="48">
        <f t="shared" si="19"/>
        <v>791.1</v>
      </c>
      <c r="M1090" s="94"/>
      <c r="N1090" s="100" t="s">
        <v>73</v>
      </c>
      <c r="O1090" s="100" t="s">
        <v>73</v>
      </c>
      <c r="P1090" s="100" t="s">
        <v>73</v>
      </c>
    </row>
    <row r="1091" spans="2:16" s="12" customFormat="1" ht="25.5" x14ac:dyDescent="0.25">
      <c r="B1091" s="95">
        <v>1086</v>
      </c>
      <c r="C1091" s="83" t="s">
        <v>3427</v>
      </c>
      <c r="D1091" s="83" t="s">
        <v>3327</v>
      </c>
      <c r="E1091" s="83" t="s">
        <v>3427</v>
      </c>
      <c r="F1091" s="83" t="s">
        <v>69</v>
      </c>
      <c r="G1091" s="85" t="s">
        <v>81</v>
      </c>
      <c r="H1091" s="85" t="s">
        <v>1135</v>
      </c>
      <c r="I1091" s="86" t="s">
        <v>76</v>
      </c>
      <c r="J1091" s="158">
        <v>1265</v>
      </c>
      <c r="K1091" s="96">
        <v>0.1</v>
      </c>
      <c r="L1091" s="48">
        <f t="shared" si="19"/>
        <v>1138.5</v>
      </c>
      <c r="M1091" s="94"/>
      <c r="N1091" s="100" t="s">
        <v>73</v>
      </c>
      <c r="O1091" s="100" t="s">
        <v>73</v>
      </c>
      <c r="P1091" s="100" t="s">
        <v>73</v>
      </c>
    </row>
    <row r="1092" spans="2:16" s="12" customFormat="1" ht="25.5" x14ac:dyDescent="0.25">
      <c r="B1092" s="95">
        <v>1087</v>
      </c>
      <c r="C1092" s="83" t="s">
        <v>3428</v>
      </c>
      <c r="D1092" s="83" t="s">
        <v>3327</v>
      </c>
      <c r="E1092" s="83" t="s">
        <v>3428</v>
      </c>
      <c r="F1092" s="83" t="s">
        <v>69</v>
      </c>
      <c r="G1092" s="85" t="s">
        <v>81</v>
      </c>
      <c r="H1092" s="85" t="s">
        <v>1135</v>
      </c>
      <c r="I1092" s="86" t="s">
        <v>76</v>
      </c>
      <c r="J1092" s="158">
        <v>1265</v>
      </c>
      <c r="K1092" s="96">
        <v>0.1</v>
      </c>
      <c r="L1092" s="48">
        <f t="shared" si="19"/>
        <v>1138.5</v>
      </c>
      <c r="M1092" s="94"/>
      <c r="N1092" s="100" t="s">
        <v>73</v>
      </c>
      <c r="O1092" s="100" t="s">
        <v>73</v>
      </c>
      <c r="P1092" s="100" t="s">
        <v>73</v>
      </c>
    </row>
    <row r="1093" spans="2:16" s="12" customFormat="1" ht="25.5" x14ac:dyDescent="0.25">
      <c r="B1093" s="95">
        <v>1088</v>
      </c>
      <c r="C1093" s="83" t="s">
        <v>3429</v>
      </c>
      <c r="D1093" s="83" t="s">
        <v>3327</v>
      </c>
      <c r="E1093" s="83" t="s">
        <v>3429</v>
      </c>
      <c r="F1093" s="83" t="s">
        <v>69</v>
      </c>
      <c r="G1093" s="85" t="s">
        <v>81</v>
      </c>
      <c r="H1093" s="85" t="s">
        <v>1135</v>
      </c>
      <c r="I1093" s="86" t="s">
        <v>76</v>
      </c>
      <c r="J1093" s="158">
        <v>1619</v>
      </c>
      <c r="K1093" s="96">
        <v>0.1</v>
      </c>
      <c r="L1093" s="48">
        <f t="shared" si="19"/>
        <v>1457.1</v>
      </c>
      <c r="M1093" s="94"/>
      <c r="N1093" s="100" t="s">
        <v>73</v>
      </c>
      <c r="O1093" s="100" t="s">
        <v>73</v>
      </c>
      <c r="P1093" s="100" t="s">
        <v>73</v>
      </c>
    </row>
    <row r="1094" spans="2:16" s="12" customFormat="1" ht="25.5" x14ac:dyDescent="0.25">
      <c r="B1094" s="95">
        <v>1089</v>
      </c>
      <c r="C1094" s="83" t="s">
        <v>3430</v>
      </c>
      <c r="D1094" s="83" t="s">
        <v>3327</v>
      </c>
      <c r="E1094" s="83" t="s">
        <v>3430</v>
      </c>
      <c r="F1094" s="83" t="s">
        <v>69</v>
      </c>
      <c r="G1094" s="85" t="s">
        <v>81</v>
      </c>
      <c r="H1094" s="85" t="s">
        <v>1135</v>
      </c>
      <c r="I1094" s="86" t="s">
        <v>76</v>
      </c>
      <c r="J1094" s="158">
        <v>1619</v>
      </c>
      <c r="K1094" s="96">
        <v>0.1</v>
      </c>
      <c r="L1094" s="48">
        <f t="shared" si="19"/>
        <v>1457.1</v>
      </c>
      <c r="M1094" s="94"/>
      <c r="N1094" s="100" t="s">
        <v>73</v>
      </c>
      <c r="O1094" s="100" t="s">
        <v>73</v>
      </c>
      <c r="P1094" s="100" t="s">
        <v>73</v>
      </c>
    </row>
    <row r="1095" spans="2:16" s="12" customFormat="1" ht="25.5" x14ac:dyDescent="0.25">
      <c r="B1095" s="95">
        <v>1090</v>
      </c>
      <c r="C1095" s="83" t="s">
        <v>3431</v>
      </c>
      <c r="D1095" s="83" t="s">
        <v>3327</v>
      </c>
      <c r="E1095" s="83" t="s">
        <v>3431</v>
      </c>
      <c r="F1095" s="83" t="s">
        <v>69</v>
      </c>
      <c r="G1095" s="85" t="s">
        <v>81</v>
      </c>
      <c r="H1095" s="85" t="s">
        <v>1135</v>
      </c>
      <c r="I1095" s="86" t="s">
        <v>76</v>
      </c>
      <c r="J1095" s="158">
        <v>1796</v>
      </c>
      <c r="K1095" s="96">
        <v>0.1</v>
      </c>
      <c r="L1095" s="48">
        <f t="shared" si="19"/>
        <v>1616.4</v>
      </c>
      <c r="M1095" s="94"/>
      <c r="N1095" s="100" t="s">
        <v>73</v>
      </c>
      <c r="O1095" s="100" t="s">
        <v>73</v>
      </c>
      <c r="P1095" s="100" t="s">
        <v>73</v>
      </c>
    </row>
    <row r="1096" spans="2:16" s="12" customFormat="1" ht="25.5" x14ac:dyDescent="0.25">
      <c r="B1096" s="95">
        <v>1091</v>
      </c>
      <c r="C1096" s="83" t="s">
        <v>3432</v>
      </c>
      <c r="D1096" s="83" t="s">
        <v>3327</v>
      </c>
      <c r="E1096" s="83" t="s">
        <v>3432</v>
      </c>
      <c r="F1096" s="83" t="s">
        <v>69</v>
      </c>
      <c r="G1096" s="85" t="s">
        <v>81</v>
      </c>
      <c r="H1096" s="85" t="s">
        <v>1135</v>
      </c>
      <c r="I1096" s="86" t="s">
        <v>76</v>
      </c>
      <c r="J1096" s="158">
        <v>1796</v>
      </c>
      <c r="K1096" s="96">
        <v>0.1</v>
      </c>
      <c r="L1096" s="48">
        <f t="shared" si="19"/>
        <v>1616.4</v>
      </c>
      <c r="M1096" s="94"/>
      <c r="N1096" s="100" t="s">
        <v>73</v>
      </c>
      <c r="O1096" s="100" t="s">
        <v>73</v>
      </c>
      <c r="P1096" s="100" t="s">
        <v>73</v>
      </c>
    </row>
    <row r="1097" spans="2:16" s="12" customFormat="1" ht="25.5" x14ac:dyDescent="0.25">
      <c r="B1097" s="95">
        <v>1092</v>
      </c>
      <c r="C1097" s="83" t="s">
        <v>3433</v>
      </c>
      <c r="D1097" s="83" t="s">
        <v>3327</v>
      </c>
      <c r="E1097" s="83" t="s">
        <v>3433</v>
      </c>
      <c r="F1097" s="83" t="s">
        <v>69</v>
      </c>
      <c r="G1097" s="85" t="s">
        <v>81</v>
      </c>
      <c r="H1097" s="85" t="s">
        <v>1135</v>
      </c>
      <c r="I1097" s="86" t="s">
        <v>76</v>
      </c>
      <c r="J1097" s="158">
        <v>1898</v>
      </c>
      <c r="K1097" s="96">
        <v>0.1</v>
      </c>
      <c r="L1097" s="48">
        <f t="shared" si="19"/>
        <v>1708.2</v>
      </c>
      <c r="M1097" s="94"/>
      <c r="N1097" s="100" t="s">
        <v>73</v>
      </c>
      <c r="O1097" s="100" t="s">
        <v>73</v>
      </c>
      <c r="P1097" s="100" t="s">
        <v>73</v>
      </c>
    </row>
    <row r="1098" spans="2:16" s="12" customFormat="1" ht="25.5" x14ac:dyDescent="0.25">
      <c r="B1098" s="95">
        <v>1093</v>
      </c>
      <c r="C1098" s="83" t="s">
        <v>3434</v>
      </c>
      <c r="D1098" s="83" t="s">
        <v>3327</v>
      </c>
      <c r="E1098" s="83" t="s">
        <v>3434</v>
      </c>
      <c r="F1098" s="83" t="s">
        <v>69</v>
      </c>
      <c r="G1098" s="85" t="s">
        <v>81</v>
      </c>
      <c r="H1098" s="85" t="s">
        <v>1135</v>
      </c>
      <c r="I1098" s="86" t="s">
        <v>76</v>
      </c>
      <c r="J1098" s="158">
        <v>1898</v>
      </c>
      <c r="K1098" s="96">
        <v>0.1</v>
      </c>
      <c r="L1098" s="48">
        <f t="shared" si="19"/>
        <v>1708.2</v>
      </c>
      <c r="M1098" s="94"/>
      <c r="N1098" s="100" t="s">
        <v>73</v>
      </c>
      <c r="O1098" s="100" t="s">
        <v>73</v>
      </c>
      <c r="P1098" s="100" t="s">
        <v>73</v>
      </c>
    </row>
    <row r="1099" spans="2:16" s="12" customFormat="1" ht="25.5" x14ac:dyDescent="0.25">
      <c r="B1099" s="95">
        <v>1094</v>
      </c>
      <c r="C1099" s="83" t="s">
        <v>3435</v>
      </c>
      <c r="D1099" s="83" t="s">
        <v>3327</v>
      </c>
      <c r="E1099" s="83" t="s">
        <v>3435</v>
      </c>
      <c r="F1099" s="83" t="s">
        <v>69</v>
      </c>
      <c r="G1099" s="85" t="s">
        <v>81</v>
      </c>
      <c r="H1099" s="85" t="s">
        <v>1135</v>
      </c>
      <c r="I1099" s="86" t="s">
        <v>76</v>
      </c>
      <c r="J1099" s="158">
        <v>1961</v>
      </c>
      <c r="K1099" s="96">
        <v>0.1</v>
      </c>
      <c r="L1099" s="48">
        <f t="shared" si="19"/>
        <v>1764.9</v>
      </c>
      <c r="M1099" s="94"/>
      <c r="N1099" s="100" t="s">
        <v>73</v>
      </c>
      <c r="O1099" s="100" t="s">
        <v>73</v>
      </c>
      <c r="P1099" s="100" t="s">
        <v>73</v>
      </c>
    </row>
    <row r="1100" spans="2:16" s="12" customFormat="1" ht="25.5" x14ac:dyDescent="0.25">
      <c r="B1100" s="95">
        <v>1095</v>
      </c>
      <c r="C1100" s="83" t="s">
        <v>3436</v>
      </c>
      <c r="D1100" s="83" t="s">
        <v>3327</v>
      </c>
      <c r="E1100" s="83" t="s">
        <v>3436</v>
      </c>
      <c r="F1100" s="83" t="s">
        <v>69</v>
      </c>
      <c r="G1100" s="85" t="s">
        <v>81</v>
      </c>
      <c r="H1100" s="85" t="s">
        <v>1135</v>
      </c>
      <c r="I1100" s="86" t="s">
        <v>76</v>
      </c>
      <c r="J1100" s="158">
        <v>1961</v>
      </c>
      <c r="K1100" s="96">
        <v>0.1</v>
      </c>
      <c r="L1100" s="48">
        <f t="shared" si="19"/>
        <v>1764.9</v>
      </c>
      <c r="M1100" s="94"/>
      <c r="N1100" s="100" t="s">
        <v>73</v>
      </c>
      <c r="O1100" s="100" t="s">
        <v>73</v>
      </c>
      <c r="P1100" s="100" t="s">
        <v>73</v>
      </c>
    </row>
    <row r="1101" spans="2:16" s="12" customFormat="1" ht="25.5" x14ac:dyDescent="0.25">
      <c r="B1101" s="95">
        <v>1096</v>
      </c>
      <c r="C1101" s="83" t="s">
        <v>3437</v>
      </c>
      <c r="D1101" s="83" t="s">
        <v>3327</v>
      </c>
      <c r="E1101" s="83" t="s">
        <v>3437</v>
      </c>
      <c r="F1101" s="83" t="s">
        <v>69</v>
      </c>
      <c r="G1101" s="85" t="s">
        <v>81</v>
      </c>
      <c r="H1101" s="85" t="s">
        <v>1135</v>
      </c>
      <c r="I1101" s="86" t="s">
        <v>76</v>
      </c>
      <c r="J1101" s="158">
        <v>2024</v>
      </c>
      <c r="K1101" s="96">
        <v>0.1</v>
      </c>
      <c r="L1101" s="48">
        <f t="shared" si="19"/>
        <v>1821.6</v>
      </c>
      <c r="M1101" s="94"/>
      <c r="N1101" s="100" t="s">
        <v>73</v>
      </c>
      <c r="O1101" s="100" t="s">
        <v>73</v>
      </c>
      <c r="P1101" s="100" t="s">
        <v>73</v>
      </c>
    </row>
    <row r="1102" spans="2:16" s="12" customFormat="1" ht="25.5" x14ac:dyDescent="0.25">
      <c r="B1102" s="95">
        <v>1097</v>
      </c>
      <c r="C1102" s="83" t="s">
        <v>3438</v>
      </c>
      <c r="D1102" s="83" t="s">
        <v>3327</v>
      </c>
      <c r="E1102" s="83" t="s">
        <v>3438</v>
      </c>
      <c r="F1102" s="83" t="s">
        <v>69</v>
      </c>
      <c r="G1102" s="85" t="s">
        <v>81</v>
      </c>
      <c r="H1102" s="85" t="s">
        <v>1135</v>
      </c>
      <c r="I1102" s="86" t="s">
        <v>76</v>
      </c>
      <c r="J1102" s="158">
        <v>2024</v>
      </c>
      <c r="K1102" s="96">
        <v>0.1</v>
      </c>
      <c r="L1102" s="48">
        <f t="shared" si="19"/>
        <v>1821.6</v>
      </c>
      <c r="M1102" s="94"/>
      <c r="N1102" s="100" t="s">
        <v>73</v>
      </c>
      <c r="O1102" s="100" t="s">
        <v>73</v>
      </c>
      <c r="P1102" s="100" t="s">
        <v>73</v>
      </c>
    </row>
    <row r="1103" spans="2:16" s="12" customFormat="1" ht="25.5" x14ac:dyDescent="0.25">
      <c r="B1103" s="95">
        <v>1098</v>
      </c>
      <c r="C1103" s="83" t="s">
        <v>3439</v>
      </c>
      <c r="D1103" s="83" t="s">
        <v>3327</v>
      </c>
      <c r="E1103" s="83" t="s">
        <v>3439</v>
      </c>
      <c r="F1103" s="83" t="s">
        <v>69</v>
      </c>
      <c r="G1103" s="85" t="s">
        <v>81</v>
      </c>
      <c r="H1103" s="85" t="s">
        <v>1135</v>
      </c>
      <c r="I1103" s="86" t="s">
        <v>76</v>
      </c>
      <c r="J1103" s="158">
        <v>3102</v>
      </c>
      <c r="K1103" s="96">
        <v>0.1</v>
      </c>
      <c r="L1103" s="48">
        <f t="shared" si="19"/>
        <v>2791.8</v>
      </c>
      <c r="M1103" s="94"/>
      <c r="N1103" s="100" t="s">
        <v>73</v>
      </c>
      <c r="O1103" s="100" t="s">
        <v>73</v>
      </c>
      <c r="P1103" s="100" t="s">
        <v>73</v>
      </c>
    </row>
    <row r="1104" spans="2:16" s="12" customFormat="1" ht="25.5" x14ac:dyDescent="0.25">
      <c r="B1104" s="95">
        <v>1099</v>
      </c>
      <c r="C1104" s="83" t="s">
        <v>3440</v>
      </c>
      <c r="D1104" s="83" t="s">
        <v>3327</v>
      </c>
      <c r="E1104" s="83" t="s">
        <v>3440</v>
      </c>
      <c r="F1104" s="83" t="s">
        <v>69</v>
      </c>
      <c r="G1104" s="85" t="s">
        <v>81</v>
      </c>
      <c r="H1104" s="85" t="s">
        <v>1135</v>
      </c>
      <c r="I1104" s="86" t="s">
        <v>76</v>
      </c>
      <c r="J1104" s="158">
        <v>3102</v>
      </c>
      <c r="K1104" s="96">
        <v>0.1</v>
      </c>
      <c r="L1104" s="48">
        <f t="shared" si="19"/>
        <v>2791.8</v>
      </c>
      <c r="M1104" s="94"/>
      <c r="N1104" s="100" t="s">
        <v>73</v>
      </c>
      <c r="O1104" s="100" t="s">
        <v>73</v>
      </c>
      <c r="P1104" s="100" t="s">
        <v>73</v>
      </c>
    </row>
    <row r="1105" spans="2:16" s="12" customFormat="1" ht="25.5" x14ac:dyDescent="0.25">
      <c r="B1105" s="95">
        <v>1100</v>
      </c>
      <c r="C1105" s="83" t="s">
        <v>3441</v>
      </c>
      <c r="D1105" s="83" t="s">
        <v>3327</v>
      </c>
      <c r="E1105" s="83" t="s">
        <v>3441</v>
      </c>
      <c r="F1105" s="83" t="s">
        <v>69</v>
      </c>
      <c r="G1105" s="85" t="s">
        <v>81</v>
      </c>
      <c r="H1105" s="85" t="s">
        <v>1135</v>
      </c>
      <c r="I1105" s="86" t="s">
        <v>76</v>
      </c>
      <c r="J1105" s="158">
        <v>3300</v>
      </c>
      <c r="K1105" s="96">
        <v>0.1</v>
      </c>
      <c r="L1105" s="48">
        <f t="shared" si="19"/>
        <v>2970</v>
      </c>
      <c r="M1105" s="94"/>
      <c r="N1105" s="100" t="s">
        <v>73</v>
      </c>
      <c r="O1105" s="100" t="s">
        <v>73</v>
      </c>
      <c r="P1105" s="100" t="s">
        <v>73</v>
      </c>
    </row>
    <row r="1106" spans="2:16" s="12" customFormat="1" ht="25.5" x14ac:dyDescent="0.25">
      <c r="B1106" s="95">
        <v>1101</v>
      </c>
      <c r="C1106" s="83" t="s">
        <v>3442</v>
      </c>
      <c r="D1106" s="83" t="s">
        <v>3327</v>
      </c>
      <c r="E1106" s="83" t="s">
        <v>3442</v>
      </c>
      <c r="F1106" s="83" t="s">
        <v>69</v>
      </c>
      <c r="G1106" s="85" t="s">
        <v>81</v>
      </c>
      <c r="H1106" s="85" t="s">
        <v>1135</v>
      </c>
      <c r="I1106" s="86" t="s">
        <v>76</v>
      </c>
      <c r="J1106" s="158">
        <v>3300</v>
      </c>
      <c r="K1106" s="96">
        <v>0.1</v>
      </c>
      <c r="L1106" s="48">
        <f t="shared" si="19"/>
        <v>2970</v>
      </c>
      <c r="M1106" s="94"/>
      <c r="N1106" s="100" t="s">
        <v>73</v>
      </c>
      <c r="O1106" s="100" t="s">
        <v>73</v>
      </c>
      <c r="P1106" s="100" t="s">
        <v>73</v>
      </c>
    </row>
    <row r="1107" spans="2:16" s="12" customFormat="1" ht="25.5" x14ac:dyDescent="0.25">
      <c r="B1107" s="95">
        <v>1102</v>
      </c>
      <c r="C1107" s="83" t="s">
        <v>3443</v>
      </c>
      <c r="D1107" s="83" t="s">
        <v>3327</v>
      </c>
      <c r="E1107" s="83" t="s">
        <v>3443</v>
      </c>
      <c r="F1107" s="83" t="s">
        <v>69</v>
      </c>
      <c r="G1107" s="85" t="s">
        <v>81</v>
      </c>
      <c r="H1107" s="85" t="s">
        <v>1135</v>
      </c>
      <c r="I1107" s="86" t="s">
        <v>76</v>
      </c>
      <c r="J1107" s="158">
        <v>4422</v>
      </c>
      <c r="K1107" s="96">
        <v>0.1</v>
      </c>
      <c r="L1107" s="48">
        <f t="shared" si="19"/>
        <v>3979.8</v>
      </c>
      <c r="M1107" s="94"/>
      <c r="N1107" s="100" t="s">
        <v>73</v>
      </c>
      <c r="O1107" s="100" t="s">
        <v>73</v>
      </c>
      <c r="P1107" s="100" t="s">
        <v>73</v>
      </c>
    </row>
    <row r="1108" spans="2:16" s="12" customFormat="1" ht="25.5" x14ac:dyDescent="0.25">
      <c r="B1108" s="95">
        <v>1103</v>
      </c>
      <c r="C1108" s="83" t="s">
        <v>3444</v>
      </c>
      <c r="D1108" s="83" t="s">
        <v>3327</v>
      </c>
      <c r="E1108" s="83" t="s">
        <v>3444</v>
      </c>
      <c r="F1108" s="83" t="s">
        <v>69</v>
      </c>
      <c r="G1108" s="85" t="s">
        <v>81</v>
      </c>
      <c r="H1108" s="85" t="s">
        <v>1135</v>
      </c>
      <c r="I1108" s="86" t="s">
        <v>76</v>
      </c>
      <c r="J1108" s="158">
        <v>4422</v>
      </c>
      <c r="K1108" s="96">
        <v>0.1</v>
      </c>
      <c r="L1108" s="48">
        <f t="shared" si="19"/>
        <v>3979.8</v>
      </c>
      <c r="M1108" s="94"/>
      <c r="N1108" s="100" t="s">
        <v>73</v>
      </c>
      <c r="O1108" s="100" t="s">
        <v>73</v>
      </c>
      <c r="P1108" s="100" t="s">
        <v>73</v>
      </c>
    </row>
    <row r="1109" spans="2:16" s="12" customFormat="1" ht="25.5" x14ac:dyDescent="0.25">
      <c r="B1109" s="95">
        <v>1104</v>
      </c>
      <c r="C1109" s="83" t="s">
        <v>3445</v>
      </c>
      <c r="D1109" s="83" t="s">
        <v>3327</v>
      </c>
      <c r="E1109" s="83" t="s">
        <v>3445</v>
      </c>
      <c r="F1109" s="83" t="s">
        <v>69</v>
      </c>
      <c r="G1109" s="85" t="s">
        <v>81</v>
      </c>
      <c r="H1109" s="85" t="s">
        <v>1135</v>
      </c>
      <c r="I1109" s="86" t="s">
        <v>76</v>
      </c>
      <c r="J1109" s="158">
        <v>5544</v>
      </c>
      <c r="K1109" s="96">
        <v>0.1</v>
      </c>
      <c r="L1109" s="48">
        <f t="shared" si="19"/>
        <v>4989.6000000000004</v>
      </c>
      <c r="M1109" s="94"/>
      <c r="N1109" s="100" t="s">
        <v>73</v>
      </c>
      <c r="O1109" s="100" t="s">
        <v>73</v>
      </c>
      <c r="P1109" s="100" t="s">
        <v>73</v>
      </c>
    </row>
    <row r="1110" spans="2:16" s="12" customFormat="1" ht="25.5" x14ac:dyDescent="0.25">
      <c r="B1110" s="95">
        <v>1105</v>
      </c>
      <c r="C1110" s="83" t="s">
        <v>3446</v>
      </c>
      <c r="D1110" s="83" t="s">
        <v>3327</v>
      </c>
      <c r="E1110" s="83" t="s">
        <v>3446</v>
      </c>
      <c r="F1110" s="83" t="s">
        <v>69</v>
      </c>
      <c r="G1110" s="85" t="s">
        <v>81</v>
      </c>
      <c r="H1110" s="85" t="s">
        <v>1135</v>
      </c>
      <c r="I1110" s="86" t="s">
        <v>76</v>
      </c>
      <c r="J1110" s="158">
        <v>5544</v>
      </c>
      <c r="K1110" s="96">
        <v>0.1</v>
      </c>
      <c r="L1110" s="48">
        <f t="shared" si="19"/>
        <v>4989.6000000000004</v>
      </c>
      <c r="M1110" s="94"/>
      <c r="N1110" s="100" t="s">
        <v>73</v>
      </c>
      <c r="O1110" s="100" t="s">
        <v>73</v>
      </c>
      <c r="P1110" s="100" t="s">
        <v>73</v>
      </c>
    </row>
    <row r="1111" spans="2:16" s="12" customFormat="1" ht="25.5" x14ac:dyDescent="0.25">
      <c r="B1111" s="95">
        <v>1106</v>
      </c>
      <c r="C1111" s="83" t="s">
        <v>3447</v>
      </c>
      <c r="D1111" s="83" t="s">
        <v>3327</v>
      </c>
      <c r="E1111" s="83" t="s">
        <v>3447</v>
      </c>
      <c r="F1111" s="83" t="s">
        <v>69</v>
      </c>
      <c r="G1111" s="85" t="s">
        <v>81</v>
      </c>
      <c r="H1111" s="85" t="s">
        <v>1135</v>
      </c>
      <c r="I1111" s="86" t="s">
        <v>76</v>
      </c>
      <c r="J1111" s="158">
        <v>6600</v>
      </c>
      <c r="K1111" s="96">
        <v>0.1</v>
      </c>
      <c r="L1111" s="48">
        <f t="shared" si="19"/>
        <v>5940</v>
      </c>
      <c r="M1111" s="94"/>
      <c r="N1111" s="100" t="s">
        <v>73</v>
      </c>
      <c r="O1111" s="100" t="s">
        <v>73</v>
      </c>
      <c r="P1111" s="100" t="s">
        <v>73</v>
      </c>
    </row>
    <row r="1112" spans="2:16" s="12" customFormat="1" ht="25.5" x14ac:dyDescent="0.25">
      <c r="B1112" s="95">
        <v>1107</v>
      </c>
      <c r="C1112" s="83" t="s">
        <v>3448</v>
      </c>
      <c r="D1112" s="83" t="s">
        <v>3327</v>
      </c>
      <c r="E1112" s="83" t="s">
        <v>3448</v>
      </c>
      <c r="F1112" s="83" t="s">
        <v>69</v>
      </c>
      <c r="G1112" s="85" t="s">
        <v>81</v>
      </c>
      <c r="H1112" s="85" t="s">
        <v>1135</v>
      </c>
      <c r="I1112" s="86" t="s">
        <v>76</v>
      </c>
      <c r="J1112" s="158">
        <v>6600</v>
      </c>
      <c r="K1112" s="96">
        <v>0.1</v>
      </c>
      <c r="L1112" s="48">
        <f t="shared" si="19"/>
        <v>5940</v>
      </c>
      <c r="M1112" s="94"/>
      <c r="N1112" s="100" t="s">
        <v>73</v>
      </c>
      <c r="O1112" s="100" t="s">
        <v>73</v>
      </c>
      <c r="P1112" s="100" t="s">
        <v>73</v>
      </c>
    </row>
    <row r="1113" spans="2:16" s="12" customFormat="1" ht="25.5" x14ac:dyDescent="0.25">
      <c r="B1113" s="95">
        <v>1108</v>
      </c>
      <c r="C1113" s="83" t="s">
        <v>3449</v>
      </c>
      <c r="D1113" s="83" t="s">
        <v>3327</v>
      </c>
      <c r="E1113" s="83" t="s">
        <v>3449</v>
      </c>
      <c r="F1113" s="83" t="s">
        <v>69</v>
      </c>
      <c r="G1113" s="85" t="s">
        <v>81</v>
      </c>
      <c r="H1113" s="85" t="s">
        <v>1135</v>
      </c>
      <c r="I1113" s="86" t="s">
        <v>76</v>
      </c>
      <c r="J1113" s="158">
        <v>7656</v>
      </c>
      <c r="K1113" s="96">
        <v>0.1</v>
      </c>
      <c r="L1113" s="48">
        <f t="shared" si="19"/>
        <v>6890.4</v>
      </c>
      <c r="M1113" s="94"/>
      <c r="N1113" s="100" t="s">
        <v>73</v>
      </c>
      <c r="O1113" s="100" t="s">
        <v>73</v>
      </c>
      <c r="P1113" s="100" t="s">
        <v>73</v>
      </c>
    </row>
    <row r="1114" spans="2:16" s="12" customFormat="1" ht="25.5" x14ac:dyDescent="0.25">
      <c r="B1114" s="95">
        <v>1109</v>
      </c>
      <c r="C1114" s="83" t="s">
        <v>3450</v>
      </c>
      <c r="D1114" s="83" t="s">
        <v>3327</v>
      </c>
      <c r="E1114" s="83" t="s">
        <v>3450</v>
      </c>
      <c r="F1114" s="83" t="s">
        <v>69</v>
      </c>
      <c r="G1114" s="85" t="s">
        <v>81</v>
      </c>
      <c r="H1114" s="85" t="s">
        <v>1135</v>
      </c>
      <c r="I1114" s="86" t="s">
        <v>76</v>
      </c>
      <c r="J1114" s="158">
        <v>7656</v>
      </c>
      <c r="K1114" s="96">
        <v>0.1</v>
      </c>
      <c r="L1114" s="48">
        <f t="shared" si="19"/>
        <v>6890.4</v>
      </c>
      <c r="M1114" s="94"/>
      <c r="N1114" s="100" t="s">
        <v>73</v>
      </c>
      <c r="O1114" s="100" t="s">
        <v>73</v>
      </c>
      <c r="P1114" s="100" t="s">
        <v>73</v>
      </c>
    </row>
    <row r="1115" spans="2:16" s="12" customFormat="1" ht="25.5" x14ac:dyDescent="0.25">
      <c r="B1115" s="95">
        <v>1110</v>
      </c>
      <c r="C1115" s="83" t="s">
        <v>3451</v>
      </c>
      <c r="D1115" s="83" t="s">
        <v>3327</v>
      </c>
      <c r="E1115" s="83" t="s">
        <v>3451</v>
      </c>
      <c r="F1115" s="83" t="s">
        <v>69</v>
      </c>
      <c r="G1115" s="85" t="s">
        <v>81</v>
      </c>
      <c r="H1115" s="85" t="s">
        <v>1135</v>
      </c>
      <c r="I1115" s="86" t="s">
        <v>76</v>
      </c>
      <c r="J1115" s="158">
        <v>8712</v>
      </c>
      <c r="K1115" s="96">
        <v>0.1</v>
      </c>
      <c r="L1115" s="48">
        <f t="shared" si="19"/>
        <v>7840.8</v>
      </c>
      <c r="M1115" s="94"/>
      <c r="N1115" s="100" t="s">
        <v>73</v>
      </c>
      <c r="O1115" s="100" t="s">
        <v>73</v>
      </c>
      <c r="P1115" s="100" t="s">
        <v>73</v>
      </c>
    </row>
    <row r="1116" spans="2:16" s="12" customFormat="1" ht="25.5" x14ac:dyDescent="0.25">
      <c r="B1116" s="95">
        <v>1111</v>
      </c>
      <c r="C1116" s="83" t="s">
        <v>3452</v>
      </c>
      <c r="D1116" s="83" t="s">
        <v>3327</v>
      </c>
      <c r="E1116" s="83" t="s">
        <v>3452</v>
      </c>
      <c r="F1116" s="83" t="s">
        <v>69</v>
      </c>
      <c r="G1116" s="85" t="s">
        <v>81</v>
      </c>
      <c r="H1116" s="85" t="s">
        <v>1135</v>
      </c>
      <c r="I1116" s="86" t="s">
        <v>76</v>
      </c>
      <c r="J1116" s="158">
        <v>8712</v>
      </c>
      <c r="K1116" s="96">
        <v>0.1</v>
      </c>
      <c r="L1116" s="48">
        <f t="shared" si="19"/>
        <v>7840.8</v>
      </c>
      <c r="M1116" s="94"/>
      <c r="N1116" s="100" t="s">
        <v>73</v>
      </c>
      <c r="O1116" s="100" t="s">
        <v>73</v>
      </c>
      <c r="P1116" s="100" t="s">
        <v>73</v>
      </c>
    </row>
    <row r="1117" spans="2:16" s="12" customFormat="1" ht="25.5" x14ac:dyDescent="0.25">
      <c r="B1117" s="95">
        <v>1112</v>
      </c>
      <c r="C1117" s="83" t="s">
        <v>3453</v>
      </c>
      <c r="D1117" s="83" t="s">
        <v>3327</v>
      </c>
      <c r="E1117" s="83" t="s">
        <v>3453</v>
      </c>
      <c r="F1117" s="83" t="s">
        <v>69</v>
      </c>
      <c r="G1117" s="85" t="s">
        <v>81</v>
      </c>
      <c r="H1117" s="85" t="s">
        <v>1135</v>
      </c>
      <c r="I1117" s="86" t="s">
        <v>76</v>
      </c>
      <c r="J1117" s="158">
        <v>9900</v>
      </c>
      <c r="K1117" s="96">
        <v>0.1</v>
      </c>
      <c r="L1117" s="48">
        <f t="shared" si="19"/>
        <v>8910</v>
      </c>
      <c r="M1117" s="94"/>
      <c r="N1117" s="100" t="s">
        <v>73</v>
      </c>
      <c r="O1117" s="100" t="s">
        <v>73</v>
      </c>
      <c r="P1117" s="100" t="s">
        <v>73</v>
      </c>
    </row>
    <row r="1118" spans="2:16" s="12" customFormat="1" ht="25.5" x14ac:dyDescent="0.25">
      <c r="B1118" s="95">
        <v>1113</v>
      </c>
      <c r="C1118" s="83" t="s">
        <v>3454</v>
      </c>
      <c r="D1118" s="83" t="s">
        <v>3327</v>
      </c>
      <c r="E1118" s="83" t="s">
        <v>3454</v>
      </c>
      <c r="F1118" s="83" t="s">
        <v>69</v>
      </c>
      <c r="G1118" s="85" t="s">
        <v>81</v>
      </c>
      <c r="H1118" s="85" t="s">
        <v>1135</v>
      </c>
      <c r="I1118" s="86" t="s">
        <v>76</v>
      </c>
      <c r="J1118" s="158">
        <v>9900</v>
      </c>
      <c r="K1118" s="96">
        <v>0.1</v>
      </c>
      <c r="L1118" s="48">
        <f t="shared" si="19"/>
        <v>8910</v>
      </c>
      <c r="M1118" s="94"/>
      <c r="N1118" s="100" t="s">
        <v>73</v>
      </c>
      <c r="O1118" s="100" t="s">
        <v>73</v>
      </c>
      <c r="P1118" s="100" t="s">
        <v>73</v>
      </c>
    </row>
    <row r="1119" spans="2:16" s="12" customFormat="1" ht="25.5" x14ac:dyDescent="0.25">
      <c r="B1119" s="95">
        <v>1114</v>
      </c>
      <c r="C1119" s="83" t="s">
        <v>3455</v>
      </c>
      <c r="D1119" s="83" t="s">
        <v>3327</v>
      </c>
      <c r="E1119" s="83" t="s">
        <v>3455</v>
      </c>
      <c r="F1119" s="83" t="s">
        <v>69</v>
      </c>
      <c r="G1119" s="85" t="s">
        <v>81</v>
      </c>
      <c r="H1119" s="85" t="s">
        <v>1135</v>
      </c>
      <c r="I1119" s="86" t="s">
        <v>76</v>
      </c>
      <c r="J1119" s="158">
        <v>10428</v>
      </c>
      <c r="K1119" s="96">
        <v>0.1</v>
      </c>
      <c r="L1119" s="48">
        <f t="shared" si="19"/>
        <v>9385.2000000000007</v>
      </c>
      <c r="M1119" s="94"/>
      <c r="N1119" s="100" t="s">
        <v>73</v>
      </c>
      <c r="O1119" s="100" t="s">
        <v>73</v>
      </c>
      <c r="P1119" s="100" t="s">
        <v>73</v>
      </c>
    </row>
    <row r="1120" spans="2:16" s="12" customFormat="1" ht="25.5" x14ac:dyDescent="0.25">
      <c r="B1120" s="95">
        <v>1115</v>
      </c>
      <c r="C1120" s="83" t="s">
        <v>3456</v>
      </c>
      <c r="D1120" s="83" t="s">
        <v>3327</v>
      </c>
      <c r="E1120" s="83" t="s">
        <v>3456</v>
      </c>
      <c r="F1120" s="83" t="s">
        <v>69</v>
      </c>
      <c r="G1120" s="85" t="s">
        <v>81</v>
      </c>
      <c r="H1120" s="85" t="s">
        <v>1135</v>
      </c>
      <c r="I1120" s="86" t="s">
        <v>76</v>
      </c>
      <c r="J1120" s="158">
        <v>10428</v>
      </c>
      <c r="K1120" s="96">
        <v>0.1</v>
      </c>
      <c r="L1120" s="48">
        <f t="shared" si="19"/>
        <v>9385.2000000000007</v>
      </c>
      <c r="M1120" s="94"/>
      <c r="N1120" s="100" t="s">
        <v>73</v>
      </c>
      <c r="O1120" s="100" t="s">
        <v>73</v>
      </c>
      <c r="P1120" s="100" t="s">
        <v>73</v>
      </c>
    </row>
    <row r="1121" spans="2:16" s="12" customFormat="1" ht="25.5" x14ac:dyDescent="0.25">
      <c r="B1121" s="95">
        <v>1116</v>
      </c>
      <c r="C1121" s="83" t="s">
        <v>3457</v>
      </c>
      <c r="D1121" s="83" t="s">
        <v>3327</v>
      </c>
      <c r="E1121" s="83" t="s">
        <v>3457</v>
      </c>
      <c r="F1121" s="83" t="s">
        <v>69</v>
      </c>
      <c r="G1121" s="85" t="s">
        <v>81</v>
      </c>
      <c r="H1121" s="85" t="s">
        <v>1135</v>
      </c>
      <c r="I1121" s="86" t="s">
        <v>76</v>
      </c>
      <c r="J1121" s="158">
        <v>10956</v>
      </c>
      <c r="K1121" s="96">
        <v>0.1</v>
      </c>
      <c r="L1121" s="48">
        <f t="shared" si="19"/>
        <v>9860.4</v>
      </c>
      <c r="M1121" s="94"/>
      <c r="N1121" s="100" t="s">
        <v>73</v>
      </c>
      <c r="O1121" s="100" t="s">
        <v>73</v>
      </c>
      <c r="P1121" s="100" t="s">
        <v>73</v>
      </c>
    </row>
    <row r="1122" spans="2:16" s="12" customFormat="1" ht="25.5" x14ac:dyDescent="0.25">
      <c r="B1122" s="95">
        <v>1117</v>
      </c>
      <c r="C1122" s="83" t="s">
        <v>3458</v>
      </c>
      <c r="D1122" s="83" t="s">
        <v>3327</v>
      </c>
      <c r="E1122" s="83" t="s">
        <v>3458</v>
      </c>
      <c r="F1122" s="83" t="s">
        <v>69</v>
      </c>
      <c r="G1122" s="85" t="s">
        <v>81</v>
      </c>
      <c r="H1122" s="85" t="s">
        <v>1135</v>
      </c>
      <c r="I1122" s="86" t="s">
        <v>76</v>
      </c>
      <c r="J1122" s="158">
        <v>10956</v>
      </c>
      <c r="K1122" s="96">
        <v>0.1</v>
      </c>
      <c r="L1122" s="48">
        <f t="shared" si="19"/>
        <v>9860.4</v>
      </c>
      <c r="M1122" s="94"/>
      <c r="N1122" s="100" t="s">
        <v>73</v>
      </c>
      <c r="O1122" s="100" t="s">
        <v>73</v>
      </c>
      <c r="P1122" s="100" t="s">
        <v>73</v>
      </c>
    </row>
    <row r="1123" spans="2:16" s="12" customFormat="1" ht="25.5" x14ac:dyDescent="0.25">
      <c r="B1123" s="95">
        <v>1118</v>
      </c>
      <c r="C1123" s="83" t="s">
        <v>3459</v>
      </c>
      <c r="D1123" s="83" t="s">
        <v>3327</v>
      </c>
      <c r="E1123" s="83" t="s">
        <v>3459</v>
      </c>
      <c r="F1123" s="83" t="s">
        <v>69</v>
      </c>
      <c r="G1123" s="85" t="s">
        <v>81</v>
      </c>
      <c r="H1123" s="85" t="s">
        <v>1135</v>
      </c>
      <c r="I1123" s="86" t="s">
        <v>76</v>
      </c>
      <c r="J1123" s="158">
        <v>11880</v>
      </c>
      <c r="K1123" s="96">
        <v>0.1</v>
      </c>
      <c r="L1123" s="48">
        <f t="shared" si="19"/>
        <v>10692</v>
      </c>
      <c r="M1123" s="94"/>
      <c r="N1123" s="100" t="s">
        <v>73</v>
      </c>
      <c r="O1123" s="100" t="s">
        <v>73</v>
      </c>
      <c r="P1123" s="100" t="s">
        <v>73</v>
      </c>
    </row>
    <row r="1124" spans="2:16" s="12" customFormat="1" ht="25.5" x14ac:dyDescent="0.25">
      <c r="B1124" s="95">
        <v>1119</v>
      </c>
      <c r="C1124" s="83" t="s">
        <v>3460</v>
      </c>
      <c r="D1124" s="83" t="s">
        <v>3327</v>
      </c>
      <c r="E1124" s="83" t="s">
        <v>3460</v>
      </c>
      <c r="F1124" s="83" t="s">
        <v>69</v>
      </c>
      <c r="G1124" s="85" t="s">
        <v>81</v>
      </c>
      <c r="H1124" s="85" t="s">
        <v>1135</v>
      </c>
      <c r="I1124" s="86" t="s">
        <v>76</v>
      </c>
      <c r="J1124" s="158">
        <v>11880</v>
      </c>
      <c r="K1124" s="96">
        <v>0.1</v>
      </c>
      <c r="L1124" s="48">
        <f t="shared" si="19"/>
        <v>10692</v>
      </c>
      <c r="M1124" s="94"/>
      <c r="N1124" s="100" t="s">
        <v>73</v>
      </c>
      <c r="O1124" s="100" t="s">
        <v>73</v>
      </c>
      <c r="P1124" s="100" t="s">
        <v>73</v>
      </c>
    </row>
    <row r="1125" spans="2:16" s="12" customFormat="1" ht="63.75" x14ac:dyDescent="0.25">
      <c r="B1125" s="95">
        <v>1120</v>
      </c>
      <c r="C1125" s="83" t="s">
        <v>3461</v>
      </c>
      <c r="D1125" s="83" t="s">
        <v>3327</v>
      </c>
      <c r="E1125" s="83" t="s">
        <v>3461</v>
      </c>
      <c r="F1125" s="83" t="s">
        <v>69</v>
      </c>
      <c r="G1125" s="85" t="s">
        <v>81</v>
      </c>
      <c r="H1125" s="85" t="s">
        <v>1135</v>
      </c>
      <c r="I1125" s="86" t="s">
        <v>76</v>
      </c>
      <c r="J1125" s="158">
        <v>427</v>
      </c>
      <c r="K1125" s="96">
        <v>0.1</v>
      </c>
      <c r="L1125" s="48">
        <f t="shared" si="19"/>
        <v>384.3</v>
      </c>
      <c r="M1125" s="94"/>
      <c r="N1125" s="100" t="s">
        <v>73</v>
      </c>
      <c r="O1125" s="100" t="s">
        <v>73</v>
      </c>
      <c r="P1125" s="100" t="s">
        <v>73</v>
      </c>
    </row>
    <row r="1126" spans="2:16" s="12" customFormat="1" ht="63.75" x14ac:dyDescent="0.25">
      <c r="B1126" s="95">
        <v>1121</v>
      </c>
      <c r="C1126" s="83" t="s">
        <v>3462</v>
      </c>
      <c r="D1126" s="83" t="s">
        <v>3327</v>
      </c>
      <c r="E1126" s="83" t="s">
        <v>3462</v>
      </c>
      <c r="F1126" s="83" t="s">
        <v>69</v>
      </c>
      <c r="G1126" s="85" t="s">
        <v>81</v>
      </c>
      <c r="H1126" s="85" t="s">
        <v>1135</v>
      </c>
      <c r="I1126" s="86" t="s">
        <v>76</v>
      </c>
      <c r="J1126" s="158">
        <v>612</v>
      </c>
      <c r="K1126" s="96">
        <v>0.1</v>
      </c>
      <c r="L1126" s="48">
        <f t="shared" si="19"/>
        <v>550.79999999999995</v>
      </c>
      <c r="M1126" s="94"/>
      <c r="N1126" s="100" t="s">
        <v>73</v>
      </c>
      <c r="O1126" s="100" t="s">
        <v>73</v>
      </c>
      <c r="P1126" s="100" t="s">
        <v>73</v>
      </c>
    </row>
    <row r="1127" spans="2:16" s="12" customFormat="1" ht="63.75" x14ac:dyDescent="0.25">
      <c r="B1127" s="95">
        <v>1122</v>
      </c>
      <c r="C1127" s="83" t="s">
        <v>3463</v>
      </c>
      <c r="D1127" s="83" t="s">
        <v>3327</v>
      </c>
      <c r="E1127" s="83" t="s">
        <v>3463</v>
      </c>
      <c r="F1127" s="83" t="s">
        <v>69</v>
      </c>
      <c r="G1127" s="85" t="s">
        <v>81</v>
      </c>
      <c r="H1127" s="85" t="s">
        <v>1135</v>
      </c>
      <c r="I1127" s="86" t="s">
        <v>76</v>
      </c>
      <c r="J1127" s="158">
        <v>583</v>
      </c>
      <c r="K1127" s="96">
        <v>0.1</v>
      </c>
      <c r="L1127" s="48">
        <f t="shared" si="19"/>
        <v>524.70000000000005</v>
      </c>
      <c r="M1127" s="94"/>
      <c r="N1127" s="100" t="s">
        <v>73</v>
      </c>
      <c r="O1127" s="100" t="s">
        <v>73</v>
      </c>
      <c r="P1127" s="100" t="s">
        <v>73</v>
      </c>
    </row>
    <row r="1128" spans="2:16" s="12" customFormat="1" ht="63.75" x14ac:dyDescent="0.25">
      <c r="B1128" s="95">
        <v>1123</v>
      </c>
      <c r="C1128" s="83" t="s">
        <v>3464</v>
      </c>
      <c r="D1128" s="83" t="s">
        <v>3327</v>
      </c>
      <c r="E1128" s="83" t="s">
        <v>3464</v>
      </c>
      <c r="F1128" s="83" t="s">
        <v>69</v>
      </c>
      <c r="G1128" s="85" t="s">
        <v>81</v>
      </c>
      <c r="H1128" s="85" t="s">
        <v>1135</v>
      </c>
      <c r="I1128" s="86" t="s">
        <v>76</v>
      </c>
      <c r="J1128" s="158">
        <v>1051</v>
      </c>
      <c r="K1128" s="96">
        <v>0.1</v>
      </c>
      <c r="L1128" s="48">
        <f t="shared" si="19"/>
        <v>945.9</v>
      </c>
      <c r="M1128" s="94"/>
      <c r="N1128" s="100" t="s">
        <v>73</v>
      </c>
      <c r="O1128" s="100" t="s">
        <v>73</v>
      </c>
      <c r="P1128" s="100" t="s">
        <v>73</v>
      </c>
    </row>
    <row r="1129" spans="2:16" s="12" customFormat="1" ht="63.75" x14ac:dyDescent="0.25">
      <c r="B1129" s="95">
        <v>1124</v>
      </c>
      <c r="C1129" s="83" t="s">
        <v>3465</v>
      </c>
      <c r="D1129" s="83" t="s">
        <v>3327</v>
      </c>
      <c r="E1129" s="83" t="s">
        <v>3465</v>
      </c>
      <c r="F1129" s="83" t="s">
        <v>69</v>
      </c>
      <c r="G1129" s="85" t="s">
        <v>81</v>
      </c>
      <c r="H1129" s="85" t="s">
        <v>1135</v>
      </c>
      <c r="I1129" s="86" t="s">
        <v>76</v>
      </c>
      <c r="J1129" s="158">
        <v>1001</v>
      </c>
      <c r="K1129" s="96">
        <v>0.1</v>
      </c>
      <c r="L1129" s="48">
        <f t="shared" si="19"/>
        <v>900.9</v>
      </c>
      <c r="M1129" s="94"/>
      <c r="N1129" s="100" t="s">
        <v>73</v>
      </c>
      <c r="O1129" s="100" t="s">
        <v>73</v>
      </c>
      <c r="P1129" s="100" t="s">
        <v>73</v>
      </c>
    </row>
    <row r="1130" spans="2:16" s="12" customFormat="1" ht="63.75" x14ac:dyDescent="0.25">
      <c r="B1130" s="95">
        <v>1125</v>
      </c>
      <c r="C1130" s="83" t="s">
        <v>3466</v>
      </c>
      <c r="D1130" s="83" t="s">
        <v>3327</v>
      </c>
      <c r="E1130" s="83" t="s">
        <v>3466</v>
      </c>
      <c r="F1130" s="83" t="s">
        <v>69</v>
      </c>
      <c r="G1130" s="85" t="s">
        <v>81</v>
      </c>
      <c r="H1130" s="85" t="s">
        <v>1135</v>
      </c>
      <c r="I1130" s="86" t="s">
        <v>76</v>
      </c>
      <c r="J1130" s="158">
        <v>1149</v>
      </c>
      <c r="K1130" s="96">
        <v>0.1</v>
      </c>
      <c r="L1130" s="48">
        <f t="shared" si="19"/>
        <v>1034.0999999999999</v>
      </c>
      <c r="M1130" s="94"/>
      <c r="N1130" s="100" t="s">
        <v>73</v>
      </c>
      <c r="O1130" s="100" t="s">
        <v>73</v>
      </c>
      <c r="P1130" s="100" t="s">
        <v>73</v>
      </c>
    </row>
    <row r="1131" spans="2:16" s="12" customFormat="1" ht="63.75" x14ac:dyDescent="0.25">
      <c r="B1131" s="95">
        <v>1126</v>
      </c>
      <c r="C1131" s="83" t="s">
        <v>3467</v>
      </c>
      <c r="D1131" s="83" t="s">
        <v>3327</v>
      </c>
      <c r="E1131" s="83" t="s">
        <v>3467</v>
      </c>
      <c r="F1131" s="83" t="s">
        <v>69</v>
      </c>
      <c r="G1131" s="85" t="s">
        <v>81</v>
      </c>
      <c r="H1131" s="85" t="s">
        <v>1135</v>
      </c>
      <c r="I1131" s="86" t="s">
        <v>76</v>
      </c>
      <c r="J1131" s="158">
        <v>1094</v>
      </c>
      <c r="K1131" s="96">
        <v>0.1</v>
      </c>
      <c r="L1131" s="48">
        <f t="shared" si="19"/>
        <v>984.6</v>
      </c>
      <c r="M1131" s="94"/>
      <c r="N1131" s="100" t="s">
        <v>73</v>
      </c>
      <c r="O1131" s="100" t="s">
        <v>73</v>
      </c>
      <c r="P1131" s="100" t="s">
        <v>73</v>
      </c>
    </row>
    <row r="1132" spans="2:16" s="12" customFormat="1" ht="63.75" x14ac:dyDescent="0.25">
      <c r="B1132" s="95">
        <v>1127</v>
      </c>
      <c r="C1132" s="83" t="s">
        <v>3468</v>
      </c>
      <c r="D1132" s="83" t="s">
        <v>3327</v>
      </c>
      <c r="E1132" s="83" t="s">
        <v>3468</v>
      </c>
      <c r="F1132" s="83" t="s">
        <v>69</v>
      </c>
      <c r="G1132" s="85" t="s">
        <v>81</v>
      </c>
      <c r="H1132" s="85" t="s">
        <v>1135</v>
      </c>
      <c r="I1132" s="86" t="s">
        <v>76</v>
      </c>
      <c r="J1132" s="158">
        <v>1208</v>
      </c>
      <c r="K1132" s="96">
        <v>0.1</v>
      </c>
      <c r="L1132" s="48">
        <f t="shared" ref="L1132:L1195" si="20">IF(J1132="","",(J1132-(J1132*K1132)))</f>
        <v>1087.2</v>
      </c>
      <c r="M1132" s="94"/>
      <c r="N1132" s="100" t="s">
        <v>73</v>
      </c>
      <c r="O1132" s="100" t="s">
        <v>73</v>
      </c>
      <c r="P1132" s="100" t="s">
        <v>73</v>
      </c>
    </row>
    <row r="1133" spans="2:16" s="12" customFormat="1" ht="63.75" x14ac:dyDescent="0.25">
      <c r="B1133" s="95">
        <v>1128</v>
      </c>
      <c r="C1133" s="83" t="s">
        <v>3469</v>
      </c>
      <c r="D1133" s="83" t="s">
        <v>3327</v>
      </c>
      <c r="E1133" s="83" t="s">
        <v>3469</v>
      </c>
      <c r="F1133" s="83" t="s">
        <v>69</v>
      </c>
      <c r="G1133" s="85" t="s">
        <v>81</v>
      </c>
      <c r="H1133" s="85" t="s">
        <v>1135</v>
      </c>
      <c r="I1133" s="86" t="s">
        <v>76</v>
      </c>
      <c r="J1133" s="158">
        <v>1325</v>
      </c>
      <c r="K1133" s="96">
        <v>0.1</v>
      </c>
      <c r="L1133" s="48">
        <f t="shared" si="20"/>
        <v>1192.5</v>
      </c>
      <c r="M1133" s="94"/>
      <c r="N1133" s="100" t="s">
        <v>73</v>
      </c>
      <c r="O1133" s="100" t="s">
        <v>73</v>
      </c>
      <c r="P1133" s="100" t="s">
        <v>73</v>
      </c>
    </row>
    <row r="1134" spans="2:16" s="12" customFormat="1" ht="51" x14ac:dyDescent="0.25">
      <c r="B1134" s="95">
        <v>1129</v>
      </c>
      <c r="C1134" s="83" t="s">
        <v>3470</v>
      </c>
      <c r="D1134" s="83" t="s">
        <v>3327</v>
      </c>
      <c r="E1134" s="83" t="s">
        <v>3470</v>
      </c>
      <c r="F1134" s="83" t="s">
        <v>69</v>
      </c>
      <c r="G1134" s="85" t="s">
        <v>81</v>
      </c>
      <c r="H1134" s="85" t="s">
        <v>1135</v>
      </c>
      <c r="I1134" s="86" t="s">
        <v>76</v>
      </c>
      <c r="J1134" s="158">
        <v>1955</v>
      </c>
      <c r="K1134" s="96">
        <v>0.1</v>
      </c>
      <c r="L1134" s="48">
        <f t="shared" si="20"/>
        <v>1759.5</v>
      </c>
      <c r="M1134" s="94"/>
      <c r="N1134" s="100" t="s">
        <v>73</v>
      </c>
      <c r="O1134" s="100" t="s">
        <v>73</v>
      </c>
      <c r="P1134" s="100" t="s">
        <v>73</v>
      </c>
    </row>
    <row r="1135" spans="2:16" s="12" customFormat="1" ht="51" x14ac:dyDescent="0.25">
      <c r="B1135" s="95">
        <v>1130</v>
      </c>
      <c r="C1135" s="83" t="s">
        <v>3471</v>
      </c>
      <c r="D1135" s="83" t="s">
        <v>3327</v>
      </c>
      <c r="E1135" s="83" t="s">
        <v>3471</v>
      </c>
      <c r="F1135" s="83" t="s">
        <v>69</v>
      </c>
      <c r="G1135" s="85" t="s">
        <v>81</v>
      </c>
      <c r="H1135" s="85" t="s">
        <v>1135</v>
      </c>
      <c r="I1135" s="86" t="s">
        <v>76</v>
      </c>
      <c r="J1135" s="158">
        <v>3236</v>
      </c>
      <c r="K1135" s="96">
        <v>0.1</v>
      </c>
      <c r="L1135" s="48">
        <f t="shared" si="20"/>
        <v>2912.4</v>
      </c>
      <c r="M1135" s="94"/>
      <c r="N1135" s="100" t="s">
        <v>73</v>
      </c>
      <c r="O1135" s="100" t="s">
        <v>73</v>
      </c>
      <c r="P1135" s="100" t="s">
        <v>73</v>
      </c>
    </row>
    <row r="1136" spans="2:16" s="12" customFormat="1" ht="51" x14ac:dyDescent="0.25">
      <c r="B1136" s="95">
        <v>1131</v>
      </c>
      <c r="C1136" s="83" t="s">
        <v>3472</v>
      </c>
      <c r="D1136" s="83" t="s">
        <v>3327</v>
      </c>
      <c r="E1136" s="83" t="s">
        <v>3472</v>
      </c>
      <c r="F1136" s="83" t="s">
        <v>69</v>
      </c>
      <c r="G1136" s="85" t="s">
        <v>81</v>
      </c>
      <c r="H1136" s="85" t="s">
        <v>1135</v>
      </c>
      <c r="I1136" s="86" t="s">
        <v>76</v>
      </c>
      <c r="J1136" s="158">
        <v>4140</v>
      </c>
      <c r="K1136" s="96">
        <v>0.1</v>
      </c>
      <c r="L1136" s="48">
        <f t="shared" si="20"/>
        <v>3726</v>
      </c>
      <c r="M1136" s="94"/>
      <c r="N1136" s="100" t="s">
        <v>73</v>
      </c>
      <c r="O1136" s="100" t="s">
        <v>73</v>
      </c>
      <c r="P1136" s="100" t="s">
        <v>73</v>
      </c>
    </row>
    <row r="1137" spans="2:16" s="12" customFormat="1" ht="51" x14ac:dyDescent="0.25">
      <c r="B1137" s="95">
        <v>1132</v>
      </c>
      <c r="C1137" s="83" t="s">
        <v>3473</v>
      </c>
      <c r="D1137" s="83" t="s">
        <v>3327</v>
      </c>
      <c r="E1137" s="83" t="s">
        <v>3473</v>
      </c>
      <c r="F1137" s="83" t="s">
        <v>69</v>
      </c>
      <c r="G1137" s="85" t="s">
        <v>81</v>
      </c>
      <c r="H1137" s="85" t="s">
        <v>1135</v>
      </c>
      <c r="I1137" s="86" t="s">
        <v>76</v>
      </c>
      <c r="J1137" s="158">
        <v>4802</v>
      </c>
      <c r="K1137" s="96">
        <v>0.1</v>
      </c>
      <c r="L1137" s="48">
        <f t="shared" si="20"/>
        <v>4321.8</v>
      </c>
      <c r="M1137" s="94"/>
      <c r="N1137" s="100" t="s">
        <v>73</v>
      </c>
      <c r="O1137" s="100" t="s">
        <v>73</v>
      </c>
      <c r="P1137" s="100" t="s">
        <v>73</v>
      </c>
    </row>
    <row r="1138" spans="2:16" s="12" customFormat="1" ht="51" x14ac:dyDescent="0.25">
      <c r="B1138" s="95">
        <v>1133</v>
      </c>
      <c r="C1138" s="83" t="s">
        <v>3474</v>
      </c>
      <c r="D1138" s="83" t="s">
        <v>3327</v>
      </c>
      <c r="E1138" s="83" t="s">
        <v>3474</v>
      </c>
      <c r="F1138" s="83" t="s">
        <v>69</v>
      </c>
      <c r="G1138" s="85" t="s">
        <v>81</v>
      </c>
      <c r="H1138" s="85" t="s">
        <v>1135</v>
      </c>
      <c r="I1138" s="86" t="s">
        <v>76</v>
      </c>
      <c r="J1138" s="158">
        <v>5161</v>
      </c>
      <c r="K1138" s="96">
        <v>0.1</v>
      </c>
      <c r="L1138" s="48">
        <f t="shared" si="20"/>
        <v>4644.8999999999996</v>
      </c>
      <c r="M1138" s="94"/>
      <c r="N1138" s="100" t="s">
        <v>73</v>
      </c>
      <c r="O1138" s="100" t="s">
        <v>73</v>
      </c>
      <c r="P1138" s="100" t="s">
        <v>73</v>
      </c>
    </row>
    <row r="1139" spans="2:16" s="12" customFormat="1" ht="51" x14ac:dyDescent="0.25">
      <c r="B1139" s="95">
        <v>1134</v>
      </c>
      <c r="C1139" s="83" t="s">
        <v>3475</v>
      </c>
      <c r="D1139" s="83" t="s">
        <v>3327</v>
      </c>
      <c r="E1139" s="83" t="s">
        <v>3475</v>
      </c>
      <c r="F1139" s="83" t="s">
        <v>69</v>
      </c>
      <c r="G1139" s="85" t="s">
        <v>81</v>
      </c>
      <c r="H1139" s="85" t="s">
        <v>1135</v>
      </c>
      <c r="I1139" s="86" t="s">
        <v>76</v>
      </c>
      <c r="J1139" s="158">
        <v>5348</v>
      </c>
      <c r="K1139" s="96">
        <v>0.1</v>
      </c>
      <c r="L1139" s="48">
        <f t="shared" si="20"/>
        <v>4813.2</v>
      </c>
      <c r="M1139" s="94"/>
      <c r="N1139" s="100" t="s">
        <v>73</v>
      </c>
      <c r="O1139" s="100" t="s">
        <v>73</v>
      </c>
      <c r="P1139" s="100" t="s">
        <v>73</v>
      </c>
    </row>
    <row r="1140" spans="2:16" s="12" customFormat="1" ht="63.75" x14ac:dyDescent="0.25">
      <c r="B1140" s="95">
        <v>1135</v>
      </c>
      <c r="C1140" s="83" t="s">
        <v>3476</v>
      </c>
      <c r="D1140" s="83" t="s">
        <v>3327</v>
      </c>
      <c r="E1140" s="83" t="s">
        <v>3476</v>
      </c>
      <c r="F1140" s="83" t="s">
        <v>69</v>
      </c>
      <c r="G1140" s="85" t="s">
        <v>81</v>
      </c>
      <c r="H1140" s="85" t="s">
        <v>1135</v>
      </c>
      <c r="I1140" s="86" t="s">
        <v>76</v>
      </c>
      <c r="J1140" s="158">
        <v>6325</v>
      </c>
      <c r="K1140" s="96">
        <v>0.1</v>
      </c>
      <c r="L1140" s="48">
        <f t="shared" si="20"/>
        <v>5692.5</v>
      </c>
      <c r="M1140" s="94"/>
      <c r="N1140" s="100" t="s">
        <v>73</v>
      </c>
      <c r="O1140" s="100" t="s">
        <v>73</v>
      </c>
      <c r="P1140" s="100" t="s">
        <v>73</v>
      </c>
    </row>
    <row r="1141" spans="2:16" s="12" customFormat="1" ht="63.75" x14ac:dyDescent="0.25">
      <c r="B1141" s="95">
        <v>1136</v>
      </c>
      <c r="C1141" s="83" t="s">
        <v>3477</v>
      </c>
      <c r="D1141" s="83" t="s">
        <v>3327</v>
      </c>
      <c r="E1141" s="83" t="s">
        <v>3477</v>
      </c>
      <c r="F1141" s="83" t="s">
        <v>69</v>
      </c>
      <c r="G1141" s="85" t="s">
        <v>81</v>
      </c>
      <c r="H1141" s="85" t="s">
        <v>1135</v>
      </c>
      <c r="I1141" s="86" t="s">
        <v>76</v>
      </c>
      <c r="J1141" s="158">
        <v>9295</v>
      </c>
      <c r="K1141" s="96">
        <v>0.1</v>
      </c>
      <c r="L1141" s="48">
        <f t="shared" si="20"/>
        <v>8365.5</v>
      </c>
      <c r="M1141" s="94"/>
      <c r="N1141" s="100" t="s">
        <v>73</v>
      </c>
      <c r="O1141" s="100" t="s">
        <v>73</v>
      </c>
      <c r="P1141" s="100" t="s">
        <v>73</v>
      </c>
    </row>
    <row r="1142" spans="2:16" s="12" customFormat="1" ht="63.75" x14ac:dyDescent="0.25">
      <c r="B1142" s="95">
        <v>1137</v>
      </c>
      <c r="C1142" s="83" t="s">
        <v>3478</v>
      </c>
      <c r="D1142" s="83" t="s">
        <v>3327</v>
      </c>
      <c r="E1142" s="83" t="s">
        <v>3478</v>
      </c>
      <c r="F1142" s="83" t="s">
        <v>69</v>
      </c>
      <c r="G1142" s="85" t="s">
        <v>81</v>
      </c>
      <c r="H1142" s="85" t="s">
        <v>1135</v>
      </c>
      <c r="I1142" s="86" t="s">
        <v>76</v>
      </c>
      <c r="J1142" s="158">
        <v>12171</v>
      </c>
      <c r="K1142" s="96">
        <v>0.1</v>
      </c>
      <c r="L1142" s="48">
        <f t="shared" si="20"/>
        <v>10953.9</v>
      </c>
      <c r="M1142" s="94"/>
      <c r="N1142" s="100" t="s">
        <v>73</v>
      </c>
      <c r="O1142" s="100" t="s">
        <v>73</v>
      </c>
      <c r="P1142" s="100" t="s">
        <v>73</v>
      </c>
    </row>
    <row r="1143" spans="2:16" s="12" customFormat="1" ht="63.75" x14ac:dyDescent="0.25">
      <c r="B1143" s="95">
        <v>1138</v>
      </c>
      <c r="C1143" s="83" t="s">
        <v>3479</v>
      </c>
      <c r="D1143" s="83" t="s">
        <v>3327</v>
      </c>
      <c r="E1143" s="83" t="s">
        <v>3479</v>
      </c>
      <c r="F1143" s="83" t="s">
        <v>69</v>
      </c>
      <c r="G1143" s="85" t="s">
        <v>81</v>
      </c>
      <c r="H1143" s="85" t="s">
        <v>1135</v>
      </c>
      <c r="I1143" s="86" t="s">
        <v>76</v>
      </c>
      <c r="J1143" s="158">
        <v>14995</v>
      </c>
      <c r="K1143" s="96">
        <v>0.1</v>
      </c>
      <c r="L1143" s="48">
        <f t="shared" si="20"/>
        <v>13495.5</v>
      </c>
      <c r="M1143" s="94"/>
      <c r="N1143" s="100" t="s">
        <v>73</v>
      </c>
      <c r="O1143" s="100" t="s">
        <v>73</v>
      </c>
      <c r="P1143" s="100" t="s">
        <v>73</v>
      </c>
    </row>
    <row r="1144" spans="2:16" s="12" customFormat="1" ht="63.75" x14ac:dyDescent="0.25">
      <c r="B1144" s="95">
        <v>1139</v>
      </c>
      <c r="C1144" s="83" t="s">
        <v>3480</v>
      </c>
      <c r="D1144" s="83" t="s">
        <v>3327</v>
      </c>
      <c r="E1144" s="83" t="s">
        <v>3480</v>
      </c>
      <c r="F1144" s="83" t="s">
        <v>69</v>
      </c>
      <c r="G1144" s="85" t="s">
        <v>81</v>
      </c>
      <c r="H1144" s="85" t="s">
        <v>1135</v>
      </c>
      <c r="I1144" s="86" t="s">
        <v>76</v>
      </c>
      <c r="J1144" s="158">
        <v>17650</v>
      </c>
      <c r="K1144" s="96">
        <v>0.1</v>
      </c>
      <c r="L1144" s="48">
        <f t="shared" si="20"/>
        <v>15885</v>
      </c>
      <c r="M1144" s="94"/>
      <c r="N1144" s="100" t="s">
        <v>73</v>
      </c>
      <c r="O1144" s="100" t="s">
        <v>73</v>
      </c>
      <c r="P1144" s="100" t="s">
        <v>73</v>
      </c>
    </row>
    <row r="1145" spans="2:16" s="12" customFormat="1" ht="63.75" x14ac:dyDescent="0.25">
      <c r="B1145" s="95">
        <v>1140</v>
      </c>
      <c r="C1145" s="83" t="s">
        <v>3481</v>
      </c>
      <c r="D1145" s="83" t="s">
        <v>3327</v>
      </c>
      <c r="E1145" s="83" t="s">
        <v>3481</v>
      </c>
      <c r="F1145" s="83" t="s">
        <v>69</v>
      </c>
      <c r="G1145" s="85" t="s">
        <v>81</v>
      </c>
      <c r="H1145" s="85" t="s">
        <v>1135</v>
      </c>
      <c r="I1145" s="86" t="s">
        <v>76</v>
      </c>
      <c r="J1145" s="158">
        <v>22625</v>
      </c>
      <c r="K1145" s="96">
        <v>0.1</v>
      </c>
      <c r="L1145" s="48">
        <f t="shared" si="20"/>
        <v>20362.5</v>
      </c>
      <c r="M1145" s="94"/>
      <c r="N1145" s="100" t="s">
        <v>73</v>
      </c>
      <c r="O1145" s="100" t="s">
        <v>73</v>
      </c>
      <c r="P1145" s="100" t="s">
        <v>73</v>
      </c>
    </row>
    <row r="1146" spans="2:16" s="12" customFormat="1" ht="63.75" x14ac:dyDescent="0.25">
      <c r="B1146" s="95">
        <v>1141</v>
      </c>
      <c r="C1146" s="83" t="s">
        <v>3482</v>
      </c>
      <c r="D1146" s="83" t="s">
        <v>3327</v>
      </c>
      <c r="E1146" s="83" t="s">
        <v>3482</v>
      </c>
      <c r="F1146" s="83" t="s">
        <v>69</v>
      </c>
      <c r="G1146" s="85" t="s">
        <v>81</v>
      </c>
      <c r="H1146" s="85" t="s">
        <v>1135</v>
      </c>
      <c r="I1146" s="86" t="s">
        <v>76</v>
      </c>
      <c r="J1146" s="158">
        <v>27832</v>
      </c>
      <c r="K1146" s="96">
        <v>0.1</v>
      </c>
      <c r="L1146" s="48">
        <f t="shared" si="20"/>
        <v>25048.799999999999</v>
      </c>
      <c r="M1146" s="94"/>
      <c r="N1146" s="100" t="s">
        <v>73</v>
      </c>
      <c r="O1146" s="100" t="s">
        <v>73</v>
      </c>
      <c r="P1146" s="100" t="s">
        <v>73</v>
      </c>
    </row>
    <row r="1147" spans="2:16" s="12" customFormat="1" ht="63.75" x14ac:dyDescent="0.25">
      <c r="B1147" s="95">
        <v>1142</v>
      </c>
      <c r="C1147" s="83" t="s">
        <v>3483</v>
      </c>
      <c r="D1147" s="83" t="s">
        <v>3327</v>
      </c>
      <c r="E1147" s="83" t="s">
        <v>3483</v>
      </c>
      <c r="F1147" s="83" t="s">
        <v>69</v>
      </c>
      <c r="G1147" s="85" t="s">
        <v>81</v>
      </c>
      <c r="H1147" s="85" t="s">
        <v>1135</v>
      </c>
      <c r="I1147" s="86" t="s">
        <v>76</v>
      </c>
      <c r="J1147" s="158">
        <v>32306</v>
      </c>
      <c r="K1147" s="96">
        <v>0.1</v>
      </c>
      <c r="L1147" s="48">
        <f t="shared" si="20"/>
        <v>29075.4</v>
      </c>
      <c r="M1147" s="94"/>
      <c r="N1147" s="100" t="s">
        <v>73</v>
      </c>
      <c r="O1147" s="100" t="s">
        <v>73</v>
      </c>
      <c r="P1147" s="100" t="s">
        <v>73</v>
      </c>
    </row>
    <row r="1148" spans="2:16" s="12" customFormat="1" ht="25.5" x14ac:dyDescent="0.25">
      <c r="B1148" s="95">
        <v>1143</v>
      </c>
      <c r="C1148" s="83" t="s">
        <v>3484</v>
      </c>
      <c r="D1148" s="83" t="s">
        <v>3327</v>
      </c>
      <c r="E1148" s="83" t="s">
        <v>3484</v>
      </c>
      <c r="F1148" s="83" t="s">
        <v>69</v>
      </c>
      <c r="G1148" s="85" t="s">
        <v>81</v>
      </c>
      <c r="H1148" s="85" t="s">
        <v>1135</v>
      </c>
      <c r="I1148" s="86" t="s">
        <v>77</v>
      </c>
      <c r="J1148" s="158">
        <v>0</v>
      </c>
      <c r="K1148" s="96">
        <v>0</v>
      </c>
      <c r="L1148" s="48">
        <f t="shared" si="20"/>
        <v>0</v>
      </c>
      <c r="M1148" s="94"/>
      <c r="N1148" s="100" t="s">
        <v>73</v>
      </c>
      <c r="O1148" s="100" t="s">
        <v>73</v>
      </c>
      <c r="P1148" s="100" t="s">
        <v>73</v>
      </c>
    </row>
    <row r="1149" spans="2:16" s="12" customFormat="1" ht="38.25" x14ac:dyDescent="0.25">
      <c r="B1149" s="95">
        <v>1144</v>
      </c>
      <c r="C1149" s="83" t="s">
        <v>3485</v>
      </c>
      <c r="D1149" s="83" t="s">
        <v>3327</v>
      </c>
      <c r="E1149" s="83" t="s">
        <v>3485</v>
      </c>
      <c r="F1149" s="83" t="s">
        <v>69</v>
      </c>
      <c r="G1149" s="85" t="s">
        <v>81</v>
      </c>
      <c r="H1149" s="85" t="s">
        <v>3486</v>
      </c>
      <c r="I1149" s="86" t="s">
        <v>76</v>
      </c>
      <c r="J1149" s="158">
        <v>0</v>
      </c>
      <c r="K1149" s="96">
        <v>0</v>
      </c>
      <c r="L1149" s="48">
        <f t="shared" si="20"/>
        <v>0</v>
      </c>
      <c r="M1149" s="94"/>
      <c r="N1149" s="100" t="s">
        <v>73</v>
      </c>
      <c r="O1149" s="100" t="s">
        <v>73</v>
      </c>
      <c r="P1149" s="100" t="s">
        <v>73</v>
      </c>
    </row>
    <row r="1150" spans="2:16" s="12" customFormat="1" ht="38.25" x14ac:dyDescent="0.25">
      <c r="B1150" s="95">
        <v>1145</v>
      </c>
      <c r="C1150" s="83" t="s">
        <v>3487</v>
      </c>
      <c r="D1150" s="83" t="s">
        <v>3327</v>
      </c>
      <c r="E1150" s="83" t="s">
        <v>3487</v>
      </c>
      <c r="F1150" s="83" t="s">
        <v>69</v>
      </c>
      <c r="G1150" s="85" t="s">
        <v>81</v>
      </c>
      <c r="H1150" s="85" t="s">
        <v>3486</v>
      </c>
      <c r="I1150" s="86" t="s">
        <v>76</v>
      </c>
      <c r="J1150" s="158">
        <v>14</v>
      </c>
      <c r="K1150" s="96">
        <v>0.1</v>
      </c>
      <c r="L1150" s="48">
        <f t="shared" si="20"/>
        <v>12.6</v>
      </c>
      <c r="M1150" s="94"/>
      <c r="N1150" s="100" t="s">
        <v>73</v>
      </c>
      <c r="O1150" s="100" t="s">
        <v>73</v>
      </c>
      <c r="P1150" s="100" t="s">
        <v>73</v>
      </c>
    </row>
    <row r="1151" spans="2:16" s="12" customFormat="1" ht="38.25" x14ac:dyDescent="0.25">
      <c r="B1151" s="95">
        <v>1146</v>
      </c>
      <c r="C1151" s="83" t="s">
        <v>3488</v>
      </c>
      <c r="D1151" s="83" t="s">
        <v>3327</v>
      </c>
      <c r="E1151" s="83" t="s">
        <v>3488</v>
      </c>
      <c r="F1151" s="83" t="s">
        <v>69</v>
      </c>
      <c r="G1151" s="85" t="s">
        <v>81</v>
      </c>
      <c r="H1151" s="85" t="s">
        <v>3486</v>
      </c>
      <c r="I1151" s="86" t="s">
        <v>76</v>
      </c>
      <c r="J1151" s="158">
        <v>14</v>
      </c>
      <c r="K1151" s="96">
        <v>0.1</v>
      </c>
      <c r="L1151" s="48">
        <f t="shared" si="20"/>
        <v>12.6</v>
      </c>
      <c r="M1151" s="94"/>
      <c r="N1151" s="100" t="s">
        <v>73</v>
      </c>
      <c r="O1151" s="100" t="s">
        <v>73</v>
      </c>
      <c r="P1151" s="100" t="s">
        <v>73</v>
      </c>
    </row>
    <row r="1152" spans="2:16" s="12" customFormat="1" ht="38.25" x14ac:dyDescent="0.25">
      <c r="B1152" s="95">
        <v>1147</v>
      </c>
      <c r="C1152" s="83" t="s">
        <v>3489</v>
      </c>
      <c r="D1152" s="83" t="s">
        <v>3327</v>
      </c>
      <c r="E1152" s="83" t="s">
        <v>3489</v>
      </c>
      <c r="F1152" s="83" t="s">
        <v>69</v>
      </c>
      <c r="G1152" s="85" t="s">
        <v>81</v>
      </c>
      <c r="H1152" s="85" t="s">
        <v>3486</v>
      </c>
      <c r="I1152" s="86" t="s">
        <v>76</v>
      </c>
      <c r="J1152" s="158">
        <v>14</v>
      </c>
      <c r="K1152" s="96">
        <v>0.1</v>
      </c>
      <c r="L1152" s="48">
        <f t="shared" si="20"/>
        <v>12.6</v>
      </c>
      <c r="M1152" s="94"/>
      <c r="N1152" s="100" t="s">
        <v>73</v>
      </c>
      <c r="O1152" s="100" t="s">
        <v>73</v>
      </c>
      <c r="P1152" s="100" t="s">
        <v>73</v>
      </c>
    </row>
    <row r="1153" spans="2:16" s="12" customFormat="1" ht="38.25" x14ac:dyDescent="0.25">
      <c r="B1153" s="95">
        <v>1148</v>
      </c>
      <c r="C1153" s="83" t="s">
        <v>3490</v>
      </c>
      <c r="D1153" s="83" t="s">
        <v>3327</v>
      </c>
      <c r="E1153" s="83" t="s">
        <v>3490</v>
      </c>
      <c r="F1153" s="83" t="s">
        <v>69</v>
      </c>
      <c r="G1153" s="85" t="s">
        <v>81</v>
      </c>
      <c r="H1153" s="85" t="s">
        <v>3486</v>
      </c>
      <c r="I1153" s="86" t="s">
        <v>76</v>
      </c>
      <c r="J1153" s="158">
        <v>14</v>
      </c>
      <c r="K1153" s="96">
        <v>0.1</v>
      </c>
      <c r="L1153" s="48">
        <f t="shared" si="20"/>
        <v>12.6</v>
      </c>
      <c r="M1153" s="94"/>
      <c r="N1153" s="100" t="s">
        <v>73</v>
      </c>
      <c r="O1153" s="100" t="s">
        <v>73</v>
      </c>
      <c r="P1153" s="100" t="s">
        <v>73</v>
      </c>
    </row>
    <row r="1154" spans="2:16" s="12" customFormat="1" ht="38.25" x14ac:dyDescent="0.25">
      <c r="B1154" s="95">
        <v>1149</v>
      </c>
      <c r="C1154" s="83" t="s">
        <v>3491</v>
      </c>
      <c r="D1154" s="83" t="s">
        <v>3327</v>
      </c>
      <c r="E1154" s="83" t="s">
        <v>3491</v>
      </c>
      <c r="F1154" s="83" t="s">
        <v>69</v>
      </c>
      <c r="G1154" s="85" t="s">
        <v>81</v>
      </c>
      <c r="H1154" s="85" t="s">
        <v>3486</v>
      </c>
      <c r="I1154" s="86" t="s">
        <v>76</v>
      </c>
      <c r="J1154" s="158">
        <v>14</v>
      </c>
      <c r="K1154" s="96">
        <v>0.1</v>
      </c>
      <c r="L1154" s="48">
        <f t="shared" si="20"/>
        <v>12.6</v>
      </c>
      <c r="M1154" s="94"/>
      <c r="N1154" s="100" t="s">
        <v>73</v>
      </c>
      <c r="O1154" s="100" t="s">
        <v>73</v>
      </c>
      <c r="P1154" s="100" t="s">
        <v>73</v>
      </c>
    </row>
    <row r="1155" spans="2:16" s="12" customFormat="1" ht="38.25" x14ac:dyDescent="0.25">
      <c r="B1155" s="95">
        <v>1150</v>
      </c>
      <c r="C1155" s="83" t="s">
        <v>3492</v>
      </c>
      <c r="D1155" s="83" t="s">
        <v>3327</v>
      </c>
      <c r="E1155" s="83" t="s">
        <v>3492</v>
      </c>
      <c r="F1155" s="83" t="s">
        <v>69</v>
      </c>
      <c r="G1155" s="85" t="s">
        <v>81</v>
      </c>
      <c r="H1155" s="85" t="s">
        <v>3486</v>
      </c>
      <c r="I1155" s="86" t="s">
        <v>76</v>
      </c>
      <c r="J1155" s="158">
        <v>14</v>
      </c>
      <c r="K1155" s="96">
        <v>0.1</v>
      </c>
      <c r="L1155" s="48">
        <f t="shared" si="20"/>
        <v>12.6</v>
      </c>
      <c r="M1155" s="94"/>
      <c r="N1155" s="100" t="s">
        <v>73</v>
      </c>
      <c r="O1155" s="100" t="s">
        <v>73</v>
      </c>
      <c r="P1155" s="100" t="s">
        <v>73</v>
      </c>
    </row>
    <row r="1156" spans="2:16" s="12" customFormat="1" ht="38.25" x14ac:dyDescent="0.25">
      <c r="B1156" s="95">
        <v>1151</v>
      </c>
      <c r="C1156" s="83" t="s">
        <v>3493</v>
      </c>
      <c r="D1156" s="83" t="s">
        <v>3327</v>
      </c>
      <c r="E1156" s="83" t="s">
        <v>3493</v>
      </c>
      <c r="F1156" s="83" t="s">
        <v>69</v>
      </c>
      <c r="G1156" s="85" t="s">
        <v>81</v>
      </c>
      <c r="H1156" s="85" t="s">
        <v>3486</v>
      </c>
      <c r="I1156" s="86" t="s">
        <v>76</v>
      </c>
      <c r="J1156" s="158">
        <v>14</v>
      </c>
      <c r="K1156" s="96">
        <v>0.1</v>
      </c>
      <c r="L1156" s="48">
        <f t="shared" si="20"/>
        <v>12.6</v>
      </c>
      <c r="M1156" s="94"/>
      <c r="N1156" s="100" t="s">
        <v>73</v>
      </c>
      <c r="O1156" s="100" t="s">
        <v>73</v>
      </c>
      <c r="P1156" s="100" t="s">
        <v>73</v>
      </c>
    </row>
    <row r="1157" spans="2:16" s="12" customFormat="1" ht="38.25" x14ac:dyDescent="0.25">
      <c r="B1157" s="95">
        <v>1152</v>
      </c>
      <c r="C1157" s="83" t="s">
        <v>3494</v>
      </c>
      <c r="D1157" s="83" t="s">
        <v>3327</v>
      </c>
      <c r="E1157" s="83" t="s">
        <v>3494</v>
      </c>
      <c r="F1157" s="83" t="s">
        <v>69</v>
      </c>
      <c r="G1157" s="85" t="s">
        <v>81</v>
      </c>
      <c r="H1157" s="85" t="s">
        <v>3486</v>
      </c>
      <c r="I1157" s="86" t="s">
        <v>76</v>
      </c>
      <c r="J1157" s="158">
        <v>14</v>
      </c>
      <c r="K1157" s="96">
        <v>0.1</v>
      </c>
      <c r="L1157" s="48">
        <f t="shared" si="20"/>
        <v>12.6</v>
      </c>
      <c r="M1157" s="94"/>
      <c r="N1157" s="100" t="s">
        <v>73</v>
      </c>
      <c r="O1157" s="100" t="s">
        <v>73</v>
      </c>
      <c r="P1157" s="100" t="s">
        <v>73</v>
      </c>
    </row>
    <row r="1158" spans="2:16" s="12" customFormat="1" ht="38.25" x14ac:dyDescent="0.25">
      <c r="B1158" s="95">
        <v>1153</v>
      </c>
      <c r="C1158" s="83" t="s">
        <v>3495</v>
      </c>
      <c r="D1158" s="83" t="s">
        <v>3327</v>
      </c>
      <c r="E1158" s="83" t="s">
        <v>3495</v>
      </c>
      <c r="F1158" s="83" t="s">
        <v>69</v>
      </c>
      <c r="G1158" s="85" t="s">
        <v>81</v>
      </c>
      <c r="H1158" s="85" t="s">
        <v>3486</v>
      </c>
      <c r="I1158" s="86" t="s">
        <v>76</v>
      </c>
      <c r="J1158" s="158">
        <v>14</v>
      </c>
      <c r="K1158" s="96">
        <v>0.1</v>
      </c>
      <c r="L1158" s="48">
        <f t="shared" si="20"/>
        <v>12.6</v>
      </c>
      <c r="M1158" s="94"/>
      <c r="N1158" s="100" t="s">
        <v>73</v>
      </c>
      <c r="O1158" s="100" t="s">
        <v>73</v>
      </c>
      <c r="P1158" s="100" t="s">
        <v>73</v>
      </c>
    </row>
    <row r="1159" spans="2:16" s="12" customFormat="1" ht="38.25" x14ac:dyDescent="0.25">
      <c r="B1159" s="95">
        <v>1154</v>
      </c>
      <c r="C1159" s="83" t="s">
        <v>3496</v>
      </c>
      <c r="D1159" s="83" t="s">
        <v>3327</v>
      </c>
      <c r="E1159" s="83" t="s">
        <v>3496</v>
      </c>
      <c r="F1159" s="83" t="s">
        <v>69</v>
      </c>
      <c r="G1159" s="85" t="s">
        <v>81</v>
      </c>
      <c r="H1159" s="85" t="s">
        <v>3486</v>
      </c>
      <c r="I1159" s="86" t="s">
        <v>76</v>
      </c>
      <c r="J1159" s="158">
        <v>14</v>
      </c>
      <c r="K1159" s="96">
        <v>0.1</v>
      </c>
      <c r="L1159" s="48">
        <f t="shared" si="20"/>
        <v>12.6</v>
      </c>
      <c r="M1159" s="94"/>
      <c r="N1159" s="100" t="s">
        <v>73</v>
      </c>
      <c r="O1159" s="100" t="s">
        <v>73</v>
      </c>
      <c r="P1159" s="100" t="s">
        <v>73</v>
      </c>
    </row>
    <row r="1160" spans="2:16" s="12" customFormat="1" ht="38.25" x14ac:dyDescent="0.25">
      <c r="B1160" s="95">
        <v>1155</v>
      </c>
      <c r="C1160" s="83" t="s">
        <v>3497</v>
      </c>
      <c r="D1160" s="83" t="s">
        <v>3327</v>
      </c>
      <c r="E1160" s="83" t="s">
        <v>3497</v>
      </c>
      <c r="F1160" s="83" t="s">
        <v>69</v>
      </c>
      <c r="G1160" s="85" t="s">
        <v>81</v>
      </c>
      <c r="H1160" s="85" t="s">
        <v>3486</v>
      </c>
      <c r="I1160" s="86" t="s">
        <v>76</v>
      </c>
      <c r="J1160" s="158">
        <v>14</v>
      </c>
      <c r="K1160" s="96">
        <v>0.1</v>
      </c>
      <c r="L1160" s="48">
        <f t="shared" si="20"/>
        <v>12.6</v>
      </c>
      <c r="M1160" s="94"/>
      <c r="N1160" s="100" t="s">
        <v>73</v>
      </c>
      <c r="O1160" s="100" t="s">
        <v>73</v>
      </c>
      <c r="P1160" s="100" t="s">
        <v>73</v>
      </c>
    </row>
    <row r="1161" spans="2:16" s="12" customFormat="1" ht="38.25" x14ac:dyDescent="0.25">
      <c r="B1161" s="95">
        <v>1156</v>
      </c>
      <c r="C1161" s="83" t="s">
        <v>3498</v>
      </c>
      <c r="D1161" s="83" t="s">
        <v>3327</v>
      </c>
      <c r="E1161" s="83" t="s">
        <v>3498</v>
      </c>
      <c r="F1161" s="83" t="s">
        <v>69</v>
      </c>
      <c r="G1161" s="85" t="s">
        <v>81</v>
      </c>
      <c r="H1161" s="85" t="s">
        <v>3486</v>
      </c>
      <c r="I1161" s="86" t="s">
        <v>76</v>
      </c>
      <c r="J1161" s="158">
        <v>14</v>
      </c>
      <c r="K1161" s="96">
        <v>0.1</v>
      </c>
      <c r="L1161" s="48">
        <f t="shared" si="20"/>
        <v>12.6</v>
      </c>
      <c r="M1161" s="94"/>
      <c r="N1161" s="100" t="s">
        <v>73</v>
      </c>
      <c r="O1161" s="100" t="s">
        <v>73</v>
      </c>
      <c r="P1161" s="100" t="s">
        <v>73</v>
      </c>
    </row>
    <row r="1162" spans="2:16" s="12" customFormat="1" ht="38.25" x14ac:dyDescent="0.25">
      <c r="B1162" s="95">
        <v>1157</v>
      </c>
      <c r="C1162" s="83" t="s">
        <v>3499</v>
      </c>
      <c r="D1162" s="83" t="s">
        <v>3327</v>
      </c>
      <c r="E1162" s="83" t="s">
        <v>3499</v>
      </c>
      <c r="F1162" s="83" t="s">
        <v>69</v>
      </c>
      <c r="G1162" s="85" t="s">
        <v>81</v>
      </c>
      <c r="H1162" s="85" t="s">
        <v>3486</v>
      </c>
      <c r="I1162" s="86" t="s">
        <v>76</v>
      </c>
      <c r="J1162" s="158">
        <v>14</v>
      </c>
      <c r="K1162" s="96">
        <v>0.1</v>
      </c>
      <c r="L1162" s="48">
        <f t="shared" si="20"/>
        <v>12.6</v>
      </c>
      <c r="M1162" s="94"/>
      <c r="N1162" s="100" t="s">
        <v>73</v>
      </c>
      <c r="O1162" s="100" t="s">
        <v>73</v>
      </c>
      <c r="P1162" s="100" t="s">
        <v>73</v>
      </c>
    </row>
    <row r="1163" spans="2:16" s="12" customFormat="1" ht="38.25" x14ac:dyDescent="0.25">
      <c r="B1163" s="95">
        <v>1158</v>
      </c>
      <c r="C1163" s="83" t="s">
        <v>3500</v>
      </c>
      <c r="D1163" s="83" t="s">
        <v>3327</v>
      </c>
      <c r="E1163" s="83" t="s">
        <v>3500</v>
      </c>
      <c r="F1163" s="83" t="s">
        <v>69</v>
      </c>
      <c r="G1163" s="85" t="s">
        <v>81</v>
      </c>
      <c r="H1163" s="85" t="s">
        <v>3486</v>
      </c>
      <c r="I1163" s="86" t="s">
        <v>76</v>
      </c>
      <c r="J1163" s="158">
        <v>14</v>
      </c>
      <c r="K1163" s="96">
        <v>0.1</v>
      </c>
      <c r="L1163" s="48">
        <f t="shared" si="20"/>
        <v>12.6</v>
      </c>
      <c r="M1163" s="94"/>
      <c r="N1163" s="100" t="s">
        <v>73</v>
      </c>
      <c r="O1163" s="100" t="s">
        <v>73</v>
      </c>
      <c r="P1163" s="100" t="s">
        <v>73</v>
      </c>
    </row>
    <row r="1164" spans="2:16" s="12" customFormat="1" ht="38.25" x14ac:dyDescent="0.25">
      <c r="B1164" s="95">
        <v>1159</v>
      </c>
      <c r="C1164" s="83" t="s">
        <v>3501</v>
      </c>
      <c r="D1164" s="83" t="s">
        <v>3327</v>
      </c>
      <c r="E1164" s="83" t="s">
        <v>3501</v>
      </c>
      <c r="F1164" s="83" t="s">
        <v>69</v>
      </c>
      <c r="G1164" s="85" t="s">
        <v>81</v>
      </c>
      <c r="H1164" s="85" t="s">
        <v>3486</v>
      </c>
      <c r="I1164" s="86" t="s">
        <v>76</v>
      </c>
      <c r="J1164" s="158">
        <v>56</v>
      </c>
      <c r="K1164" s="96">
        <v>0.1</v>
      </c>
      <c r="L1164" s="48">
        <f t="shared" si="20"/>
        <v>50.4</v>
      </c>
      <c r="M1164" s="94"/>
      <c r="N1164" s="100" t="s">
        <v>73</v>
      </c>
      <c r="O1164" s="100" t="s">
        <v>73</v>
      </c>
      <c r="P1164" s="100" t="s">
        <v>73</v>
      </c>
    </row>
    <row r="1165" spans="2:16" s="12" customFormat="1" ht="38.25" x14ac:dyDescent="0.25">
      <c r="B1165" s="95">
        <v>1160</v>
      </c>
      <c r="C1165" s="83" t="s">
        <v>3502</v>
      </c>
      <c r="D1165" s="83" t="s">
        <v>3327</v>
      </c>
      <c r="E1165" s="83" t="s">
        <v>3502</v>
      </c>
      <c r="F1165" s="83" t="s">
        <v>69</v>
      </c>
      <c r="G1165" s="85" t="s">
        <v>81</v>
      </c>
      <c r="H1165" s="85" t="s">
        <v>3486</v>
      </c>
      <c r="I1165" s="86" t="s">
        <v>76</v>
      </c>
      <c r="J1165" s="158">
        <v>63</v>
      </c>
      <c r="K1165" s="96">
        <v>0.1</v>
      </c>
      <c r="L1165" s="48">
        <f t="shared" si="20"/>
        <v>56.7</v>
      </c>
      <c r="M1165" s="94"/>
      <c r="N1165" s="100" t="s">
        <v>73</v>
      </c>
      <c r="O1165" s="100" t="s">
        <v>73</v>
      </c>
      <c r="P1165" s="100" t="s">
        <v>73</v>
      </c>
    </row>
    <row r="1166" spans="2:16" s="12" customFormat="1" ht="38.25" x14ac:dyDescent="0.25">
      <c r="B1166" s="95">
        <v>1161</v>
      </c>
      <c r="C1166" s="83" t="s">
        <v>3503</v>
      </c>
      <c r="D1166" s="83" t="s">
        <v>3327</v>
      </c>
      <c r="E1166" s="83" t="s">
        <v>3503</v>
      </c>
      <c r="F1166" s="83" t="s">
        <v>69</v>
      </c>
      <c r="G1166" s="85" t="s">
        <v>81</v>
      </c>
      <c r="H1166" s="85" t="s">
        <v>3486</v>
      </c>
      <c r="I1166" s="86" t="s">
        <v>76</v>
      </c>
      <c r="J1166" s="158">
        <v>70</v>
      </c>
      <c r="K1166" s="96">
        <v>0.1</v>
      </c>
      <c r="L1166" s="48">
        <f t="shared" si="20"/>
        <v>63</v>
      </c>
      <c r="M1166" s="94"/>
      <c r="N1166" s="100" t="s">
        <v>73</v>
      </c>
      <c r="O1166" s="100" t="s">
        <v>73</v>
      </c>
      <c r="P1166" s="100" t="s">
        <v>73</v>
      </c>
    </row>
    <row r="1167" spans="2:16" s="12" customFormat="1" ht="38.25" x14ac:dyDescent="0.25">
      <c r="B1167" s="95">
        <v>1162</v>
      </c>
      <c r="C1167" s="83" t="s">
        <v>3504</v>
      </c>
      <c r="D1167" s="83" t="s">
        <v>3327</v>
      </c>
      <c r="E1167" s="83" t="s">
        <v>3504</v>
      </c>
      <c r="F1167" s="83" t="s">
        <v>69</v>
      </c>
      <c r="G1167" s="85" t="s">
        <v>81</v>
      </c>
      <c r="H1167" s="85" t="s">
        <v>3486</v>
      </c>
      <c r="I1167" s="86" t="s">
        <v>76</v>
      </c>
      <c r="J1167" s="158">
        <v>77</v>
      </c>
      <c r="K1167" s="96">
        <v>0.1</v>
      </c>
      <c r="L1167" s="48">
        <f t="shared" si="20"/>
        <v>69.3</v>
      </c>
      <c r="M1167" s="94"/>
      <c r="N1167" s="100" t="s">
        <v>73</v>
      </c>
      <c r="O1167" s="100" t="s">
        <v>73</v>
      </c>
      <c r="P1167" s="100" t="s">
        <v>73</v>
      </c>
    </row>
    <row r="1168" spans="2:16" s="12" customFormat="1" ht="38.25" x14ac:dyDescent="0.25">
      <c r="B1168" s="95">
        <v>1163</v>
      </c>
      <c r="C1168" s="83" t="s">
        <v>3505</v>
      </c>
      <c r="D1168" s="83" t="s">
        <v>3327</v>
      </c>
      <c r="E1168" s="83" t="s">
        <v>3505</v>
      </c>
      <c r="F1168" s="83" t="s">
        <v>69</v>
      </c>
      <c r="G1168" s="85" t="s">
        <v>81</v>
      </c>
      <c r="H1168" s="85" t="s">
        <v>3486</v>
      </c>
      <c r="I1168" s="86" t="s">
        <v>76</v>
      </c>
      <c r="J1168" s="158">
        <v>84</v>
      </c>
      <c r="K1168" s="96">
        <v>0.1</v>
      </c>
      <c r="L1168" s="48">
        <f t="shared" si="20"/>
        <v>75.599999999999994</v>
      </c>
      <c r="M1168" s="94"/>
      <c r="N1168" s="100" t="s">
        <v>73</v>
      </c>
      <c r="O1168" s="100" t="s">
        <v>73</v>
      </c>
      <c r="P1168" s="100" t="s">
        <v>73</v>
      </c>
    </row>
    <row r="1169" spans="2:16" s="12" customFormat="1" ht="38.25" x14ac:dyDescent="0.25">
      <c r="B1169" s="95">
        <v>1164</v>
      </c>
      <c r="C1169" s="83" t="s">
        <v>3506</v>
      </c>
      <c r="D1169" s="83" t="s">
        <v>3327</v>
      </c>
      <c r="E1169" s="83" t="s">
        <v>3506</v>
      </c>
      <c r="F1169" s="83" t="s">
        <v>69</v>
      </c>
      <c r="G1169" s="85" t="s">
        <v>81</v>
      </c>
      <c r="H1169" s="85" t="s">
        <v>3486</v>
      </c>
      <c r="I1169" s="86" t="s">
        <v>76</v>
      </c>
      <c r="J1169" s="158">
        <v>87</v>
      </c>
      <c r="K1169" s="96">
        <v>0.1</v>
      </c>
      <c r="L1169" s="48">
        <f t="shared" si="20"/>
        <v>78.3</v>
      </c>
      <c r="M1169" s="94"/>
      <c r="N1169" s="100" t="s">
        <v>73</v>
      </c>
      <c r="O1169" s="100" t="s">
        <v>73</v>
      </c>
      <c r="P1169" s="100" t="s">
        <v>73</v>
      </c>
    </row>
    <row r="1170" spans="2:16" s="12" customFormat="1" ht="38.25" x14ac:dyDescent="0.25">
      <c r="B1170" s="95">
        <v>1165</v>
      </c>
      <c r="C1170" s="83" t="s">
        <v>3507</v>
      </c>
      <c r="D1170" s="83" t="s">
        <v>3327</v>
      </c>
      <c r="E1170" s="83" t="s">
        <v>3507</v>
      </c>
      <c r="F1170" s="83" t="s">
        <v>69</v>
      </c>
      <c r="G1170" s="85" t="s">
        <v>81</v>
      </c>
      <c r="H1170" s="85" t="s">
        <v>3486</v>
      </c>
      <c r="I1170" s="86" t="s">
        <v>76</v>
      </c>
      <c r="J1170" s="158">
        <v>90</v>
      </c>
      <c r="K1170" s="96">
        <v>0.1</v>
      </c>
      <c r="L1170" s="48">
        <f t="shared" si="20"/>
        <v>81</v>
      </c>
      <c r="M1170" s="94"/>
      <c r="N1170" s="100" t="s">
        <v>73</v>
      </c>
      <c r="O1170" s="100" t="s">
        <v>73</v>
      </c>
      <c r="P1170" s="100" t="s">
        <v>73</v>
      </c>
    </row>
    <row r="1171" spans="2:16" s="12" customFormat="1" ht="38.25" x14ac:dyDescent="0.25">
      <c r="B1171" s="95">
        <v>1166</v>
      </c>
      <c r="C1171" s="83" t="s">
        <v>3508</v>
      </c>
      <c r="D1171" s="83" t="s">
        <v>3327</v>
      </c>
      <c r="E1171" s="83" t="s">
        <v>3508</v>
      </c>
      <c r="F1171" s="83" t="s">
        <v>69</v>
      </c>
      <c r="G1171" s="85" t="s">
        <v>81</v>
      </c>
      <c r="H1171" s="85" t="s">
        <v>3486</v>
      </c>
      <c r="I1171" s="86" t="s">
        <v>76</v>
      </c>
      <c r="J1171" s="158">
        <v>95</v>
      </c>
      <c r="K1171" s="96">
        <v>0.1</v>
      </c>
      <c r="L1171" s="48">
        <f t="shared" si="20"/>
        <v>85.5</v>
      </c>
      <c r="M1171" s="94"/>
      <c r="N1171" s="100" t="s">
        <v>73</v>
      </c>
      <c r="O1171" s="100" t="s">
        <v>73</v>
      </c>
      <c r="P1171" s="100" t="s">
        <v>73</v>
      </c>
    </row>
    <row r="1172" spans="2:16" s="12" customFormat="1" ht="38.25" x14ac:dyDescent="0.25">
      <c r="B1172" s="95">
        <v>1167</v>
      </c>
      <c r="C1172" s="83" t="s">
        <v>3509</v>
      </c>
      <c r="D1172" s="83" t="s">
        <v>3327</v>
      </c>
      <c r="E1172" s="83" t="s">
        <v>3509</v>
      </c>
      <c r="F1172" s="83" t="s">
        <v>69</v>
      </c>
      <c r="G1172" s="85" t="s">
        <v>81</v>
      </c>
      <c r="H1172" s="85" t="s">
        <v>3486</v>
      </c>
      <c r="I1172" s="86" t="s">
        <v>76</v>
      </c>
      <c r="J1172" s="158">
        <v>108</v>
      </c>
      <c r="K1172" s="96">
        <v>0.1</v>
      </c>
      <c r="L1172" s="48">
        <f t="shared" si="20"/>
        <v>97.2</v>
      </c>
      <c r="M1172" s="94"/>
      <c r="N1172" s="100" t="s">
        <v>73</v>
      </c>
      <c r="O1172" s="100" t="s">
        <v>73</v>
      </c>
      <c r="P1172" s="100" t="s">
        <v>73</v>
      </c>
    </row>
    <row r="1173" spans="2:16" s="12" customFormat="1" ht="38.25" x14ac:dyDescent="0.25">
      <c r="B1173" s="95">
        <v>1168</v>
      </c>
      <c r="C1173" s="83" t="s">
        <v>3510</v>
      </c>
      <c r="D1173" s="83" t="s">
        <v>3327</v>
      </c>
      <c r="E1173" s="83" t="s">
        <v>3510</v>
      </c>
      <c r="F1173" s="83" t="s">
        <v>69</v>
      </c>
      <c r="G1173" s="85" t="s">
        <v>81</v>
      </c>
      <c r="H1173" s="85" t="s">
        <v>3486</v>
      </c>
      <c r="I1173" s="86" t="s">
        <v>76</v>
      </c>
      <c r="J1173" s="158">
        <v>118</v>
      </c>
      <c r="K1173" s="96">
        <v>0.1</v>
      </c>
      <c r="L1173" s="48">
        <f t="shared" si="20"/>
        <v>106.2</v>
      </c>
      <c r="M1173" s="94"/>
      <c r="N1173" s="100" t="s">
        <v>73</v>
      </c>
      <c r="O1173" s="100" t="s">
        <v>73</v>
      </c>
      <c r="P1173" s="100" t="s">
        <v>73</v>
      </c>
    </row>
    <row r="1174" spans="2:16" s="12" customFormat="1" ht="38.25" x14ac:dyDescent="0.25">
      <c r="B1174" s="95">
        <v>1169</v>
      </c>
      <c r="C1174" s="83" t="s">
        <v>3511</v>
      </c>
      <c r="D1174" s="83" t="s">
        <v>3327</v>
      </c>
      <c r="E1174" s="83" t="s">
        <v>3511</v>
      </c>
      <c r="F1174" s="83" t="s">
        <v>69</v>
      </c>
      <c r="G1174" s="85" t="s">
        <v>81</v>
      </c>
      <c r="H1174" s="85" t="s">
        <v>3486</v>
      </c>
      <c r="I1174" s="86" t="s">
        <v>76</v>
      </c>
      <c r="J1174" s="158">
        <v>122</v>
      </c>
      <c r="K1174" s="96">
        <v>0.1</v>
      </c>
      <c r="L1174" s="48">
        <f t="shared" si="20"/>
        <v>109.8</v>
      </c>
      <c r="M1174" s="94"/>
      <c r="N1174" s="100" t="s">
        <v>73</v>
      </c>
      <c r="O1174" s="100" t="s">
        <v>73</v>
      </c>
      <c r="P1174" s="100" t="s">
        <v>73</v>
      </c>
    </row>
    <row r="1175" spans="2:16" s="12" customFormat="1" ht="38.25" x14ac:dyDescent="0.25">
      <c r="B1175" s="95">
        <v>1170</v>
      </c>
      <c r="C1175" s="83" t="s">
        <v>3512</v>
      </c>
      <c r="D1175" s="83" t="s">
        <v>3327</v>
      </c>
      <c r="E1175" s="83" t="s">
        <v>3512</v>
      </c>
      <c r="F1175" s="83" t="s">
        <v>69</v>
      </c>
      <c r="G1175" s="85" t="s">
        <v>81</v>
      </c>
      <c r="H1175" s="85" t="s">
        <v>3486</v>
      </c>
      <c r="I1175" s="86" t="s">
        <v>76</v>
      </c>
      <c r="J1175" s="158">
        <v>154</v>
      </c>
      <c r="K1175" s="96">
        <v>0.1</v>
      </c>
      <c r="L1175" s="48">
        <f t="shared" si="20"/>
        <v>138.6</v>
      </c>
      <c r="M1175" s="94"/>
      <c r="N1175" s="100" t="s">
        <v>73</v>
      </c>
      <c r="O1175" s="100" t="s">
        <v>73</v>
      </c>
      <c r="P1175" s="100" t="s">
        <v>73</v>
      </c>
    </row>
    <row r="1176" spans="2:16" s="12" customFormat="1" ht="38.25" x14ac:dyDescent="0.25">
      <c r="B1176" s="95">
        <v>1171</v>
      </c>
      <c r="C1176" s="83" t="s">
        <v>3513</v>
      </c>
      <c r="D1176" s="83" t="s">
        <v>3327</v>
      </c>
      <c r="E1176" s="83" t="s">
        <v>3513</v>
      </c>
      <c r="F1176" s="83" t="s">
        <v>69</v>
      </c>
      <c r="G1176" s="85" t="s">
        <v>81</v>
      </c>
      <c r="H1176" s="85" t="s">
        <v>3486</v>
      </c>
      <c r="I1176" s="86" t="s">
        <v>76</v>
      </c>
      <c r="J1176" s="158">
        <v>165</v>
      </c>
      <c r="K1176" s="96">
        <v>0.1</v>
      </c>
      <c r="L1176" s="48">
        <f t="shared" si="20"/>
        <v>148.5</v>
      </c>
      <c r="M1176" s="94"/>
      <c r="N1176" s="100" t="s">
        <v>73</v>
      </c>
      <c r="O1176" s="100" t="s">
        <v>73</v>
      </c>
      <c r="P1176" s="100" t="s">
        <v>73</v>
      </c>
    </row>
    <row r="1177" spans="2:16" s="12" customFormat="1" ht="38.25" x14ac:dyDescent="0.25">
      <c r="B1177" s="95">
        <v>1172</v>
      </c>
      <c r="C1177" s="83" t="s">
        <v>3514</v>
      </c>
      <c r="D1177" s="83" t="s">
        <v>3327</v>
      </c>
      <c r="E1177" s="83" t="s">
        <v>3514</v>
      </c>
      <c r="F1177" s="83" t="s">
        <v>69</v>
      </c>
      <c r="G1177" s="85" t="s">
        <v>81</v>
      </c>
      <c r="H1177" s="85" t="s">
        <v>3486</v>
      </c>
      <c r="I1177" s="86" t="s">
        <v>76</v>
      </c>
      <c r="J1177" s="158">
        <v>175</v>
      </c>
      <c r="K1177" s="96">
        <v>0.1</v>
      </c>
      <c r="L1177" s="48">
        <f t="shared" si="20"/>
        <v>157.5</v>
      </c>
      <c r="M1177" s="94"/>
      <c r="N1177" s="100" t="s">
        <v>73</v>
      </c>
      <c r="O1177" s="100" t="s">
        <v>73</v>
      </c>
      <c r="P1177" s="100" t="s">
        <v>73</v>
      </c>
    </row>
    <row r="1178" spans="2:16" s="12" customFormat="1" ht="38.25" x14ac:dyDescent="0.25">
      <c r="B1178" s="95">
        <v>1173</v>
      </c>
      <c r="C1178" s="83" t="s">
        <v>3515</v>
      </c>
      <c r="D1178" s="83" t="s">
        <v>3327</v>
      </c>
      <c r="E1178" s="83" t="s">
        <v>3515</v>
      </c>
      <c r="F1178" s="83" t="s">
        <v>69</v>
      </c>
      <c r="G1178" s="85" t="s">
        <v>81</v>
      </c>
      <c r="H1178" s="85" t="s">
        <v>3486</v>
      </c>
      <c r="I1178" s="86" t="s">
        <v>76</v>
      </c>
      <c r="J1178" s="158">
        <v>189</v>
      </c>
      <c r="K1178" s="96">
        <v>0.1</v>
      </c>
      <c r="L1178" s="48">
        <f t="shared" si="20"/>
        <v>170.1</v>
      </c>
      <c r="M1178" s="94"/>
      <c r="N1178" s="100" t="s">
        <v>73</v>
      </c>
      <c r="O1178" s="100" t="s">
        <v>73</v>
      </c>
      <c r="P1178" s="100" t="s">
        <v>73</v>
      </c>
    </row>
    <row r="1179" spans="2:16" s="12" customFormat="1" ht="38.25" x14ac:dyDescent="0.25">
      <c r="B1179" s="95">
        <v>1174</v>
      </c>
      <c r="C1179" s="83" t="s">
        <v>3516</v>
      </c>
      <c r="D1179" s="83" t="s">
        <v>3327</v>
      </c>
      <c r="E1179" s="83" t="s">
        <v>3516</v>
      </c>
      <c r="F1179" s="83" t="s">
        <v>69</v>
      </c>
      <c r="G1179" s="85" t="s">
        <v>81</v>
      </c>
      <c r="H1179" s="85" t="s">
        <v>3486</v>
      </c>
      <c r="I1179" s="86" t="s">
        <v>76</v>
      </c>
      <c r="J1179" s="158">
        <v>195</v>
      </c>
      <c r="K1179" s="96">
        <v>0.1</v>
      </c>
      <c r="L1179" s="48">
        <f t="shared" si="20"/>
        <v>175.5</v>
      </c>
      <c r="M1179" s="94"/>
      <c r="N1179" s="100" t="s">
        <v>73</v>
      </c>
      <c r="O1179" s="100" t="s">
        <v>73</v>
      </c>
      <c r="P1179" s="100" t="s">
        <v>73</v>
      </c>
    </row>
    <row r="1180" spans="2:16" s="12" customFormat="1" ht="38.25" x14ac:dyDescent="0.25">
      <c r="B1180" s="95">
        <v>1175</v>
      </c>
      <c r="C1180" s="83" t="s">
        <v>3517</v>
      </c>
      <c r="D1180" s="83" t="s">
        <v>3327</v>
      </c>
      <c r="E1180" s="83" t="s">
        <v>3517</v>
      </c>
      <c r="F1180" s="83" t="s">
        <v>69</v>
      </c>
      <c r="G1180" s="85" t="s">
        <v>81</v>
      </c>
      <c r="H1180" s="85" t="s">
        <v>3486</v>
      </c>
      <c r="I1180" s="86" t="s">
        <v>76</v>
      </c>
      <c r="J1180" s="158">
        <v>210</v>
      </c>
      <c r="K1180" s="96">
        <v>0.1</v>
      </c>
      <c r="L1180" s="48">
        <f t="shared" si="20"/>
        <v>189</v>
      </c>
      <c r="M1180" s="94"/>
      <c r="N1180" s="100" t="s">
        <v>73</v>
      </c>
      <c r="O1180" s="100" t="s">
        <v>73</v>
      </c>
      <c r="P1180" s="100" t="s">
        <v>73</v>
      </c>
    </row>
    <row r="1181" spans="2:16" s="12" customFormat="1" ht="38.25" x14ac:dyDescent="0.25">
      <c r="B1181" s="95">
        <v>1176</v>
      </c>
      <c r="C1181" s="83" t="s">
        <v>3518</v>
      </c>
      <c r="D1181" s="83" t="s">
        <v>3327</v>
      </c>
      <c r="E1181" s="83" t="s">
        <v>3518</v>
      </c>
      <c r="F1181" s="83" t="s">
        <v>69</v>
      </c>
      <c r="G1181" s="85" t="s">
        <v>81</v>
      </c>
      <c r="H1181" s="85" t="s">
        <v>3486</v>
      </c>
      <c r="I1181" s="86" t="s">
        <v>76</v>
      </c>
      <c r="J1181" s="158">
        <v>220</v>
      </c>
      <c r="K1181" s="96">
        <v>0.1</v>
      </c>
      <c r="L1181" s="48">
        <f t="shared" si="20"/>
        <v>198</v>
      </c>
      <c r="M1181" s="94"/>
      <c r="N1181" s="100" t="s">
        <v>73</v>
      </c>
      <c r="O1181" s="100" t="s">
        <v>73</v>
      </c>
      <c r="P1181" s="100" t="s">
        <v>73</v>
      </c>
    </row>
    <row r="1182" spans="2:16" s="12" customFormat="1" ht="38.25" x14ac:dyDescent="0.25">
      <c r="B1182" s="95">
        <v>1177</v>
      </c>
      <c r="C1182" s="83" t="s">
        <v>3519</v>
      </c>
      <c r="D1182" s="83" t="s">
        <v>3327</v>
      </c>
      <c r="E1182" s="83" t="s">
        <v>3519</v>
      </c>
      <c r="F1182" s="83" t="s">
        <v>69</v>
      </c>
      <c r="G1182" s="85" t="s">
        <v>81</v>
      </c>
      <c r="H1182" s="85" t="s">
        <v>3486</v>
      </c>
      <c r="I1182" s="86" t="s">
        <v>76</v>
      </c>
      <c r="J1182" s="158">
        <v>230</v>
      </c>
      <c r="K1182" s="96">
        <v>0.1</v>
      </c>
      <c r="L1182" s="48">
        <f t="shared" si="20"/>
        <v>207</v>
      </c>
      <c r="M1182" s="94"/>
      <c r="N1182" s="100" t="s">
        <v>73</v>
      </c>
      <c r="O1182" s="100" t="s">
        <v>73</v>
      </c>
      <c r="P1182" s="100" t="s">
        <v>73</v>
      </c>
    </row>
    <row r="1183" spans="2:16" s="12" customFormat="1" ht="38.25" x14ac:dyDescent="0.25">
      <c r="B1183" s="95">
        <v>1178</v>
      </c>
      <c r="C1183" s="83" t="s">
        <v>3520</v>
      </c>
      <c r="D1183" s="83" t="s">
        <v>3327</v>
      </c>
      <c r="E1183" s="83" t="s">
        <v>3520</v>
      </c>
      <c r="F1183" s="83" t="s">
        <v>69</v>
      </c>
      <c r="G1183" s="85" t="s">
        <v>81</v>
      </c>
      <c r="H1183" s="85" t="s">
        <v>3486</v>
      </c>
      <c r="I1183" s="86" t="s">
        <v>76</v>
      </c>
      <c r="J1183" s="158">
        <v>249</v>
      </c>
      <c r="K1183" s="96">
        <v>0.1</v>
      </c>
      <c r="L1183" s="48">
        <f t="shared" si="20"/>
        <v>224.1</v>
      </c>
      <c r="M1183" s="94"/>
      <c r="N1183" s="100" t="s">
        <v>73</v>
      </c>
      <c r="O1183" s="100" t="s">
        <v>73</v>
      </c>
      <c r="P1183" s="100" t="s">
        <v>73</v>
      </c>
    </row>
    <row r="1184" spans="2:16" s="12" customFormat="1" ht="38.25" x14ac:dyDescent="0.25">
      <c r="B1184" s="95">
        <v>1179</v>
      </c>
      <c r="C1184" s="83" t="s">
        <v>3521</v>
      </c>
      <c r="D1184" s="83" t="s">
        <v>3327</v>
      </c>
      <c r="E1184" s="83" t="s">
        <v>3521</v>
      </c>
      <c r="F1184" s="83" t="s">
        <v>69</v>
      </c>
      <c r="G1184" s="85" t="s">
        <v>81</v>
      </c>
      <c r="H1184" s="85" t="s">
        <v>3486</v>
      </c>
      <c r="I1184" s="86" t="s">
        <v>76</v>
      </c>
      <c r="J1184" s="158">
        <v>256</v>
      </c>
      <c r="K1184" s="96">
        <v>0.1</v>
      </c>
      <c r="L1184" s="48">
        <f t="shared" si="20"/>
        <v>230.4</v>
      </c>
      <c r="M1184" s="94"/>
      <c r="N1184" s="100" t="s">
        <v>73</v>
      </c>
      <c r="O1184" s="100" t="s">
        <v>73</v>
      </c>
      <c r="P1184" s="100" t="s">
        <v>73</v>
      </c>
    </row>
    <row r="1185" spans="2:16" s="12" customFormat="1" ht="38.25" x14ac:dyDescent="0.25">
      <c r="B1185" s="95">
        <v>1180</v>
      </c>
      <c r="C1185" s="83" t="s">
        <v>3522</v>
      </c>
      <c r="D1185" s="83" t="s">
        <v>3327</v>
      </c>
      <c r="E1185" s="83" t="s">
        <v>3522</v>
      </c>
      <c r="F1185" s="83" t="s">
        <v>69</v>
      </c>
      <c r="G1185" s="85" t="s">
        <v>81</v>
      </c>
      <c r="H1185" s="85" t="s">
        <v>3486</v>
      </c>
      <c r="I1185" s="86" t="s">
        <v>76</v>
      </c>
      <c r="J1185" s="158">
        <v>263</v>
      </c>
      <c r="K1185" s="96">
        <v>0.1</v>
      </c>
      <c r="L1185" s="48">
        <f t="shared" si="20"/>
        <v>236.7</v>
      </c>
      <c r="M1185" s="94"/>
      <c r="N1185" s="100" t="s">
        <v>73</v>
      </c>
      <c r="O1185" s="100" t="s">
        <v>73</v>
      </c>
      <c r="P1185" s="100" t="s">
        <v>73</v>
      </c>
    </row>
    <row r="1186" spans="2:16" s="12" customFormat="1" ht="38.25" x14ac:dyDescent="0.25">
      <c r="B1186" s="95">
        <v>1181</v>
      </c>
      <c r="C1186" s="83" t="s">
        <v>3523</v>
      </c>
      <c r="D1186" s="83" t="s">
        <v>3327</v>
      </c>
      <c r="E1186" s="83" t="s">
        <v>3523</v>
      </c>
      <c r="F1186" s="83" t="s">
        <v>69</v>
      </c>
      <c r="G1186" s="85" t="s">
        <v>81</v>
      </c>
      <c r="H1186" s="85" t="s">
        <v>3486</v>
      </c>
      <c r="I1186" s="86" t="s">
        <v>76</v>
      </c>
      <c r="J1186" s="158">
        <v>278</v>
      </c>
      <c r="K1186" s="96">
        <v>0.1</v>
      </c>
      <c r="L1186" s="48">
        <f t="shared" si="20"/>
        <v>250.2</v>
      </c>
      <c r="M1186" s="94"/>
      <c r="N1186" s="100" t="s">
        <v>73</v>
      </c>
      <c r="O1186" s="100" t="s">
        <v>73</v>
      </c>
      <c r="P1186" s="100" t="s">
        <v>73</v>
      </c>
    </row>
    <row r="1187" spans="2:16" s="12" customFormat="1" ht="38.25" x14ac:dyDescent="0.25">
      <c r="B1187" s="95">
        <v>1182</v>
      </c>
      <c r="C1187" s="83" t="s">
        <v>3524</v>
      </c>
      <c r="D1187" s="83" t="s">
        <v>3327</v>
      </c>
      <c r="E1187" s="83" t="s">
        <v>3524</v>
      </c>
      <c r="F1187" s="83" t="s">
        <v>69</v>
      </c>
      <c r="G1187" s="85" t="s">
        <v>81</v>
      </c>
      <c r="H1187" s="85" t="s">
        <v>3486</v>
      </c>
      <c r="I1187" s="86" t="s">
        <v>76</v>
      </c>
      <c r="J1187" s="158">
        <v>293</v>
      </c>
      <c r="K1187" s="96">
        <v>0.1</v>
      </c>
      <c r="L1187" s="48">
        <f t="shared" si="20"/>
        <v>263.7</v>
      </c>
      <c r="M1187" s="94"/>
      <c r="N1187" s="100" t="s">
        <v>73</v>
      </c>
      <c r="O1187" s="100" t="s">
        <v>73</v>
      </c>
      <c r="P1187" s="100" t="s">
        <v>73</v>
      </c>
    </row>
    <row r="1188" spans="2:16" s="12" customFormat="1" ht="38.25" x14ac:dyDescent="0.25">
      <c r="B1188" s="95">
        <v>1183</v>
      </c>
      <c r="C1188" s="83" t="s">
        <v>3525</v>
      </c>
      <c r="D1188" s="83" t="s">
        <v>3327</v>
      </c>
      <c r="E1188" s="83" t="s">
        <v>3525</v>
      </c>
      <c r="F1188" s="83" t="s">
        <v>69</v>
      </c>
      <c r="G1188" s="85" t="s">
        <v>81</v>
      </c>
      <c r="H1188" s="85" t="s">
        <v>3486</v>
      </c>
      <c r="I1188" s="86" t="s">
        <v>76</v>
      </c>
      <c r="J1188" s="158">
        <v>383</v>
      </c>
      <c r="K1188" s="96">
        <v>0.1</v>
      </c>
      <c r="L1188" s="48">
        <f t="shared" si="20"/>
        <v>344.7</v>
      </c>
      <c r="M1188" s="94"/>
      <c r="N1188" s="100" t="s">
        <v>73</v>
      </c>
      <c r="O1188" s="100" t="s">
        <v>73</v>
      </c>
      <c r="P1188" s="100" t="s">
        <v>73</v>
      </c>
    </row>
    <row r="1189" spans="2:16" s="12" customFormat="1" ht="38.25" x14ac:dyDescent="0.25">
      <c r="B1189" s="95">
        <v>1184</v>
      </c>
      <c r="C1189" s="83" t="s">
        <v>3526</v>
      </c>
      <c r="D1189" s="83" t="s">
        <v>3327</v>
      </c>
      <c r="E1189" s="83" t="s">
        <v>3526</v>
      </c>
      <c r="F1189" s="83" t="s">
        <v>69</v>
      </c>
      <c r="G1189" s="85" t="s">
        <v>81</v>
      </c>
      <c r="H1189" s="85" t="s">
        <v>3486</v>
      </c>
      <c r="I1189" s="86" t="s">
        <v>76</v>
      </c>
      <c r="J1189" s="158">
        <v>400</v>
      </c>
      <c r="K1189" s="96">
        <v>0.1</v>
      </c>
      <c r="L1189" s="48">
        <f t="shared" si="20"/>
        <v>360</v>
      </c>
      <c r="M1189" s="94"/>
      <c r="N1189" s="100" t="s">
        <v>73</v>
      </c>
      <c r="O1189" s="100" t="s">
        <v>73</v>
      </c>
      <c r="P1189" s="100" t="s">
        <v>73</v>
      </c>
    </row>
    <row r="1190" spans="2:16" s="12" customFormat="1" ht="38.25" x14ac:dyDescent="0.25">
      <c r="B1190" s="95">
        <v>1185</v>
      </c>
      <c r="C1190" s="83" t="s">
        <v>3527</v>
      </c>
      <c r="D1190" s="83" t="s">
        <v>3327</v>
      </c>
      <c r="E1190" s="83" t="s">
        <v>3527</v>
      </c>
      <c r="F1190" s="83" t="s">
        <v>69</v>
      </c>
      <c r="G1190" s="85" t="s">
        <v>81</v>
      </c>
      <c r="H1190" s="85" t="s">
        <v>3486</v>
      </c>
      <c r="I1190" s="86" t="s">
        <v>76</v>
      </c>
      <c r="J1190" s="158">
        <v>449</v>
      </c>
      <c r="K1190" s="96">
        <v>0.1</v>
      </c>
      <c r="L1190" s="48">
        <f t="shared" si="20"/>
        <v>404.1</v>
      </c>
      <c r="M1190" s="94"/>
      <c r="N1190" s="100" t="s">
        <v>73</v>
      </c>
      <c r="O1190" s="100" t="s">
        <v>73</v>
      </c>
      <c r="P1190" s="100" t="s">
        <v>73</v>
      </c>
    </row>
    <row r="1191" spans="2:16" s="12" customFormat="1" ht="38.25" x14ac:dyDescent="0.25">
      <c r="B1191" s="95">
        <v>1186</v>
      </c>
      <c r="C1191" s="83" t="s">
        <v>3528</v>
      </c>
      <c r="D1191" s="83" t="s">
        <v>3327</v>
      </c>
      <c r="E1191" s="83" t="s">
        <v>3528</v>
      </c>
      <c r="F1191" s="83" t="s">
        <v>69</v>
      </c>
      <c r="G1191" s="85" t="s">
        <v>81</v>
      </c>
      <c r="H1191" s="85" t="s">
        <v>3486</v>
      </c>
      <c r="I1191" s="86" t="s">
        <v>76</v>
      </c>
      <c r="J1191" s="158">
        <v>530</v>
      </c>
      <c r="K1191" s="96">
        <v>0.1</v>
      </c>
      <c r="L1191" s="48">
        <f t="shared" si="20"/>
        <v>477</v>
      </c>
      <c r="M1191" s="94"/>
      <c r="N1191" s="100" t="s">
        <v>73</v>
      </c>
      <c r="O1191" s="100" t="s">
        <v>73</v>
      </c>
      <c r="P1191" s="100" t="s">
        <v>73</v>
      </c>
    </row>
    <row r="1192" spans="2:16" s="12" customFormat="1" ht="38.25" x14ac:dyDescent="0.25">
      <c r="B1192" s="95">
        <v>1187</v>
      </c>
      <c r="C1192" s="83" t="s">
        <v>3529</v>
      </c>
      <c r="D1192" s="83" t="s">
        <v>3327</v>
      </c>
      <c r="E1192" s="83" t="s">
        <v>3529</v>
      </c>
      <c r="F1192" s="83" t="s">
        <v>69</v>
      </c>
      <c r="G1192" s="85" t="s">
        <v>81</v>
      </c>
      <c r="H1192" s="85" t="s">
        <v>3486</v>
      </c>
      <c r="I1192" s="86" t="s">
        <v>76</v>
      </c>
      <c r="J1192" s="158">
        <v>650</v>
      </c>
      <c r="K1192" s="96">
        <v>0.1</v>
      </c>
      <c r="L1192" s="48">
        <f t="shared" si="20"/>
        <v>585</v>
      </c>
      <c r="M1192" s="94"/>
      <c r="N1192" s="100" t="s">
        <v>73</v>
      </c>
      <c r="O1192" s="100" t="s">
        <v>73</v>
      </c>
      <c r="P1192" s="100" t="s">
        <v>73</v>
      </c>
    </row>
    <row r="1193" spans="2:16" s="12" customFormat="1" ht="38.25" x14ac:dyDescent="0.25">
      <c r="B1193" s="95">
        <v>1188</v>
      </c>
      <c r="C1193" s="83" t="s">
        <v>3530</v>
      </c>
      <c r="D1193" s="83" t="s">
        <v>3327</v>
      </c>
      <c r="E1193" s="83" t="s">
        <v>3530</v>
      </c>
      <c r="F1193" s="83" t="s">
        <v>69</v>
      </c>
      <c r="G1193" s="85" t="s">
        <v>81</v>
      </c>
      <c r="H1193" s="85" t="s">
        <v>3486</v>
      </c>
      <c r="I1193" s="86" t="s">
        <v>76</v>
      </c>
      <c r="J1193" s="158">
        <v>722</v>
      </c>
      <c r="K1193" s="96">
        <v>0.1</v>
      </c>
      <c r="L1193" s="48">
        <f t="shared" si="20"/>
        <v>649.79999999999995</v>
      </c>
      <c r="M1193" s="94"/>
      <c r="N1193" s="100" t="s">
        <v>73</v>
      </c>
      <c r="O1193" s="100" t="s">
        <v>73</v>
      </c>
      <c r="P1193" s="100" t="s">
        <v>73</v>
      </c>
    </row>
    <row r="1194" spans="2:16" s="12" customFormat="1" ht="38.25" x14ac:dyDescent="0.25">
      <c r="B1194" s="95">
        <v>1189</v>
      </c>
      <c r="C1194" s="83" t="s">
        <v>3531</v>
      </c>
      <c r="D1194" s="83" t="s">
        <v>3327</v>
      </c>
      <c r="E1194" s="83" t="s">
        <v>3531</v>
      </c>
      <c r="F1194" s="83" t="s">
        <v>69</v>
      </c>
      <c r="G1194" s="85" t="s">
        <v>81</v>
      </c>
      <c r="H1194" s="85" t="s">
        <v>3486</v>
      </c>
      <c r="I1194" s="86" t="s">
        <v>76</v>
      </c>
      <c r="J1194" s="158">
        <v>805</v>
      </c>
      <c r="K1194" s="96">
        <v>0.1</v>
      </c>
      <c r="L1194" s="48">
        <f t="shared" si="20"/>
        <v>724.5</v>
      </c>
      <c r="M1194" s="94"/>
      <c r="N1194" s="100" t="s">
        <v>73</v>
      </c>
      <c r="O1194" s="100" t="s">
        <v>73</v>
      </c>
      <c r="P1194" s="100" t="s">
        <v>73</v>
      </c>
    </row>
    <row r="1195" spans="2:16" s="12" customFormat="1" ht="38.25" x14ac:dyDescent="0.25">
      <c r="B1195" s="95">
        <v>1190</v>
      </c>
      <c r="C1195" s="83" t="s">
        <v>3532</v>
      </c>
      <c r="D1195" s="83" t="s">
        <v>3327</v>
      </c>
      <c r="E1195" s="83" t="s">
        <v>3532</v>
      </c>
      <c r="F1195" s="83" t="s">
        <v>69</v>
      </c>
      <c r="G1195" s="85" t="s">
        <v>81</v>
      </c>
      <c r="H1195" s="85" t="s">
        <v>3486</v>
      </c>
      <c r="I1195" s="86" t="s">
        <v>76</v>
      </c>
      <c r="J1195" s="158">
        <v>945</v>
      </c>
      <c r="K1195" s="96">
        <v>0.1</v>
      </c>
      <c r="L1195" s="48">
        <f t="shared" si="20"/>
        <v>850.5</v>
      </c>
      <c r="M1195" s="94"/>
      <c r="N1195" s="100" t="s">
        <v>73</v>
      </c>
      <c r="O1195" s="100" t="s">
        <v>73</v>
      </c>
      <c r="P1195" s="100" t="s">
        <v>73</v>
      </c>
    </row>
    <row r="1196" spans="2:16" s="12" customFormat="1" ht="38.25" x14ac:dyDescent="0.25">
      <c r="B1196" s="95">
        <v>1191</v>
      </c>
      <c r="C1196" s="83" t="s">
        <v>3533</v>
      </c>
      <c r="D1196" s="83" t="s">
        <v>3327</v>
      </c>
      <c r="E1196" s="83" t="s">
        <v>3533</v>
      </c>
      <c r="F1196" s="83" t="s">
        <v>69</v>
      </c>
      <c r="G1196" s="85" t="s">
        <v>81</v>
      </c>
      <c r="H1196" s="85" t="s">
        <v>3486</v>
      </c>
      <c r="I1196" s="86" t="s">
        <v>76</v>
      </c>
      <c r="J1196" s="158">
        <v>959</v>
      </c>
      <c r="K1196" s="96">
        <v>0.1</v>
      </c>
      <c r="L1196" s="48">
        <f t="shared" ref="L1196:L1236" si="21">IF(J1196="","",(J1196-(J1196*K1196)))</f>
        <v>863.1</v>
      </c>
      <c r="M1196" s="94"/>
      <c r="N1196" s="100" t="s">
        <v>73</v>
      </c>
      <c r="O1196" s="100" t="s">
        <v>73</v>
      </c>
      <c r="P1196" s="100" t="s">
        <v>73</v>
      </c>
    </row>
    <row r="1197" spans="2:16" s="12" customFormat="1" ht="38.25" x14ac:dyDescent="0.25">
      <c r="B1197" s="95">
        <v>1192</v>
      </c>
      <c r="C1197" s="83" t="s">
        <v>3534</v>
      </c>
      <c r="D1197" s="83" t="s">
        <v>3327</v>
      </c>
      <c r="E1197" s="83" t="s">
        <v>3534</v>
      </c>
      <c r="F1197" s="83" t="s">
        <v>69</v>
      </c>
      <c r="G1197" s="85" t="s">
        <v>81</v>
      </c>
      <c r="H1197" s="85" t="s">
        <v>3486</v>
      </c>
      <c r="I1197" s="86" t="s">
        <v>76</v>
      </c>
      <c r="J1197" s="158">
        <v>1085</v>
      </c>
      <c r="K1197" s="96">
        <v>0.1</v>
      </c>
      <c r="L1197" s="48">
        <f t="shared" si="21"/>
        <v>976.5</v>
      </c>
      <c r="M1197" s="94"/>
      <c r="N1197" s="100" t="s">
        <v>73</v>
      </c>
      <c r="O1197" s="100" t="s">
        <v>73</v>
      </c>
      <c r="P1197" s="100" t="s">
        <v>73</v>
      </c>
    </row>
    <row r="1198" spans="2:16" s="12" customFormat="1" ht="38.25" x14ac:dyDescent="0.25">
      <c r="B1198" s="95">
        <v>1193</v>
      </c>
      <c r="C1198" s="83" t="s">
        <v>3535</v>
      </c>
      <c r="D1198" s="83" t="s">
        <v>3327</v>
      </c>
      <c r="E1198" s="83" t="s">
        <v>3535</v>
      </c>
      <c r="F1198" s="83" t="s">
        <v>69</v>
      </c>
      <c r="G1198" s="85" t="s">
        <v>81</v>
      </c>
      <c r="H1198" s="85" t="s">
        <v>3486</v>
      </c>
      <c r="I1198" s="86" t="s">
        <v>76</v>
      </c>
      <c r="J1198" s="158">
        <v>1155</v>
      </c>
      <c r="K1198" s="96">
        <v>0.1</v>
      </c>
      <c r="L1198" s="48">
        <f t="shared" si="21"/>
        <v>1039.5</v>
      </c>
      <c r="M1198" s="94"/>
      <c r="N1198" s="100" t="s">
        <v>73</v>
      </c>
      <c r="O1198" s="100" t="s">
        <v>73</v>
      </c>
      <c r="P1198" s="100" t="s">
        <v>73</v>
      </c>
    </row>
    <row r="1199" spans="2:16" s="12" customFormat="1" ht="38.25" x14ac:dyDescent="0.25">
      <c r="B1199" s="95">
        <v>1194</v>
      </c>
      <c r="C1199" s="83" t="s">
        <v>3536</v>
      </c>
      <c r="D1199" s="83" t="s">
        <v>3327</v>
      </c>
      <c r="E1199" s="83" t="s">
        <v>3536</v>
      </c>
      <c r="F1199" s="83" t="s">
        <v>69</v>
      </c>
      <c r="G1199" s="85" t="s">
        <v>81</v>
      </c>
      <c r="H1199" s="85" t="s">
        <v>3486</v>
      </c>
      <c r="I1199" s="86" t="s">
        <v>76</v>
      </c>
      <c r="J1199" s="158">
        <v>1234</v>
      </c>
      <c r="K1199" s="96">
        <v>0.1</v>
      </c>
      <c r="L1199" s="48">
        <f t="shared" si="21"/>
        <v>1110.5999999999999</v>
      </c>
      <c r="M1199" s="94"/>
      <c r="N1199" s="100" t="s">
        <v>73</v>
      </c>
      <c r="O1199" s="100" t="s">
        <v>73</v>
      </c>
      <c r="P1199" s="100" t="s">
        <v>73</v>
      </c>
    </row>
    <row r="1200" spans="2:16" s="12" customFormat="1" ht="38.25" x14ac:dyDescent="0.25">
      <c r="B1200" s="95">
        <v>1195</v>
      </c>
      <c r="C1200" s="83" t="s">
        <v>3537</v>
      </c>
      <c r="D1200" s="83" t="s">
        <v>3327</v>
      </c>
      <c r="E1200" s="83" t="s">
        <v>3537</v>
      </c>
      <c r="F1200" s="83" t="s">
        <v>69</v>
      </c>
      <c r="G1200" s="85" t="s">
        <v>81</v>
      </c>
      <c r="H1200" s="85" t="s">
        <v>3486</v>
      </c>
      <c r="I1200" s="86" t="s">
        <v>76</v>
      </c>
      <c r="J1200" s="158">
        <v>1330</v>
      </c>
      <c r="K1200" s="96">
        <v>0.1</v>
      </c>
      <c r="L1200" s="48">
        <f t="shared" si="21"/>
        <v>1197</v>
      </c>
      <c r="M1200" s="94"/>
      <c r="N1200" s="100" t="s">
        <v>73</v>
      </c>
      <c r="O1200" s="100" t="s">
        <v>73</v>
      </c>
      <c r="P1200" s="100" t="s">
        <v>73</v>
      </c>
    </row>
    <row r="1201" spans="2:16" s="12" customFormat="1" ht="38.25" x14ac:dyDescent="0.25">
      <c r="B1201" s="95">
        <v>1196</v>
      </c>
      <c r="C1201" s="83" t="s">
        <v>3538</v>
      </c>
      <c r="D1201" s="83" t="s">
        <v>3327</v>
      </c>
      <c r="E1201" s="83" t="s">
        <v>3538</v>
      </c>
      <c r="F1201" s="83" t="s">
        <v>69</v>
      </c>
      <c r="G1201" s="85" t="s">
        <v>81</v>
      </c>
      <c r="H1201" s="85" t="s">
        <v>3486</v>
      </c>
      <c r="I1201" s="86" t="s">
        <v>76</v>
      </c>
      <c r="J1201" s="158">
        <v>1383</v>
      </c>
      <c r="K1201" s="96">
        <v>0.1</v>
      </c>
      <c r="L1201" s="48">
        <f t="shared" si="21"/>
        <v>1244.7</v>
      </c>
      <c r="M1201" s="94"/>
      <c r="N1201" s="100" t="s">
        <v>73</v>
      </c>
      <c r="O1201" s="100" t="s">
        <v>73</v>
      </c>
      <c r="P1201" s="100" t="s">
        <v>73</v>
      </c>
    </row>
    <row r="1202" spans="2:16" s="12" customFormat="1" ht="38.25" x14ac:dyDescent="0.25">
      <c r="B1202" s="95">
        <v>1197</v>
      </c>
      <c r="C1202" s="83" t="s">
        <v>3539</v>
      </c>
      <c r="D1202" s="83" t="s">
        <v>3327</v>
      </c>
      <c r="E1202" s="83" t="s">
        <v>3539</v>
      </c>
      <c r="F1202" s="83" t="s">
        <v>69</v>
      </c>
      <c r="G1202" s="85" t="s">
        <v>81</v>
      </c>
      <c r="H1202" s="85" t="s">
        <v>3486</v>
      </c>
      <c r="I1202" s="86" t="s">
        <v>76</v>
      </c>
      <c r="J1202" s="158">
        <v>1475</v>
      </c>
      <c r="K1202" s="96">
        <v>0.1</v>
      </c>
      <c r="L1202" s="48">
        <f t="shared" si="21"/>
        <v>1327.5</v>
      </c>
      <c r="M1202" s="94"/>
      <c r="N1202" s="100" t="s">
        <v>73</v>
      </c>
      <c r="O1202" s="100" t="s">
        <v>73</v>
      </c>
      <c r="P1202" s="100" t="s">
        <v>73</v>
      </c>
    </row>
    <row r="1203" spans="2:16" s="12" customFormat="1" ht="38.25" x14ac:dyDescent="0.25">
      <c r="B1203" s="95">
        <v>1198</v>
      </c>
      <c r="C1203" s="83" t="s">
        <v>3540</v>
      </c>
      <c r="D1203" s="83" t="s">
        <v>3327</v>
      </c>
      <c r="E1203" s="83" t="s">
        <v>3540</v>
      </c>
      <c r="F1203" s="83" t="s">
        <v>69</v>
      </c>
      <c r="G1203" s="85" t="s">
        <v>81</v>
      </c>
      <c r="H1203" s="85" t="s">
        <v>3486</v>
      </c>
      <c r="I1203" s="86" t="s">
        <v>76</v>
      </c>
      <c r="J1203" s="158">
        <v>1549</v>
      </c>
      <c r="K1203" s="96">
        <v>0.1</v>
      </c>
      <c r="L1203" s="48">
        <f t="shared" si="21"/>
        <v>1394.1</v>
      </c>
      <c r="M1203" s="94"/>
      <c r="N1203" s="100" t="s">
        <v>73</v>
      </c>
      <c r="O1203" s="100" t="s">
        <v>73</v>
      </c>
      <c r="P1203" s="100" t="s">
        <v>73</v>
      </c>
    </row>
    <row r="1204" spans="2:16" s="12" customFormat="1" ht="38.25" x14ac:dyDescent="0.25">
      <c r="B1204" s="95">
        <v>1199</v>
      </c>
      <c r="C1204" s="83" t="s">
        <v>3541</v>
      </c>
      <c r="D1204" s="83" t="s">
        <v>3327</v>
      </c>
      <c r="E1204" s="83" t="s">
        <v>3541</v>
      </c>
      <c r="F1204" s="83" t="s">
        <v>69</v>
      </c>
      <c r="G1204" s="85" t="s">
        <v>81</v>
      </c>
      <c r="H1204" s="85" t="s">
        <v>3486</v>
      </c>
      <c r="I1204" s="86" t="s">
        <v>76</v>
      </c>
      <c r="J1204" s="158">
        <v>1949</v>
      </c>
      <c r="K1204" s="96">
        <v>0.1</v>
      </c>
      <c r="L1204" s="48">
        <f t="shared" si="21"/>
        <v>1754.1</v>
      </c>
      <c r="M1204" s="94"/>
      <c r="N1204" s="100" t="s">
        <v>73</v>
      </c>
      <c r="O1204" s="100" t="s">
        <v>73</v>
      </c>
      <c r="P1204" s="100" t="s">
        <v>73</v>
      </c>
    </row>
    <row r="1205" spans="2:16" s="12" customFormat="1" ht="38.25" x14ac:dyDescent="0.25">
      <c r="B1205" s="95">
        <v>1200</v>
      </c>
      <c r="C1205" s="83" t="s">
        <v>3542</v>
      </c>
      <c r="D1205" s="83" t="s">
        <v>3327</v>
      </c>
      <c r="E1205" s="83" t="s">
        <v>3542</v>
      </c>
      <c r="F1205" s="83" t="s">
        <v>69</v>
      </c>
      <c r="G1205" s="85" t="s">
        <v>81</v>
      </c>
      <c r="H1205" s="85" t="s">
        <v>3486</v>
      </c>
      <c r="I1205" s="86" t="s">
        <v>76</v>
      </c>
      <c r="J1205" s="158">
        <v>2750</v>
      </c>
      <c r="K1205" s="96">
        <v>0.1</v>
      </c>
      <c r="L1205" s="48">
        <f t="shared" si="21"/>
        <v>2475</v>
      </c>
      <c r="M1205" s="94"/>
      <c r="N1205" s="100" t="s">
        <v>73</v>
      </c>
      <c r="O1205" s="100" t="s">
        <v>73</v>
      </c>
      <c r="P1205" s="100" t="s">
        <v>73</v>
      </c>
    </row>
    <row r="1206" spans="2:16" s="12" customFormat="1" ht="38.25" x14ac:dyDescent="0.25">
      <c r="B1206" s="95">
        <v>1201</v>
      </c>
      <c r="C1206" s="83" t="s">
        <v>3543</v>
      </c>
      <c r="D1206" s="83" t="s">
        <v>3327</v>
      </c>
      <c r="E1206" s="83" t="s">
        <v>3543</v>
      </c>
      <c r="F1206" s="83" t="s">
        <v>69</v>
      </c>
      <c r="G1206" s="85" t="s">
        <v>81</v>
      </c>
      <c r="H1206" s="85" t="s">
        <v>3486</v>
      </c>
      <c r="I1206" s="86" t="s">
        <v>76</v>
      </c>
      <c r="J1206" s="158">
        <v>3037</v>
      </c>
      <c r="K1206" s="96">
        <v>0.1</v>
      </c>
      <c r="L1206" s="48">
        <f t="shared" si="21"/>
        <v>2733.3</v>
      </c>
      <c r="M1206" s="94"/>
      <c r="N1206" s="100" t="s">
        <v>73</v>
      </c>
      <c r="O1206" s="100" t="s">
        <v>73</v>
      </c>
      <c r="P1206" s="100" t="s">
        <v>73</v>
      </c>
    </row>
    <row r="1207" spans="2:16" s="12" customFormat="1" ht="38.25" x14ac:dyDescent="0.25">
      <c r="B1207" s="95">
        <v>1202</v>
      </c>
      <c r="C1207" s="83" t="s">
        <v>3544</v>
      </c>
      <c r="D1207" s="83" t="s">
        <v>3327</v>
      </c>
      <c r="E1207" s="83" t="s">
        <v>3544</v>
      </c>
      <c r="F1207" s="83" t="s">
        <v>69</v>
      </c>
      <c r="G1207" s="85" t="s">
        <v>81</v>
      </c>
      <c r="H1207" s="85" t="s">
        <v>3486</v>
      </c>
      <c r="I1207" s="86" t="s">
        <v>76</v>
      </c>
      <c r="J1207" s="158">
        <v>3737</v>
      </c>
      <c r="K1207" s="96">
        <v>0.1</v>
      </c>
      <c r="L1207" s="48">
        <f t="shared" si="21"/>
        <v>3363.3</v>
      </c>
      <c r="M1207" s="94"/>
      <c r="N1207" s="100" t="s">
        <v>73</v>
      </c>
      <c r="O1207" s="100" t="s">
        <v>73</v>
      </c>
      <c r="P1207" s="100" t="s">
        <v>73</v>
      </c>
    </row>
    <row r="1208" spans="2:16" s="12" customFormat="1" ht="38.25" x14ac:dyDescent="0.25">
      <c r="B1208" s="95">
        <v>1203</v>
      </c>
      <c r="C1208" s="83" t="s">
        <v>3545</v>
      </c>
      <c r="D1208" s="83" t="s">
        <v>3327</v>
      </c>
      <c r="E1208" s="83" t="s">
        <v>3545</v>
      </c>
      <c r="F1208" s="83" t="s">
        <v>69</v>
      </c>
      <c r="G1208" s="85" t="s">
        <v>81</v>
      </c>
      <c r="H1208" s="85" t="s">
        <v>3486</v>
      </c>
      <c r="I1208" s="86" t="s">
        <v>76</v>
      </c>
      <c r="J1208" s="158">
        <v>4441</v>
      </c>
      <c r="K1208" s="96">
        <v>0.1</v>
      </c>
      <c r="L1208" s="48">
        <f t="shared" si="21"/>
        <v>3996.9</v>
      </c>
      <c r="M1208" s="94"/>
      <c r="N1208" s="100" t="s">
        <v>73</v>
      </c>
      <c r="O1208" s="100" t="s">
        <v>73</v>
      </c>
      <c r="P1208" s="100" t="s">
        <v>73</v>
      </c>
    </row>
    <row r="1209" spans="2:16" s="12" customFormat="1" ht="38.25" x14ac:dyDescent="0.25">
      <c r="B1209" s="95">
        <v>1204</v>
      </c>
      <c r="C1209" s="83" t="s">
        <v>3546</v>
      </c>
      <c r="D1209" s="83" t="s">
        <v>3327</v>
      </c>
      <c r="E1209" s="83" t="s">
        <v>3546</v>
      </c>
      <c r="F1209" s="83" t="s">
        <v>69</v>
      </c>
      <c r="G1209" s="85" t="s">
        <v>81</v>
      </c>
      <c r="H1209" s="85" t="s">
        <v>3486</v>
      </c>
      <c r="I1209" s="86" t="s">
        <v>76</v>
      </c>
      <c r="J1209" s="158">
        <v>5130</v>
      </c>
      <c r="K1209" s="96">
        <v>0.1</v>
      </c>
      <c r="L1209" s="48">
        <f t="shared" si="21"/>
        <v>4617</v>
      </c>
      <c r="M1209" s="94"/>
      <c r="N1209" s="100" t="s">
        <v>73</v>
      </c>
      <c r="O1209" s="100" t="s">
        <v>73</v>
      </c>
      <c r="P1209" s="100" t="s">
        <v>73</v>
      </c>
    </row>
    <row r="1210" spans="2:16" s="12" customFormat="1" ht="38.25" x14ac:dyDescent="0.25">
      <c r="B1210" s="95">
        <v>1205</v>
      </c>
      <c r="C1210" s="83" t="s">
        <v>3547</v>
      </c>
      <c r="D1210" s="83" t="s">
        <v>3327</v>
      </c>
      <c r="E1210" s="83" t="s">
        <v>3547</v>
      </c>
      <c r="F1210" s="83" t="s">
        <v>69</v>
      </c>
      <c r="G1210" s="85" t="s">
        <v>81</v>
      </c>
      <c r="H1210" s="85" t="s">
        <v>3486</v>
      </c>
      <c r="I1210" s="86" t="s">
        <v>76</v>
      </c>
      <c r="J1210" s="158">
        <v>5774</v>
      </c>
      <c r="K1210" s="96">
        <v>0.1</v>
      </c>
      <c r="L1210" s="48">
        <f t="shared" si="21"/>
        <v>5196.6000000000004</v>
      </c>
      <c r="M1210" s="94"/>
      <c r="N1210" s="100" t="s">
        <v>73</v>
      </c>
      <c r="O1210" s="100" t="s">
        <v>73</v>
      </c>
      <c r="P1210" s="100" t="s">
        <v>73</v>
      </c>
    </row>
    <row r="1211" spans="2:16" s="12" customFormat="1" ht="38.25" x14ac:dyDescent="0.25">
      <c r="B1211" s="95">
        <v>1206</v>
      </c>
      <c r="C1211" s="83" t="s">
        <v>3548</v>
      </c>
      <c r="D1211" s="83" t="s">
        <v>3327</v>
      </c>
      <c r="E1211" s="83" t="s">
        <v>3548</v>
      </c>
      <c r="F1211" s="83" t="s">
        <v>69</v>
      </c>
      <c r="G1211" s="85" t="s">
        <v>81</v>
      </c>
      <c r="H1211" s="85" t="s">
        <v>3486</v>
      </c>
      <c r="I1211" s="86" t="s">
        <v>76</v>
      </c>
      <c r="J1211" s="158">
        <v>6357</v>
      </c>
      <c r="K1211" s="96">
        <v>0.1</v>
      </c>
      <c r="L1211" s="48">
        <f t="shared" si="21"/>
        <v>5721.3</v>
      </c>
      <c r="M1211" s="94"/>
      <c r="N1211" s="100" t="s">
        <v>73</v>
      </c>
      <c r="O1211" s="100" t="s">
        <v>73</v>
      </c>
      <c r="P1211" s="100" t="s">
        <v>73</v>
      </c>
    </row>
    <row r="1212" spans="2:16" s="12" customFormat="1" ht="38.25" x14ac:dyDescent="0.25">
      <c r="B1212" s="95">
        <v>1207</v>
      </c>
      <c r="C1212" s="83" t="s">
        <v>3549</v>
      </c>
      <c r="D1212" s="83" t="s">
        <v>3327</v>
      </c>
      <c r="E1212" s="83" t="s">
        <v>3549</v>
      </c>
      <c r="F1212" s="83" t="s">
        <v>69</v>
      </c>
      <c r="G1212" s="85" t="s">
        <v>81</v>
      </c>
      <c r="H1212" s="85" t="s">
        <v>3486</v>
      </c>
      <c r="I1212" s="86" t="s">
        <v>76</v>
      </c>
      <c r="J1212" s="158">
        <v>6853</v>
      </c>
      <c r="K1212" s="96">
        <v>0.1</v>
      </c>
      <c r="L1212" s="48">
        <f t="shared" si="21"/>
        <v>6167.7</v>
      </c>
      <c r="M1212" s="94"/>
      <c r="N1212" s="100" t="s">
        <v>73</v>
      </c>
      <c r="O1212" s="100" t="s">
        <v>73</v>
      </c>
      <c r="P1212" s="100" t="s">
        <v>73</v>
      </c>
    </row>
    <row r="1213" spans="2:16" s="12" customFormat="1" ht="38.25" x14ac:dyDescent="0.25">
      <c r="B1213" s="95">
        <v>1208</v>
      </c>
      <c r="C1213" s="83" t="s">
        <v>3550</v>
      </c>
      <c r="D1213" s="83" t="s">
        <v>3327</v>
      </c>
      <c r="E1213" s="83" t="s">
        <v>3550</v>
      </c>
      <c r="F1213" s="83" t="s">
        <v>69</v>
      </c>
      <c r="G1213" s="85" t="s">
        <v>81</v>
      </c>
      <c r="H1213" s="85" t="s">
        <v>3486</v>
      </c>
      <c r="I1213" s="86" t="s">
        <v>76</v>
      </c>
      <c r="J1213" s="158">
        <v>7904</v>
      </c>
      <c r="K1213" s="96">
        <v>0.1</v>
      </c>
      <c r="L1213" s="48">
        <f t="shared" si="21"/>
        <v>7113.6</v>
      </c>
      <c r="M1213" s="94"/>
      <c r="N1213" s="100" t="s">
        <v>73</v>
      </c>
      <c r="O1213" s="100" t="s">
        <v>73</v>
      </c>
      <c r="P1213" s="100" t="s">
        <v>73</v>
      </c>
    </row>
    <row r="1214" spans="2:16" s="12" customFormat="1" ht="38.25" x14ac:dyDescent="0.25">
      <c r="B1214" s="95">
        <v>1209</v>
      </c>
      <c r="C1214" s="83" t="s">
        <v>3551</v>
      </c>
      <c r="D1214" s="83" t="s">
        <v>3327</v>
      </c>
      <c r="E1214" s="83" t="s">
        <v>3551</v>
      </c>
      <c r="F1214" s="83" t="s">
        <v>69</v>
      </c>
      <c r="G1214" s="85" t="s">
        <v>81</v>
      </c>
      <c r="H1214" s="85" t="s">
        <v>3486</v>
      </c>
      <c r="I1214" s="86" t="s">
        <v>76</v>
      </c>
      <c r="J1214" s="158">
        <v>8741</v>
      </c>
      <c r="K1214" s="96">
        <v>0.1</v>
      </c>
      <c r="L1214" s="48">
        <f t="shared" si="21"/>
        <v>7866.9</v>
      </c>
      <c r="M1214" s="94"/>
      <c r="N1214" s="100" t="s">
        <v>73</v>
      </c>
      <c r="O1214" s="100" t="s">
        <v>73</v>
      </c>
      <c r="P1214" s="100" t="s">
        <v>73</v>
      </c>
    </row>
    <row r="1215" spans="2:16" s="12" customFormat="1" ht="38.25" x14ac:dyDescent="0.25">
      <c r="B1215" s="95">
        <v>1210</v>
      </c>
      <c r="C1215" s="83" t="s">
        <v>3552</v>
      </c>
      <c r="D1215" s="83" t="s">
        <v>3327</v>
      </c>
      <c r="E1215" s="83" t="s">
        <v>3552</v>
      </c>
      <c r="F1215" s="83" t="s">
        <v>69</v>
      </c>
      <c r="G1215" s="85" t="s">
        <v>81</v>
      </c>
      <c r="H1215" s="85" t="s">
        <v>3486</v>
      </c>
      <c r="I1215" s="86" t="s">
        <v>76</v>
      </c>
      <c r="J1215" s="158">
        <v>9983</v>
      </c>
      <c r="K1215" s="96">
        <v>0.1</v>
      </c>
      <c r="L1215" s="48">
        <f t="shared" si="21"/>
        <v>8984.7000000000007</v>
      </c>
      <c r="M1215" s="94"/>
      <c r="N1215" s="100" t="s">
        <v>73</v>
      </c>
      <c r="O1215" s="100" t="s">
        <v>73</v>
      </c>
      <c r="P1215" s="100" t="s">
        <v>73</v>
      </c>
    </row>
    <row r="1216" spans="2:16" s="12" customFormat="1" ht="38.25" x14ac:dyDescent="0.25">
      <c r="B1216" s="95">
        <v>1211</v>
      </c>
      <c r="C1216" s="83" t="s">
        <v>3553</v>
      </c>
      <c r="D1216" s="83" t="s">
        <v>3327</v>
      </c>
      <c r="E1216" s="83" t="s">
        <v>3553</v>
      </c>
      <c r="F1216" s="83" t="s">
        <v>69</v>
      </c>
      <c r="G1216" s="85" t="s">
        <v>81</v>
      </c>
      <c r="H1216" s="85" t="s">
        <v>3486</v>
      </c>
      <c r="I1216" s="86" t="s">
        <v>76</v>
      </c>
      <c r="J1216" s="158">
        <v>11224</v>
      </c>
      <c r="K1216" s="96">
        <v>0.1</v>
      </c>
      <c r="L1216" s="48">
        <f t="shared" si="21"/>
        <v>10101.6</v>
      </c>
      <c r="M1216" s="94"/>
      <c r="N1216" s="100" t="s">
        <v>73</v>
      </c>
      <c r="O1216" s="100" t="s">
        <v>73</v>
      </c>
      <c r="P1216" s="100" t="s">
        <v>73</v>
      </c>
    </row>
    <row r="1217" spans="2:16" s="12" customFormat="1" ht="38.25" x14ac:dyDescent="0.25">
      <c r="B1217" s="95">
        <v>1212</v>
      </c>
      <c r="C1217" s="83" t="s">
        <v>3554</v>
      </c>
      <c r="D1217" s="83" t="s">
        <v>3327</v>
      </c>
      <c r="E1217" s="83" t="s">
        <v>3554</v>
      </c>
      <c r="F1217" s="83" t="s">
        <v>69</v>
      </c>
      <c r="G1217" s="85" t="s">
        <v>81</v>
      </c>
      <c r="H1217" s="85" t="s">
        <v>3486</v>
      </c>
      <c r="I1217" s="86" t="s">
        <v>76</v>
      </c>
      <c r="J1217" s="158">
        <v>0</v>
      </c>
      <c r="K1217" s="96">
        <v>0</v>
      </c>
      <c r="L1217" s="48">
        <f t="shared" si="21"/>
        <v>0</v>
      </c>
      <c r="M1217" s="94"/>
      <c r="N1217" s="100" t="s">
        <v>73</v>
      </c>
      <c r="O1217" s="100" t="s">
        <v>73</v>
      </c>
      <c r="P1217" s="100" t="s">
        <v>73</v>
      </c>
    </row>
    <row r="1218" spans="2:16" s="12" customFormat="1" ht="25.5" x14ac:dyDescent="0.25">
      <c r="B1218" s="95">
        <v>1213</v>
      </c>
      <c r="C1218" s="83" t="s">
        <v>3555</v>
      </c>
      <c r="D1218" s="83" t="s">
        <v>3327</v>
      </c>
      <c r="E1218" s="83" t="s">
        <v>3555</v>
      </c>
      <c r="F1218" s="83" t="s">
        <v>69</v>
      </c>
      <c r="G1218" s="85" t="s">
        <v>81</v>
      </c>
      <c r="H1218" s="85" t="s">
        <v>3486</v>
      </c>
      <c r="I1218" s="86" t="s">
        <v>77</v>
      </c>
      <c r="J1218" s="158">
        <v>0</v>
      </c>
      <c r="K1218" s="96">
        <v>0</v>
      </c>
      <c r="L1218" s="48">
        <f t="shared" si="21"/>
        <v>0</v>
      </c>
      <c r="M1218" s="94"/>
      <c r="N1218" s="100" t="s">
        <v>73</v>
      </c>
      <c r="O1218" s="100" t="s">
        <v>73</v>
      </c>
      <c r="P1218" s="100" t="s">
        <v>73</v>
      </c>
    </row>
    <row r="1219" spans="2:16" s="12" customFormat="1" ht="38.25" x14ac:dyDescent="0.25">
      <c r="B1219" s="95">
        <v>1214</v>
      </c>
      <c r="C1219" s="83" t="s">
        <v>3556</v>
      </c>
      <c r="D1219" s="83" t="s">
        <v>3327</v>
      </c>
      <c r="E1219" s="83" t="s">
        <v>3556</v>
      </c>
      <c r="F1219" s="83" t="s">
        <v>69</v>
      </c>
      <c r="G1219" s="85" t="s">
        <v>81</v>
      </c>
      <c r="H1219" s="85" t="s">
        <v>1135</v>
      </c>
      <c r="I1219" s="86" t="s">
        <v>76</v>
      </c>
      <c r="J1219" s="158">
        <v>0</v>
      </c>
      <c r="K1219" s="96">
        <v>0</v>
      </c>
      <c r="L1219" s="48">
        <f t="shared" si="21"/>
        <v>0</v>
      </c>
      <c r="M1219" s="94"/>
      <c r="N1219" s="100" t="s">
        <v>73</v>
      </c>
      <c r="O1219" s="100" t="s">
        <v>73</v>
      </c>
      <c r="P1219" s="100" t="s">
        <v>73</v>
      </c>
    </row>
    <row r="1220" spans="2:16" s="12" customFormat="1" ht="38.25" x14ac:dyDescent="0.25">
      <c r="B1220" s="95">
        <v>1215</v>
      </c>
      <c r="C1220" s="83" t="s">
        <v>3557</v>
      </c>
      <c r="D1220" s="83" t="s">
        <v>3327</v>
      </c>
      <c r="E1220" s="83" t="s">
        <v>3557</v>
      </c>
      <c r="F1220" s="83" t="s">
        <v>69</v>
      </c>
      <c r="G1220" s="85" t="s">
        <v>81</v>
      </c>
      <c r="H1220" s="85" t="s">
        <v>1135</v>
      </c>
      <c r="I1220" s="86" t="s">
        <v>76</v>
      </c>
      <c r="J1220" s="158">
        <v>68</v>
      </c>
      <c r="K1220" s="96">
        <v>0.1</v>
      </c>
      <c r="L1220" s="48">
        <f t="shared" si="21"/>
        <v>61.2</v>
      </c>
      <c r="M1220" s="94"/>
      <c r="N1220" s="100" t="s">
        <v>73</v>
      </c>
      <c r="O1220" s="100" t="s">
        <v>73</v>
      </c>
      <c r="P1220" s="100" t="s">
        <v>73</v>
      </c>
    </row>
    <row r="1221" spans="2:16" s="12" customFormat="1" ht="38.25" x14ac:dyDescent="0.25">
      <c r="B1221" s="95">
        <v>1216</v>
      </c>
      <c r="C1221" s="83" t="s">
        <v>3558</v>
      </c>
      <c r="D1221" s="83" t="s">
        <v>3327</v>
      </c>
      <c r="E1221" s="83" t="s">
        <v>3558</v>
      </c>
      <c r="F1221" s="83" t="s">
        <v>69</v>
      </c>
      <c r="G1221" s="85" t="s">
        <v>81</v>
      </c>
      <c r="H1221" s="85" t="s">
        <v>1135</v>
      </c>
      <c r="I1221" s="86" t="s">
        <v>76</v>
      </c>
      <c r="J1221" s="158">
        <v>608</v>
      </c>
      <c r="K1221" s="96">
        <v>0.1</v>
      </c>
      <c r="L1221" s="48">
        <f t="shared" si="21"/>
        <v>547.20000000000005</v>
      </c>
      <c r="M1221" s="94"/>
      <c r="N1221" s="100" t="s">
        <v>73</v>
      </c>
      <c r="O1221" s="100" t="s">
        <v>73</v>
      </c>
      <c r="P1221" s="100" t="s">
        <v>73</v>
      </c>
    </row>
    <row r="1222" spans="2:16" s="12" customFormat="1" ht="38.25" x14ac:dyDescent="0.25">
      <c r="B1222" s="95">
        <v>1217</v>
      </c>
      <c r="C1222" s="83" t="s">
        <v>3559</v>
      </c>
      <c r="D1222" s="83" t="s">
        <v>3327</v>
      </c>
      <c r="E1222" s="83" t="s">
        <v>3559</v>
      </c>
      <c r="F1222" s="83" t="s">
        <v>69</v>
      </c>
      <c r="G1222" s="85" t="s">
        <v>81</v>
      </c>
      <c r="H1222" s="85" t="s">
        <v>1135</v>
      </c>
      <c r="I1222" s="86" t="s">
        <v>76</v>
      </c>
      <c r="J1222" s="158">
        <v>614</v>
      </c>
      <c r="K1222" s="96">
        <v>0.1</v>
      </c>
      <c r="L1222" s="48">
        <f t="shared" si="21"/>
        <v>552.6</v>
      </c>
      <c r="M1222" s="94"/>
      <c r="N1222" s="100" t="s">
        <v>73</v>
      </c>
      <c r="O1222" s="100" t="s">
        <v>73</v>
      </c>
      <c r="P1222" s="100" t="s">
        <v>73</v>
      </c>
    </row>
    <row r="1223" spans="2:16" s="12" customFormat="1" ht="38.25" x14ac:dyDescent="0.25">
      <c r="B1223" s="95">
        <v>1218</v>
      </c>
      <c r="C1223" s="83" t="s">
        <v>3560</v>
      </c>
      <c r="D1223" s="83" t="s">
        <v>3327</v>
      </c>
      <c r="E1223" s="83" t="s">
        <v>3560</v>
      </c>
      <c r="F1223" s="83" t="s">
        <v>69</v>
      </c>
      <c r="G1223" s="85" t="s">
        <v>81</v>
      </c>
      <c r="H1223" s="85" t="s">
        <v>1135</v>
      </c>
      <c r="I1223" s="86" t="s">
        <v>76</v>
      </c>
      <c r="J1223" s="158">
        <v>620</v>
      </c>
      <c r="K1223" s="96">
        <v>0.1</v>
      </c>
      <c r="L1223" s="48">
        <f t="shared" si="21"/>
        <v>558</v>
      </c>
      <c r="M1223" s="94"/>
      <c r="N1223" s="100" t="s">
        <v>73</v>
      </c>
      <c r="O1223" s="100" t="s">
        <v>73</v>
      </c>
      <c r="P1223" s="100" t="s">
        <v>73</v>
      </c>
    </row>
    <row r="1224" spans="2:16" s="12" customFormat="1" ht="38.25" x14ac:dyDescent="0.25">
      <c r="B1224" s="95">
        <v>1219</v>
      </c>
      <c r="C1224" s="83" t="s">
        <v>3561</v>
      </c>
      <c r="D1224" s="83" t="s">
        <v>3327</v>
      </c>
      <c r="E1224" s="83" t="s">
        <v>3561</v>
      </c>
      <c r="F1224" s="83" t="s">
        <v>69</v>
      </c>
      <c r="G1224" s="85" t="s">
        <v>81</v>
      </c>
      <c r="H1224" s="85" t="s">
        <v>1135</v>
      </c>
      <c r="I1224" s="86" t="s">
        <v>76</v>
      </c>
      <c r="J1224" s="158">
        <v>626</v>
      </c>
      <c r="K1224" s="96">
        <v>0.1</v>
      </c>
      <c r="L1224" s="48">
        <f t="shared" si="21"/>
        <v>563.4</v>
      </c>
      <c r="M1224" s="94"/>
      <c r="N1224" s="100" t="s">
        <v>73</v>
      </c>
      <c r="O1224" s="100" t="s">
        <v>73</v>
      </c>
      <c r="P1224" s="100" t="s">
        <v>73</v>
      </c>
    </row>
    <row r="1225" spans="2:16" s="12" customFormat="1" ht="38.25" x14ac:dyDescent="0.25">
      <c r="B1225" s="95">
        <v>1220</v>
      </c>
      <c r="C1225" s="83" t="s">
        <v>3562</v>
      </c>
      <c r="D1225" s="83" t="s">
        <v>3327</v>
      </c>
      <c r="E1225" s="83" t="s">
        <v>3562</v>
      </c>
      <c r="F1225" s="83" t="s">
        <v>69</v>
      </c>
      <c r="G1225" s="85" t="s">
        <v>81</v>
      </c>
      <c r="H1225" s="85" t="s">
        <v>1135</v>
      </c>
      <c r="I1225" s="86" t="s">
        <v>76</v>
      </c>
      <c r="J1225" s="158">
        <v>632</v>
      </c>
      <c r="K1225" s="96">
        <v>0.1</v>
      </c>
      <c r="L1225" s="48">
        <f t="shared" si="21"/>
        <v>568.79999999999995</v>
      </c>
      <c r="M1225" s="94"/>
      <c r="N1225" s="100" t="s">
        <v>73</v>
      </c>
      <c r="O1225" s="100" t="s">
        <v>73</v>
      </c>
      <c r="P1225" s="100" t="s">
        <v>73</v>
      </c>
    </row>
    <row r="1226" spans="2:16" s="12" customFormat="1" ht="38.25" x14ac:dyDescent="0.25">
      <c r="B1226" s="95">
        <v>1221</v>
      </c>
      <c r="C1226" s="83" t="s">
        <v>3563</v>
      </c>
      <c r="D1226" s="83" t="s">
        <v>3327</v>
      </c>
      <c r="E1226" s="83" t="s">
        <v>3563</v>
      </c>
      <c r="F1226" s="83" t="s">
        <v>69</v>
      </c>
      <c r="G1226" s="85" t="s">
        <v>81</v>
      </c>
      <c r="H1226" s="85" t="s">
        <v>1135</v>
      </c>
      <c r="I1226" s="86" t="s">
        <v>76</v>
      </c>
      <c r="J1226" s="158">
        <v>638</v>
      </c>
      <c r="K1226" s="96">
        <v>0.1</v>
      </c>
      <c r="L1226" s="48">
        <f t="shared" si="21"/>
        <v>574.20000000000005</v>
      </c>
      <c r="M1226" s="94"/>
      <c r="N1226" s="100" t="s">
        <v>73</v>
      </c>
      <c r="O1226" s="100" t="s">
        <v>73</v>
      </c>
      <c r="P1226" s="100" t="s">
        <v>73</v>
      </c>
    </row>
    <row r="1227" spans="2:16" s="12" customFormat="1" ht="38.25" x14ac:dyDescent="0.25">
      <c r="B1227" s="95">
        <v>1222</v>
      </c>
      <c r="C1227" s="83" t="s">
        <v>3564</v>
      </c>
      <c r="D1227" s="83" t="s">
        <v>3327</v>
      </c>
      <c r="E1227" s="83" t="s">
        <v>3564</v>
      </c>
      <c r="F1227" s="83" t="s">
        <v>69</v>
      </c>
      <c r="G1227" s="85" t="s">
        <v>81</v>
      </c>
      <c r="H1227" s="85" t="s">
        <v>1135</v>
      </c>
      <c r="I1227" s="86" t="s">
        <v>76</v>
      </c>
      <c r="J1227" s="158">
        <v>644</v>
      </c>
      <c r="K1227" s="96">
        <v>0.1</v>
      </c>
      <c r="L1227" s="48">
        <f t="shared" si="21"/>
        <v>579.6</v>
      </c>
      <c r="M1227" s="94"/>
      <c r="N1227" s="100" t="s">
        <v>73</v>
      </c>
      <c r="O1227" s="100" t="s">
        <v>73</v>
      </c>
      <c r="P1227" s="100" t="s">
        <v>73</v>
      </c>
    </row>
    <row r="1228" spans="2:16" s="12" customFormat="1" ht="38.25" x14ac:dyDescent="0.25">
      <c r="B1228" s="95">
        <v>1223</v>
      </c>
      <c r="C1228" s="83" t="s">
        <v>3565</v>
      </c>
      <c r="D1228" s="83" t="s">
        <v>3327</v>
      </c>
      <c r="E1228" s="83" t="s">
        <v>3565</v>
      </c>
      <c r="F1228" s="83" t="s">
        <v>69</v>
      </c>
      <c r="G1228" s="85" t="s">
        <v>81</v>
      </c>
      <c r="H1228" s="85" t="s">
        <v>1135</v>
      </c>
      <c r="I1228" s="86" t="s">
        <v>76</v>
      </c>
      <c r="J1228" s="158">
        <v>650</v>
      </c>
      <c r="K1228" s="96">
        <v>0.1</v>
      </c>
      <c r="L1228" s="48">
        <f t="shared" si="21"/>
        <v>585</v>
      </c>
      <c r="M1228" s="94"/>
      <c r="N1228" s="100" t="s">
        <v>73</v>
      </c>
      <c r="O1228" s="100" t="s">
        <v>73</v>
      </c>
      <c r="P1228" s="100" t="s">
        <v>73</v>
      </c>
    </row>
    <row r="1229" spans="2:16" s="12" customFormat="1" ht="38.25" x14ac:dyDescent="0.25">
      <c r="B1229" s="95">
        <v>1224</v>
      </c>
      <c r="C1229" s="83" t="s">
        <v>3566</v>
      </c>
      <c r="D1229" s="83" t="s">
        <v>3327</v>
      </c>
      <c r="E1229" s="83" t="s">
        <v>3566</v>
      </c>
      <c r="F1229" s="83" t="s">
        <v>69</v>
      </c>
      <c r="G1229" s="85" t="s">
        <v>81</v>
      </c>
      <c r="H1229" s="85" t="s">
        <v>1135</v>
      </c>
      <c r="I1229" s="86" t="s">
        <v>76</v>
      </c>
      <c r="J1229" s="158">
        <v>656</v>
      </c>
      <c r="K1229" s="96">
        <v>0.1</v>
      </c>
      <c r="L1229" s="48">
        <f t="shared" si="21"/>
        <v>590.4</v>
      </c>
      <c r="M1229" s="94"/>
      <c r="N1229" s="100" t="s">
        <v>73</v>
      </c>
      <c r="O1229" s="100" t="s">
        <v>73</v>
      </c>
      <c r="P1229" s="100" t="s">
        <v>73</v>
      </c>
    </row>
    <row r="1230" spans="2:16" s="12" customFormat="1" ht="38.25" x14ac:dyDescent="0.25">
      <c r="B1230" s="95">
        <v>1225</v>
      </c>
      <c r="C1230" s="83" t="s">
        <v>3567</v>
      </c>
      <c r="D1230" s="83" t="s">
        <v>3327</v>
      </c>
      <c r="E1230" s="83" t="s">
        <v>3567</v>
      </c>
      <c r="F1230" s="83" t="s">
        <v>69</v>
      </c>
      <c r="G1230" s="85" t="s">
        <v>81</v>
      </c>
      <c r="H1230" s="85" t="s">
        <v>1135</v>
      </c>
      <c r="I1230" s="86" t="s">
        <v>76</v>
      </c>
      <c r="J1230" s="158">
        <v>662</v>
      </c>
      <c r="K1230" s="96">
        <v>0.1</v>
      </c>
      <c r="L1230" s="48">
        <f t="shared" si="21"/>
        <v>595.79999999999995</v>
      </c>
      <c r="M1230" s="94"/>
      <c r="N1230" s="100" t="s">
        <v>73</v>
      </c>
      <c r="O1230" s="100" t="s">
        <v>73</v>
      </c>
      <c r="P1230" s="100" t="s">
        <v>73</v>
      </c>
    </row>
    <row r="1231" spans="2:16" s="12" customFormat="1" ht="38.25" x14ac:dyDescent="0.25">
      <c r="B1231" s="95">
        <v>1226</v>
      </c>
      <c r="C1231" s="83" t="s">
        <v>3568</v>
      </c>
      <c r="D1231" s="83" t="s">
        <v>3327</v>
      </c>
      <c r="E1231" s="83" t="s">
        <v>3568</v>
      </c>
      <c r="F1231" s="83" t="s">
        <v>69</v>
      </c>
      <c r="G1231" s="85" t="s">
        <v>81</v>
      </c>
      <c r="H1231" s="85" t="s">
        <v>1135</v>
      </c>
      <c r="I1231" s="86" t="s">
        <v>76</v>
      </c>
      <c r="J1231" s="158">
        <v>74</v>
      </c>
      <c r="K1231" s="96">
        <v>0.1</v>
      </c>
      <c r="L1231" s="48">
        <f t="shared" si="21"/>
        <v>66.599999999999994</v>
      </c>
      <c r="M1231" s="94"/>
      <c r="N1231" s="100" t="s">
        <v>73</v>
      </c>
      <c r="O1231" s="100" t="s">
        <v>73</v>
      </c>
      <c r="P1231" s="100" t="s">
        <v>73</v>
      </c>
    </row>
    <row r="1232" spans="2:16" s="12" customFormat="1" ht="38.25" x14ac:dyDescent="0.25">
      <c r="B1232" s="95">
        <v>1227</v>
      </c>
      <c r="C1232" s="83" t="s">
        <v>3569</v>
      </c>
      <c r="D1232" s="83" t="s">
        <v>3327</v>
      </c>
      <c r="E1232" s="83" t="s">
        <v>3569</v>
      </c>
      <c r="F1232" s="83" t="s">
        <v>69</v>
      </c>
      <c r="G1232" s="85" t="s">
        <v>81</v>
      </c>
      <c r="H1232" s="85" t="s">
        <v>1135</v>
      </c>
      <c r="I1232" s="86" t="s">
        <v>76</v>
      </c>
      <c r="J1232" s="158">
        <v>668</v>
      </c>
      <c r="K1232" s="96">
        <v>0.1</v>
      </c>
      <c r="L1232" s="48">
        <f t="shared" si="21"/>
        <v>601.20000000000005</v>
      </c>
      <c r="M1232" s="94"/>
      <c r="N1232" s="100" t="s">
        <v>73</v>
      </c>
      <c r="O1232" s="100" t="s">
        <v>73</v>
      </c>
      <c r="P1232" s="100" t="s">
        <v>73</v>
      </c>
    </row>
    <row r="1233" spans="2:16" s="12" customFormat="1" ht="38.25" x14ac:dyDescent="0.25">
      <c r="B1233" s="95">
        <v>1228</v>
      </c>
      <c r="C1233" s="83" t="s">
        <v>3570</v>
      </c>
      <c r="D1233" s="83" t="s">
        <v>3327</v>
      </c>
      <c r="E1233" s="83" t="s">
        <v>3570</v>
      </c>
      <c r="F1233" s="83" t="s">
        <v>69</v>
      </c>
      <c r="G1233" s="85" t="s">
        <v>81</v>
      </c>
      <c r="H1233" s="85" t="s">
        <v>1135</v>
      </c>
      <c r="I1233" s="86" t="s">
        <v>76</v>
      </c>
      <c r="J1233" s="158">
        <v>674</v>
      </c>
      <c r="K1233" s="96">
        <v>0.1</v>
      </c>
      <c r="L1233" s="48">
        <f t="shared" si="21"/>
        <v>606.6</v>
      </c>
      <c r="M1233" s="94"/>
      <c r="N1233" s="100" t="s">
        <v>73</v>
      </c>
      <c r="O1233" s="100" t="s">
        <v>73</v>
      </c>
      <c r="P1233" s="100" t="s">
        <v>73</v>
      </c>
    </row>
    <row r="1234" spans="2:16" s="12" customFormat="1" ht="38.25" x14ac:dyDescent="0.25">
      <c r="B1234" s="95">
        <v>1229</v>
      </c>
      <c r="C1234" s="83" t="s">
        <v>3571</v>
      </c>
      <c r="D1234" s="83" t="s">
        <v>3327</v>
      </c>
      <c r="E1234" s="83" t="s">
        <v>3571</v>
      </c>
      <c r="F1234" s="83" t="s">
        <v>69</v>
      </c>
      <c r="G1234" s="85" t="s">
        <v>81</v>
      </c>
      <c r="H1234" s="85" t="s">
        <v>1135</v>
      </c>
      <c r="I1234" s="86" t="s">
        <v>76</v>
      </c>
      <c r="J1234" s="158">
        <v>680</v>
      </c>
      <c r="K1234" s="96">
        <v>0.1</v>
      </c>
      <c r="L1234" s="48">
        <f t="shared" si="21"/>
        <v>612</v>
      </c>
      <c r="M1234" s="94"/>
      <c r="N1234" s="100" t="s">
        <v>73</v>
      </c>
      <c r="O1234" s="100" t="s">
        <v>73</v>
      </c>
      <c r="P1234" s="100" t="s">
        <v>73</v>
      </c>
    </row>
    <row r="1235" spans="2:16" s="12" customFormat="1" ht="38.25" x14ac:dyDescent="0.25">
      <c r="B1235" s="95">
        <v>1230</v>
      </c>
      <c r="C1235" s="83" t="s">
        <v>3572</v>
      </c>
      <c r="D1235" s="83" t="s">
        <v>3327</v>
      </c>
      <c r="E1235" s="83" t="s">
        <v>3572</v>
      </c>
      <c r="F1235" s="83" t="s">
        <v>69</v>
      </c>
      <c r="G1235" s="85" t="s">
        <v>81</v>
      </c>
      <c r="H1235" s="85" t="s">
        <v>1135</v>
      </c>
      <c r="I1235" s="86" t="s">
        <v>76</v>
      </c>
      <c r="J1235" s="158">
        <v>686</v>
      </c>
      <c r="K1235" s="96">
        <v>0.1</v>
      </c>
      <c r="L1235" s="48">
        <f t="shared" si="21"/>
        <v>617.4</v>
      </c>
      <c r="M1235" s="94"/>
      <c r="N1235" s="100" t="s">
        <v>73</v>
      </c>
      <c r="O1235" s="100" t="s">
        <v>73</v>
      </c>
      <c r="P1235" s="100" t="s">
        <v>73</v>
      </c>
    </row>
    <row r="1236" spans="2:16" s="12" customFormat="1" ht="38.25" x14ac:dyDescent="0.25">
      <c r="B1236" s="95">
        <v>1231</v>
      </c>
      <c r="C1236" s="83" t="s">
        <v>3573</v>
      </c>
      <c r="D1236" s="83" t="s">
        <v>3327</v>
      </c>
      <c r="E1236" s="83" t="s">
        <v>3573</v>
      </c>
      <c r="F1236" s="83" t="s">
        <v>69</v>
      </c>
      <c r="G1236" s="85" t="s">
        <v>81</v>
      </c>
      <c r="H1236" s="85" t="s">
        <v>1135</v>
      </c>
      <c r="I1236" s="86" t="s">
        <v>76</v>
      </c>
      <c r="J1236" s="158">
        <v>692</v>
      </c>
      <c r="K1236" s="96">
        <v>0.1</v>
      </c>
      <c r="L1236" s="48">
        <f t="shared" si="21"/>
        <v>622.79999999999995</v>
      </c>
      <c r="M1236" s="94"/>
      <c r="N1236" s="100" t="s">
        <v>73</v>
      </c>
      <c r="O1236" s="100" t="s">
        <v>73</v>
      </c>
      <c r="P1236" s="100" t="s">
        <v>73</v>
      </c>
    </row>
    <row r="1237" spans="2:16" s="12" customFormat="1" ht="38.25" x14ac:dyDescent="0.25">
      <c r="B1237" s="95">
        <v>1232</v>
      </c>
      <c r="C1237" s="83" t="s">
        <v>3574</v>
      </c>
      <c r="D1237" s="83" t="s">
        <v>3327</v>
      </c>
      <c r="E1237" s="83" t="s">
        <v>3574</v>
      </c>
      <c r="F1237" s="83" t="s">
        <v>69</v>
      </c>
      <c r="G1237" s="85" t="s">
        <v>81</v>
      </c>
      <c r="H1237" s="85" t="s">
        <v>1135</v>
      </c>
      <c r="I1237" s="86" t="s">
        <v>76</v>
      </c>
      <c r="J1237" s="158">
        <v>698</v>
      </c>
      <c r="K1237" s="96">
        <v>0.1</v>
      </c>
      <c r="L1237" s="48">
        <f t="shared" ref="L1237:L1300" si="22">IF(J1237="","",(J1237-(J1237*K1237)))</f>
        <v>628.20000000000005</v>
      </c>
      <c r="M1237" s="94"/>
      <c r="N1237" s="100" t="s">
        <v>73</v>
      </c>
      <c r="O1237" s="100" t="s">
        <v>73</v>
      </c>
      <c r="P1237" s="100" t="s">
        <v>73</v>
      </c>
    </row>
    <row r="1238" spans="2:16" s="12" customFormat="1" ht="38.25" x14ac:dyDescent="0.25">
      <c r="B1238" s="95">
        <v>1233</v>
      </c>
      <c r="C1238" s="83" t="s">
        <v>3575</v>
      </c>
      <c r="D1238" s="83" t="s">
        <v>3327</v>
      </c>
      <c r="E1238" s="83" t="s">
        <v>3575</v>
      </c>
      <c r="F1238" s="83" t="s">
        <v>69</v>
      </c>
      <c r="G1238" s="85" t="s">
        <v>81</v>
      </c>
      <c r="H1238" s="85" t="s">
        <v>1135</v>
      </c>
      <c r="I1238" s="86" t="s">
        <v>76</v>
      </c>
      <c r="J1238" s="158">
        <v>704</v>
      </c>
      <c r="K1238" s="96">
        <v>0.1</v>
      </c>
      <c r="L1238" s="48">
        <f t="shared" si="22"/>
        <v>633.6</v>
      </c>
      <c r="M1238" s="94"/>
      <c r="N1238" s="100" t="s">
        <v>73</v>
      </c>
      <c r="O1238" s="100" t="s">
        <v>73</v>
      </c>
      <c r="P1238" s="100" t="s">
        <v>73</v>
      </c>
    </row>
    <row r="1239" spans="2:16" s="12" customFormat="1" ht="38.25" x14ac:dyDescent="0.25">
      <c r="B1239" s="95">
        <v>1234</v>
      </c>
      <c r="C1239" s="83" t="s">
        <v>3576</v>
      </c>
      <c r="D1239" s="83" t="s">
        <v>3327</v>
      </c>
      <c r="E1239" s="83" t="s">
        <v>3576</v>
      </c>
      <c r="F1239" s="83" t="s">
        <v>69</v>
      </c>
      <c r="G1239" s="85" t="s">
        <v>81</v>
      </c>
      <c r="H1239" s="85" t="s">
        <v>1135</v>
      </c>
      <c r="I1239" s="86" t="s">
        <v>76</v>
      </c>
      <c r="J1239" s="158">
        <v>710</v>
      </c>
      <c r="K1239" s="96">
        <v>0.1</v>
      </c>
      <c r="L1239" s="48">
        <f t="shared" si="22"/>
        <v>639</v>
      </c>
      <c r="M1239" s="94"/>
      <c r="N1239" s="100" t="s">
        <v>73</v>
      </c>
      <c r="O1239" s="100" t="s">
        <v>73</v>
      </c>
      <c r="P1239" s="100" t="s">
        <v>73</v>
      </c>
    </row>
    <row r="1240" spans="2:16" s="12" customFormat="1" ht="38.25" x14ac:dyDescent="0.25">
      <c r="B1240" s="95">
        <v>1235</v>
      </c>
      <c r="C1240" s="83" t="s">
        <v>3577</v>
      </c>
      <c r="D1240" s="83" t="s">
        <v>3327</v>
      </c>
      <c r="E1240" s="83" t="s">
        <v>3577</v>
      </c>
      <c r="F1240" s="83" t="s">
        <v>69</v>
      </c>
      <c r="G1240" s="85" t="s">
        <v>81</v>
      </c>
      <c r="H1240" s="85" t="s">
        <v>1135</v>
      </c>
      <c r="I1240" s="86" t="s">
        <v>76</v>
      </c>
      <c r="J1240" s="158">
        <v>716</v>
      </c>
      <c r="K1240" s="96">
        <v>0.1</v>
      </c>
      <c r="L1240" s="48">
        <f t="shared" si="22"/>
        <v>644.4</v>
      </c>
      <c r="M1240" s="94"/>
      <c r="N1240" s="100" t="s">
        <v>73</v>
      </c>
      <c r="O1240" s="100" t="s">
        <v>73</v>
      </c>
      <c r="P1240" s="100" t="s">
        <v>73</v>
      </c>
    </row>
    <row r="1241" spans="2:16" s="12" customFormat="1" ht="38.25" x14ac:dyDescent="0.25">
      <c r="B1241" s="95">
        <v>1236</v>
      </c>
      <c r="C1241" s="83" t="s">
        <v>3578</v>
      </c>
      <c r="D1241" s="83" t="s">
        <v>3327</v>
      </c>
      <c r="E1241" s="83" t="s">
        <v>3578</v>
      </c>
      <c r="F1241" s="83" t="s">
        <v>69</v>
      </c>
      <c r="G1241" s="85" t="s">
        <v>81</v>
      </c>
      <c r="H1241" s="85" t="s">
        <v>1135</v>
      </c>
      <c r="I1241" s="86" t="s">
        <v>76</v>
      </c>
      <c r="J1241" s="158">
        <v>722</v>
      </c>
      <c r="K1241" s="96">
        <v>0.1</v>
      </c>
      <c r="L1241" s="48">
        <f t="shared" si="22"/>
        <v>649.79999999999995</v>
      </c>
      <c r="M1241" s="94"/>
      <c r="N1241" s="100" t="s">
        <v>73</v>
      </c>
      <c r="O1241" s="100" t="s">
        <v>73</v>
      </c>
      <c r="P1241" s="100" t="s">
        <v>73</v>
      </c>
    </row>
    <row r="1242" spans="2:16" s="12" customFormat="1" ht="38.25" x14ac:dyDescent="0.25">
      <c r="B1242" s="95">
        <v>1237</v>
      </c>
      <c r="C1242" s="83" t="s">
        <v>3579</v>
      </c>
      <c r="D1242" s="83" t="s">
        <v>3327</v>
      </c>
      <c r="E1242" s="83" t="s">
        <v>3579</v>
      </c>
      <c r="F1242" s="83" t="s">
        <v>69</v>
      </c>
      <c r="G1242" s="85" t="s">
        <v>81</v>
      </c>
      <c r="H1242" s="85" t="s">
        <v>1135</v>
      </c>
      <c r="I1242" s="86" t="s">
        <v>76</v>
      </c>
      <c r="J1242" s="158">
        <v>80</v>
      </c>
      <c r="K1242" s="96">
        <v>0.1</v>
      </c>
      <c r="L1242" s="48">
        <f t="shared" si="22"/>
        <v>72</v>
      </c>
      <c r="M1242" s="94"/>
      <c r="N1242" s="100" t="s">
        <v>73</v>
      </c>
      <c r="O1242" s="100" t="s">
        <v>73</v>
      </c>
      <c r="P1242" s="100" t="s">
        <v>73</v>
      </c>
    </row>
    <row r="1243" spans="2:16" s="12" customFormat="1" ht="38.25" x14ac:dyDescent="0.25">
      <c r="B1243" s="95">
        <v>1238</v>
      </c>
      <c r="C1243" s="83" t="s">
        <v>3580</v>
      </c>
      <c r="D1243" s="83" t="s">
        <v>3327</v>
      </c>
      <c r="E1243" s="83" t="s">
        <v>3580</v>
      </c>
      <c r="F1243" s="83" t="s">
        <v>69</v>
      </c>
      <c r="G1243" s="85" t="s">
        <v>81</v>
      </c>
      <c r="H1243" s="85" t="s">
        <v>1135</v>
      </c>
      <c r="I1243" s="86" t="s">
        <v>76</v>
      </c>
      <c r="J1243" s="158">
        <v>728</v>
      </c>
      <c r="K1243" s="96">
        <v>0.1</v>
      </c>
      <c r="L1243" s="48">
        <f t="shared" si="22"/>
        <v>655.20000000000005</v>
      </c>
      <c r="M1243" s="94"/>
      <c r="N1243" s="100" t="s">
        <v>73</v>
      </c>
      <c r="O1243" s="100" t="s">
        <v>73</v>
      </c>
      <c r="P1243" s="100" t="s">
        <v>73</v>
      </c>
    </row>
    <row r="1244" spans="2:16" s="12" customFormat="1" ht="38.25" x14ac:dyDescent="0.25">
      <c r="B1244" s="95">
        <v>1239</v>
      </c>
      <c r="C1244" s="83" t="s">
        <v>3581</v>
      </c>
      <c r="D1244" s="83" t="s">
        <v>3327</v>
      </c>
      <c r="E1244" s="83" t="s">
        <v>3581</v>
      </c>
      <c r="F1244" s="83" t="s">
        <v>69</v>
      </c>
      <c r="G1244" s="85" t="s">
        <v>81</v>
      </c>
      <c r="H1244" s="85" t="s">
        <v>1135</v>
      </c>
      <c r="I1244" s="86" t="s">
        <v>76</v>
      </c>
      <c r="J1244" s="158">
        <v>734</v>
      </c>
      <c r="K1244" s="96">
        <v>0.1</v>
      </c>
      <c r="L1244" s="48">
        <f t="shared" si="22"/>
        <v>660.6</v>
      </c>
      <c r="M1244" s="94"/>
      <c r="N1244" s="100" t="s">
        <v>73</v>
      </c>
      <c r="O1244" s="100" t="s">
        <v>73</v>
      </c>
      <c r="P1244" s="100" t="s">
        <v>73</v>
      </c>
    </row>
    <row r="1245" spans="2:16" s="12" customFormat="1" ht="38.25" x14ac:dyDescent="0.25">
      <c r="B1245" s="95">
        <v>1240</v>
      </c>
      <c r="C1245" s="83" t="s">
        <v>3582</v>
      </c>
      <c r="D1245" s="83" t="s">
        <v>3327</v>
      </c>
      <c r="E1245" s="83" t="s">
        <v>3582</v>
      </c>
      <c r="F1245" s="83" t="s">
        <v>69</v>
      </c>
      <c r="G1245" s="85" t="s">
        <v>81</v>
      </c>
      <c r="H1245" s="85" t="s">
        <v>1135</v>
      </c>
      <c r="I1245" s="86" t="s">
        <v>76</v>
      </c>
      <c r="J1245" s="158">
        <v>740</v>
      </c>
      <c r="K1245" s="96">
        <v>0.1</v>
      </c>
      <c r="L1245" s="48">
        <f t="shared" si="22"/>
        <v>666</v>
      </c>
      <c r="M1245" s="94"/>
      <c r="N1245" s="100" t="s">
        <v>73</v>
      </c>
      <c r="O1245" s="100" t="s">
        <v>73</v>
      </c>
      <c r="P1245" s="100" t="s">
        <v>73</v>
      </c>
    </row>
    <row r="1246" spans="2:16" s="12" customFormat="1" ht="38.25" x14ac:dyDescent="0.25">
      <c r="B1246" s="95">
        <v>1241</v>
      </c>
      <c r="C1246" s="83" t="s">
        <v>3583</v>
      </c>
      <c r="D1246" s="83" t="s">
        <v>3327</v>
      </c>
      <c r="E1246" s="83" t="s">
        <v>3583</v>
      </c>
      <c r="F1246" s="83" t="s">
        <v>69</v>
      </c>
      <c r="G1246" s="85" t="s">
        <v>81</v>
      </c>
      <c r="H1246" s="85" t="s">
        <v>1135</v>
      </c>
      <c r="I1246" s="86" t="s">
        <v>76</v>
      </c>
      <c r="J1246" s="158">
        <v>746</v>
      </c>
      <c r="K1246" s="96">
        <v>0.1</v>
      </c>
      <c r="L1246" s="48">
        <f t="shared" si="22"/>
        <v>671.4</v>
      </c>
      <c r="M1246" s="94"/>
      <c r="N1246" s="100" t="s">
        <v>73</v>
      </c>
      <c r="O1246" s="100" t="s">
        <v>73</v>
      </c>
      <c r="P1246" s="100" t="s">
        <v>73</v>
      </c>
    </row>
    <row r="1247" spans="2:16" s="12" customFormat="1" ht="38.25" x14ac:dyDescent="0.25">
      <c r="B1247" s="95">
        <v>1242</v>
      </c>
      <c r="C1247" s="83" t="s">
        <v>3584</v>
      </c>
      <c r="D1247" s="83" t="s">
        <v>3327</v>
      </c>
      <c r="E1247" s="83" t="s">
        <v>3584</v>
      </c>
      <c r="F1247" s="83" t="s">
        <v>69</v>
      </c>
      <c r="G1247" s="85" t="s">
        <v>81</v>
      </c>
      <c r="H1247" s="85" t="s">
        <v>1135</v>
      </c>
      <c r="I1247" s="86" t="s">
        <v>76</v>
      </c>
      <c r="J1247" s="158">
        <v>752</v>
      </c>
      <c r="K1247" s="96">
        <v>0.1</v>
      </c>
      <c r="L1247" s="48">
        <f t="shared" si="22"/>
        <v>676.8</v>
      </c>
      <c r="M1247" s="94"/>
      <c r="N1247" s="100" t="s">
        <v>73</v>
      </c>
      <c r="O1247" s="100" t="s">
        <v>73</v>
      </c>
      <c r="P1247" s="100" t="s">
        <v>73</v>
      </c>
    </row>
    <row r="1248" spans="2:16" s="12" customFormat="1" ht="38.25" x14ac:dyDescent="0.25">
      <c r="B1248" s="95">
        <v>1243</v>
      </c>
      <c r="C1248" s="83" t="s">
        <v>3585</v>
      </c>
      <c r="D1248" s="83" t="s">
        <v>3327</v>
      </c>
      <c r="E1248" s="83" t="s">
        <v>3585</v>
      </c>
      <c r="F1248" s="83" t="s">
        <v>69</v>
      </c>
      <c r="G1248" s="85" t="s">
        <v>81</v>
      </c>
      <c r="H1248" s="85" t="s">
        <v>1135</v>
      </c>
      <c r="I1248" s="86" t="s">
        <v>76</v>
      </c>
      <c r="J1248" s="158">
        <v>758</v>
      </c>
      <c r="K1248" s="96">
        <v>0.1</v>
      </c>
      <c r="L1248" s="48">
        <f t="shared" si="22"/>
        <v>682.2</v>
      </c>
      <c r="M1248" s="94"/>
      <c r="N1248" s="100" t="s">
        <v>73</v>
      </c>
      <c r="O1248" s="100" t="s">
        <v>73</v>
      </c>
      <c r="P1248" s="100" t="s">
        <v>73</v>
      </c>
    </row>
    <row r="1249" spans="2:16" s="12" customFormat="1" ht="38.25" x14ac:dyDescent="0.25">
      <c r="B1249" s="95">
        <v>1244</v>
      </c>
      <c r="C1249" s="83" t="s">
        <v>3586</v>
      </c>
      <c r="D1249" s="83" t="s">
        <v>3327</v>
      </c>
      <c r="E1249" s="83" t="s">
        <v>3586</v>
      </c>
      <c r="F1249" s="83" t="s">
        <v>69</v>
      </c>
      <c r="G1249" s="85" t="s">
        <v>81</v>
      </c>
      <c r="H1249" s="85" t="s">
        <v>1135</v>
      </c>
      <c r="I1249" s="86" t="s">
        <v>76</v>
      </c>
      <c r="J1249" s="158">
        <v>764</v>
      </c>
      <c r="K1249" s="96">
        <v>0.1</v>
      </c>
      <c r="L1249" s="48">
        <f t="shared" si="22"/>
        <v>687.6</v>
      </c>
      <c r="M1249" s="94"/>
      <c r="N1249" s="100" t="s">
        <v>73</v>
      </c>
      <c r="O1249" s="100" t="s">
        <v>73</v>
      </c>
      <c r="P1249" s="100" t="s">
        <v>73</v>
      </c>
    </row>
    <row r="1250" spans="2:16" s="12" customFormat="1" ht="38.25" x14ac:dyDescent="0.25">
      <c r="B1250" s="95">
        <v>1245</v>
      </c>
      <c r="C1250" s="83" t="s">
        <v>3587</v>
      </c>
      <c r="D1250" s="83" t="s">
        <v>3327</v>
      </c>
      <c r="E1250" s="83" t="s">
        <v>3587</v>
      </c>
      <c r="F1250" s="83" t="s">
        <v>69</v>
      </c>
      <c r="G1250" s="85" t="s">
        <v>81</v>
      </c>
      <c r="H1250" s="85" t="s">
        <v>1135</v>
      </c>
      <c r="I1250" s="86" t="s">
        <v>76</v>
      </c>
      <c r="J1250" s="158">
        <v>770</v>
      </c>
      <c r="K1250" s="96">
        <v>0.1</v>
      </c>
      <c r="L1250" s="48">
        <f t="shared" si="22"/>
        <v>693</v>
      </c>
      <c r="M1250" s="94"/>
      <c r="N1250" s="100" t="s">
        <v>73</v>
      </c>
      <c r="O1250" s="100" t="s">
        <v>73</v>
      </c>
      <c r="P1250" s="100" t="s">
        <v>73</v>
      </c>
    </row>
    <row r="1251" spans="2:16" s="12" customFormat="1" ht="38.25" x14ac:dyDescent="0.25">
      <c r="B1251" s="95">
        <v>1246</v>
      </c>
      <c r="C1251" s="83" t="s">
        <v>3588</v>
      </c>
      <c r="D1251" s="83" t="s">
        <v>3327</v>
      </c>
      <c r="E1251" s="83" t="s">
        <v>3588</v>
      </c>
      <c r="F1251" s="83" t="s">
        <v>69</v>
      </c>
      <c r="G1251" s="85" t="s">
        <v>81</v>
      </c>
      <c r="H1251" s="85" t="s">
        <v>1135</v>
      </c>
      <c r="I1251" s="86" t="s">
        <v>76</v>
      </c>
      <c r="J1251" s="158">
        <v>776</v>
      </c>
      <c r="K1251" s="96">
        <v>0.1</v>
      </c>
      <c r="L1251" s="48">
        <f t="shared" si="22"/>
        <v>698.4</v>
      </c>
      <c r="M1251" s="94"/>
      <c r="N1251" s="100" t="s">
        <v>73</v>
      </c>
      <c r="O1251" s="100" t="s">
        <v>73</v>
      </c>
      <c r="P1251" s="100" t="s">
        <v>73</v>
      </c>
    </row>
    <row r="1252" spans="2:16" s="12" customFormat="1" ht="38.25" x14ac:dyDescent="0.25">
      <c r="B1252" s="95">
        <v>1247</v>
      </c>
      <c r="C1252" s="83" t="s">
        <v>3589</v>
      </c>
      <c r="D1252" s="83" t="s">
        <v>3327</v>
      </c>
      <c r="E1252" s="83" t="s">
        <v>3589</v>
      </c>
      <c r="F1252" s="83" t="s">
        <v>69</v>
      </c>
      <c r="G1252" s="85" t="s">
        <v>81</v>
      </c>
      <c r="H1252" s="85" t="s">
        <v>1135</v>
      </c>
      <c r="I1252" s="86" t="s">
        <v>76</v>
      </c>
      <c r="J1252" s="158">
        <v>86</v>
      </c>
      <c r="K1252" s="96">
        <v>0.1</v>
      </c>
      <c r="L1252" s="48">
        <f t="shared" si="22"/>
        <v>77.400000000000006</v>
      </c>
      <c r="M1252" s="94"/>
      <c r="N1252" s="100" t="s">
        <v>73</v>
      </c>
      <c r="O1252" s="100" t="s">
        <v>73</v>
      </c>
      <c r="P1252" s="100" t="s">
        <v>73</v>
      </c>
    </row>
    <row r="1253" spans="2:16" s="12" customFormat="1" ht="38.25" x14ac:dyDescent="0.25">
      <c r="B1253" s="95">
        <v>1248</v>
      </c>
      <c r="C1253" s="83" t="s">
        <v>3590</v>
      </c>
      <c r="D1253" s="83" t="s">
        <v>3327</v>
      </c>
      <c r="E1253" s="83" t="s">
        <v>3590</v>
      </c>
      <c r="F1253" s="83" t="s">
        <v>69</v>
      </c>
      <c r="G1253" s="85" t="s">
        <v>81</v>
      </c>
      <c r="H1253" s="85" t="s">
        <v>1135</v>
      </c>
      <c r="I1253" s="86" t="s">
        <v>76</v>
      </c>
      <c r="J1253" s="158">
        <v>92</v>
      </c>
      <c r="K1253" s="96">
        <v>0.1</v>
      </c>
      <c r="L1253" s="48">
        <f t="shared" si="22"/>
        <v>82.8</v>
      </c>
      <c r="M1253" s="94"/>
      <c r="N1253" s="100" t="s">
        <v>73</v>
      </c>
      <c r="O1253" s="100" t="s">
        <v>73</v>
      </c>
      <c r="P1253" s="100" t="s">
        <v>73</v>
      </c>
    </row>
    <row r="1254" spans="2:16" s="12" customFormat="1" ht="38.25" x14ac:dyDescent="0.25">
      <c r="B1254" s="95">
        <v>1249</v>
      </c>
      <c r="C1254" s="83" t="s">
        <v>3591</v>
      </c>
      <c r="D1254" s="83" t="s">
        <v>3327</v>
      </c>
      <c r="E1254" s="83" t="s">
        <v>3591</v>
      </c>
      <c r="F1254" s="83" t="s">
        <v>69</v>
      </c>
      <c r="G1254" s="85" t="s">
        <v>81</v>
      </c>
      <c r="H1254" s="85" t="s">
        <v>1135</v>
      </c>
      <c r="I1254" s="86" t="s">
        <v>76</v>
      </c>
      <c r="J1254" s="158">
        <v>98</v>
      </c>
      <c r="K1254" s="96">
        <v>0.1</v>
      </c>
      <c r="L1254" s="48">
        <f t="shared" si="22"/>
        <v>88.2</v>
      </c>
      <c r="M1254" s="94"/>
      <c r="N1254" s="100" t="s">
        <v>73</v>
      </c>
      <c r="O1254" s="100" t="s">
        <v>73</v>
      </c>
      <c r="P1254" s="100" t="s">
        <v>73</v>
      </c>
    </row>
    <row r="1255" spans="2:16" s="12" customFormat="1" ht="38.25" x14ac:dyDescent="0.25">
      <c r="B1255" s="95">
        <v>1250</v>
      </c>
      <c r="C1255" s="83" t="s">
        <v>3592</v>
      </c>
      <c r="D1255" s="83" t="s">
        <v>3327</v>
      </c>
      <c r="E1255" s="83" t="s">
        <v>3592</v>
      </c>
      <c r="F1255" s="83" t="s">
        <v>69</v>
      </c>
      <c r="G1255" s="85" t="s">
        <v>81</v>
      </c>
      <c r="H1255" s="85" t="s">
        <v>1135</v>
      </c>
      <c r="I1255" s="86" t="s">
        <v>76</v>
      </c>
      <c r="J1255" s="158">
        <v>104</v>
      </c>
      <c r="K1255" s="96">
        <v>0.1</v>
      </c>
      <c r="L1255" s="48">
        <f t="shared" si="22"/>
        <v>93.6</v>
      </c>
      <c r="M1255" s="94"/>
      <c r="N1255" s="100" t="s">
        <v>73</v>
      </c>
      <c r="O1255" s="100" t="s">
        <v>73</v>
      </c>
      <c r="P1255" s="100" t="s">
        <v>73</v>
      </c>
    </row>
    <row r="1256" spans="2:16" s="12" customFormat="1" ht="38.25" x14ac:dyDescent="0.25">
      <c r="B1256" s="95">
        <v>1251</v>
      </c>
      <c r="C1256" s="83" t="s">
        <v>3593</v>
      </c>
      <c r="D1256" s="83" t="s">
        <v>3327</v>
      </c>
      <c r="E1256" s="83" t="s">
        <v>3593</v>
      </c>
      <c r="F1256" s="83" t="s">
        <v>69</v>
      </c>
      <c r="G1256" s="85" t="s">
        <v>81</v>
      </c>
      <c r="H1256" s="85" t="s">
        <v>1135</v>
      </c>
      <c r="I1256" s="86" t="s">
        <v>76</v>
      </c>
      <c r="J1256" s="158">
        <v>110</v>
      </c>
      <c r="K1256" s="96">
        <v>0.1</v>
      </c>
      <c r="L1256" s="48">
        <f t="shared" si="22"/>
        <v>99</v>
      </c>
      <c r="M1256" s="94"/>
      <c r="N1256" s="100" t="s">
        <v>73</v>
      </c>
      <c r="O1256" s="100" t="s">
        <v>73</v>
      </c>
      <c r="P1256" s="100" t="s">
        <v>73</v>
      </c>
    </row>
    <row r="1257" spans="2:16" s="12" customFormat="1" ht="38.25" x14ac:dyDescent="0.25">
      <c r="B1257" s="95">
        <v>1252</v>
      </c>
      <c r="C1257" s="83" t="s">
        <v>3594</v>
      </c>
      <c r="D1257" s="83" t="s">
        <v>3327</v>
      </c>
      <c r="E1257" s="83" t="s">
        <v>3594</v>
      </c>
      <c r="F1257" s="83" t="s">
        <v>69</v>
      </c>
      <c r="G1257" s="85" t="s">
        <v>81</v>
      </c>
      <c r="H1257" s="85" t="s">
        <v>1135</v>
      </c>
      <c r="I1257" s="86" t="s">
        <v>76</v>
      </c>
      <c r="J1257" s="158">
        <v>116</v>
      </c>
      <c r="K1257" s="96">
        <v>0.1</v>
      </c>
      <c r="L1257" s="48">
        <f t="shared" si="22"/>
        <v>104.4</v>
      </c>
      <c r="M1257" s="94"/>
      <c r="N1257" s="100" t="s">
        <v>73</v>
      </c>
      <c r="O1257" s="100" t="s">
        <v>73</v>
      </c>
      <c r="P1257" s="100" t="s">
        <v>73</v>
      </c>
    </row>
    <row r="1258" spans="2:16" s="12" customFormat="1" ht="38.25" x14ac:dyDescent="0.25">
      <c r="B1258" s="95">
        <v>1253</v>
      </c>
      <c r="C1258" s="83" t="s">
        <v>3595</v>
      </c>
      <c r="D1258" s="83" t="s">
        <v>3327</v>
      </c>
      <c r="E1258" s="83" t="s">
        <v>3595</v>
      </c>
      <c r="F1258" s="83" t="s">
        <v>69</v>
      </c>
      <c r="G1258" s="85" t="s">
        <v>81</v>
      </c>
      <c r="H1258" s="85" t="s">
        <v>1135</v>
      </c>
      <c r="I1258" s="86" t="s">
        <v>76</v>
      </c>
      <c r="J1258" s="158">
        <v>122</v>
      </c>
      <c r="K1258" s="96">
        <v>0.1</v>
      </c>
      <c r="L1258" s="48">
        <f t="shared" si="22"/>
        <v>109.8</v>
      </c>
      <c r="M1258" s="94"/>
      <c r="N1258" s="100" t="s">
        <v>73</v>
      </c>
      <c r="O1258" s="100" t="s">
        <v>73</v>
      </c>
      <c r="P1258" s="100" t="s">
        <v>73</v>
      </c>
    </row>
    <row r="1259" spans="2:16" s="12" customFormat="1" ht="38.25" x14ac:dyDescent="0.25">
      <c r="B1259" s="95">
        <v>1254</v>
      </c>
      <c r="C1259" s="83" t="s">
        <v>3596</v>
      </c>
      <c r="D1259" s="83" t="s">
        <v>3327</v>
      </c>
      <c r="E1259" s="83" t="s">
        <v>3596</v>
      </c>
      <c r="F1259" s="83" t="s">
        <v>69</v>
      </c>
      <c r="G1259" s="85" t="s">
        <v>81</v>
      </c>
      <c r="H1259" s="85" t="s">
        <v>1135</v>
      </c>
      <c r="I1259" s="86" t="s">
        <v>76</v>
      </c>
      <c r="J1259" s="158">
        <v>20</v>
      </c>
      <c r="K1259" s="96">
        <v>0.1</v>
      </c>
      <c r="L1259" s="48">
        <f t="shared" si="22"/>
        <v>18</v>
      </c>
      <c r="M1259" s="94"/>
      <c r="N1259" s="100" t="s">
        <v>73</v>
      </c>
      <c r="O1259" s="100" t="s">
        <v>73</v>
      </c>
      <c r="P1259" s="100" t="s">
        <v>73</v>
      </c>
    </row>
    <row r="1260" spans="2:16" s="12" customFormat="1" ht="38.25" x14ac:dyDescent="0.25">
      <c r="B1260" s="95">
        <v>1255</v>
      </c>
      <c r="C1260" s="83" t="s">
        <v>3597</v>
      </c>
      <c r="D1260" s="83" t="s">
        <v>3327</v>
      </c>
      <c r="E1260" s="83" t="s">
        <v>3597</v>
      </c>
      <c r="F1260" s="83" t="s">
        <v>69</v>
      </c>
      <c r="G1260" s="85" t="s">
        <v>81</v>
      </c>
      <c r="H1260" s="85" t="s">
        <v>1135</v>
      </c>
      <c r="I1260" s="86" t="s">
        <v>76</v>
      </c>
      <c r="J1260" s="158">
        <v>128</v>
      </c>
      <c r="K1260" s="96">
        <v>0.1</v>
      </c>
      <c r="L1260" s="48">
        <f t="shared" si="22"/>
        <v>115.2</v>
      </c>
      <c r="M1260" s="94"/>
      <c r="N1260" s="100" t="s">
        <v>73</v>
      </c>
      <c r="O1260" s="100" t="s">
        <v>73</v>
      </c>
      <c r="P1260" s="100" t="s">
        <v>73</v>
      </c>
    </row>
    <row r="1261" spans="2:16" s="12" customFormat="1" ht="38.25" x14ac:dyDescent="0.25">
      <c r="B1261" s="95">
        <v>1256</v>
      </c>
      <c r="C1261" s="83" t="s">
        <v>3598</v>
      </c>
      <c r="D1261" s="83" t="s">
        <v>3327</v>
      </c>
      <c r="E1261" s="83" t="s">
        <v>3598</v>
      </c>
      <c r="F1261" s="83" t="s">
        <v>69</v>
      </c>
      <c r="G1261" s="85" t="s">
        <v>81</v>
      </c>
      <c r="H1261" s="85" t="s">
        <v>1135</v>
      </c>
      <c r="I1261" s="86" t="s">
        <v>76</v>
      </c>
      <c r="J1261" s="158">
        <v>134</v>
      </c>
      <c r="K1261" s="96">
        <v>0.1</v>
      </c>
      <c r="L1261" s="48">
        <f t="shared" si="22"/>
        <v>120.6</v>
      </c>
      <c r="M1261" s="94"/>
      <c r="N1261" s="100" t="s">
        <v>73</v>
      </c>
      <c r="O1261" s="100" t="s">
        <v>73</v>
      </c>
      <c r="P1261" s="100" t="s">
        <v>73</v>
      </c>
    </row>
    <row r="1262" spans="2:16" s="12" customFormat="1" ht="38.25" x14ac:dyDescent="0.25">
      <c r="B1262" s="95">
        <v>1257</v>
      </c>
      <c r="C1262" s="83" t="s">
        <v>3599</v>
      </c>
      <c r="D1262" s="83" t="s">
        <v>3327</v>
      </c>
      <c r="E1262" s="83" t="s">
        <v>3599</v>
      </c>
      <c r="F1262" s="83" t="s">
        <v>69</v>
      </c>
      <c r="G1262" s="85" t="s">
        <v>81</v>
      </c>
      <c r="H1262" s="85" t="s">
        <v>1135</v>
      </c>
      <c r="I1262" s="86" t="s">
        <v>76</v>
      </c>
      <c r="J1262" s="158">
        <v>140</v>
      </c>
      <c r="K1262" s="96">
        <v>0.1</v>
      </c>
      <c r="L1262" s="48">
        <f t="shared" si="22"/>
        <v>126</v>
      </c>
      <c r="M1262" s="94"/>
      <c r="N1262" s="100" t="s">
        <v>73</v>
      </c>
      <c r="O1262" s="100" t="s">
        <v>73</v>
      </c>
      <c r="P1262" s="100" t="s">
        <v>73</v>
      </c>
    </row>
    <row r="1263" spans="2:16" s="12" customFormat="1" ht="38.25" x14ac:dyDescent="0.25">
      <c r="B1263" s="95">
        <v>1258</v>
      </c>
      <c r="C1263" s="83" t="s">
        <v>3600</v>
      </c>
      <c r="D1263" s="83" t="s">
        <v>3327</v>
      </c>
      <c r="E1263" s="83" t="s">
        <v>3600</v>
      </c>
      <c r="F1263" s="83" t="s">
        <v>69</v>
      </c>
      <c r="G1263" s="85" t="s">
        <v>81</v>
      </c>
      <c r="H1263" s="85" t="s">
        <v>1135</v>
      </c>
      <c r="I1263" s="86" t="s">
        <v>76</v>
      </c>
      <c r="J1263" s="158">
        <v>146</v>
      </c>
      <c r="K1263" s="96">
        <v>0.1</v>
      </c>
      <c r="L1263" s="48">
        <f t="shared" si="22"/>
        <v>131.4</v>
      </c>
      <c r="M1263" s="94"/>
      <c r="N1263" s="100" t="s">
        <v>73</v>
      </c>
      <c r="O1263" s="100" t="s">
        <v>73</v>
      </c>
      <c r="P1263" s="100" t="s">
        <v>73</v>
      </c>
    </row>
    <row r="1264" spans="2:16" s="12" customFormat="1" ht="38.25" x14ac:dyDescent="0.25">
      <c r="B1264" s="95">
        <v>1259</v>
      </c>
      <c r="C1264" s="83" t="s">
        <v>3601</v>
      </c>
      <c r="D1264" s="83" t="s">
        <v>3327</v>
      </c>
      <c r="E1264" s="83" t="s">
        <v>3601</v>
      </c>
      <c r="F1264" s="83" t="s">
        <v>69</v>
      </c>
      <c r="G1264" s="85" t="s">
        <v>81</v>
      </c>
      <c r="H1264" s="85" t="s">
        <v>1135</v>
      </c>
      <c r="I1264" s="86" t="s">
        <v>76</v>
      </c>
      <c r="J1264" s="158">
        <v>152</v>
      </c>
      <c r="K1264" s="96">
        <v>0.1</v>
      </c>
      <c r="L1264" s="48">
        <f t="shared" si="22"/>
        <v>136.80000000000001</v>
      </c>
      <c r="M1264" s="94"/>
      <c r="N1264" s="100" t="s">
        <v>73</v>
      </c>
      <c r="O1264" s="100" t="s">
        <v>73</v>
      </c>
      <c r="P1264" s="100" t="s">
        <v>73</v>
      </c>
    </row>
    <row r="1265" spans="2:16" s="12" customFormat="1" ht="38.25" x14ac:dyDescent="0.25">
      <c r="B1265" s="95">
        <v>1260</v>
      </c>
      <c r="C1265" s="83" t="s">
        <v>3602</v>
      </c>
      <c r="D1265" s="83" t="s">
        <v>3327</v>
      </c>
      <c r="E1265" s="83" t="s">
        <v>3602</v>
      </c>
      <c r="F1265" s="83" t="s">
        <v>69</v>
      </c>
      <c r="G1265" s="85" t="s">
        <v>81</v>
      </c>
      <c r="H1265" s="85" t="s">
        <v>1135</v>
      </c>
      <c r="I1265" s="86" t="s">
        <v>76</v>
      </c>
      <c r="J1265" s="158">
        <v>158</v>
      </c>
      <c r="K1265" s="96">
        <v>0.1</v>
      </c>
      <c r="L1265" s="48">
        <f t="shared" si="22"/>
        <v>142.19999999999999</v>
      </c>
      <c r="M1265" s="94"/>
      <c r="N1265" s="100" t="s">
        <v>73</v>
      </c>
      <c r="O1265" s="100" t="s">
        <v>73</v>
      </c>
      <c r="P1265" s="100" t="s">
        <v>73</v>
      </c>
    </row>
    <row r="1266" spans="2:16" s="12" customFormat="1" ht="38.25" x14ac:dyDescent="0.25">
      <c r="B1266" s="95">
        <v>1261</v>
      </c>
      <c r="C1266" s="83" t="s">
        <v>3603</v>
      </c>
      <c r="D1266" s="83" t="s">
        <v>3327</v>
      </c>
      <c r="E1266" s="83" t="s">
        <v>3603</v>
      </c>
      <c r="F1266" s="83" t="s">
        <v>69</v>
      </c>
      <c r="G1266" s="85" t="s">
        <v>81</v>
      </c>
      <c r="H1266" s="85" t="s">
        <v>1135</v>
      </c>
      <c r="I1266" s="86" t="s">
        <v>76</v>
      </c>
      <c r="J1266" s="158">
        <v>164</v>
      </c>
      <c r="K1266" s="96">
        <v>0.1</v>
      </c>
      <c r="L1266" s="48">
        <f t="shared" si="22"/>
        <v>147.6</v>
      </c>
      <c r="M1266" s="94"/>
      <c r="N1266" s="100" t="s">
        <v>73</v>
      </c>
      <c r="O1266" s="100" t="s">
        <v>73</v>
      </c>
      <c r="P1266" s="100" t="s">
        <v>73</v>
      </c>
    </row>
    <row r="1267" spans="2:16" s="12" customFormat="1" ht="38.25" x14ac:dyDescent="0.25">
      <c r="B1267" s="95">
        <v>1262</v>
      </c>
      <c r="C1267" s="83" t="s">
        <v>3604</v>
      </c>
      <c r="D1267" s="83" t="s">
        <v>3327</v>
      </c>
      <c r="E1267" s="83" t="s">
        <v>3604</v>
      </c>
      <c r="F1267" s="83" t="s">
        <v>69</v>
      </c>
      <c r="G1267" s="85" t="s">
        <v>81</v>
      </c>
      <c r="H1267" s="85" t="s">
        <v>1135</v>
      </c>
      <c r="I1267" s="86" t="s">
        <v>76</v>
      </c>
      <c r="J1267" s="158">
        <v>170</v>
      </c>
      <c r="K1267" s="96">
        <v>0.1</v>
      </c>
      <c r="L1267" s="48">
        <f t="shared" si="22"/>
        <v>153</v>
      </c>
      <c r="M1267" s="94"/>
      <c r="N1267" s="100" t="s">
        <v>73</v>
      </c>
      <c r="O1267" s="100" t="s">
        <v>73</v>
      </c>
      <c r="P1267" s="100" t="s">
        <v>73</v>
      </c>
    </row>
    <row r="1268" spans="2:16" s="12" customFormat="1" ht="38.25" x14ac:dyDescent="0.25">
      <c r="B1268" s="95">
        <v>1263</v>
      </c>
      <c r="C1268" s="83" t="s">
        <v>3605</v>
      </c>
      <c r="D1268" s="83" t="s">
        <v>3327</v>
      </c>
      <c r="E1268" s="83" t="s">
        <v>3605</v>
      </c>
      <c r="F1268" s="83" t="s">
        <v>69</v>
      </c>
      <c r="G1268" s="85" t="s">
        <v>81</v>
      </c>
      <c r="H1268" s="85" t="s">
        <v>1135</v>
      </c>
      <c r="I1268" s="86" t="s">
        <v>76</v>
      </c>
      <c r="J1268" s="158">
        <v>176</v>
      </c>
      <c r="K1268" s="96">
        <v>0.1</v>
      </c>
      <c r="L1268" s="48">
        <f t="shared" si="22"/>
        <v>158.4</v>
      </c>
      <c r="M1268" s="94"/>
      <c r="N1268" s="100" t="s">
        <v>73</v>
      </c>
      <c r="O1268" s="100" t="s">
        <v>73</v>
      </c>
      <c r="P1268" s="100" t="s">
        <v>73</v>
      </c>
    </row>
    <row r="1269" spans="2:16" s="12" customFormat="1" ht="38.25" x14ac:dyDescent="0.25">
      <c r="B1269" s="95">
        <v>1264</v>
      </c>
      <c r="C1269" s="83" t="s">
        <v>3606</v>
      </c>
      <c r="D1269" s="83" t="s">
        <v>3327</v>
      </c>
      <c r="E1269" s="83" t="s">
        <v>3606</v>
      </c>
      <c r="F1269" s="83" t="s">
        <v>69</v>
      </c>
      <c r="G1269" s="85" t="s">
        <v>81</v>
      </c>
      <c r="H1269" s="85" t="s">
        <v>1135</v>
      </c>
      <c r="I1269" s="86" t="s">
        <v>76</v>
      </c>
      <c r="J1269" s="158">
        <v>182</v>
      </c>
      <c r="K1269" s="96">
        <v>0.1</v>
      </c>
      <c r="L1269" s="48">
        <f t="shared" si="22"/>
        <v>163.80000000000001</v>
      </c>
      <c r="M1269" s="94"/>
      <c r="N1269" s="100" t="s">
        <v>73</v>
      </c>
      <c r="O1269" s="100" t="s">
        <v>73</v>
      </c>
      <c r="P1269" s="100" t="s">
        <v>73</v>
      </c>
    </row>
    <row r="1270" spans="2:16" s="12" customFormat="1" ht="38.25" x14ac:dyDescent="0.25">
      <c r="B1270" s="95">
        <v>1265</v>
      </c>
      <c r="C1270" s="83" t="s">
        <v>3607</v>
      </c>
      <c r="D1270" s="83" t="s">
        <v>3327</v>
      </c>
      <c r="E1270" s="83" t="s">
        <v>3607</v>
      </c>
      <c r="F1270" s="83" t="s">
        <v>69</v>
      </c>
      <c r="G1270" s="85" t="s">
        <v>81</v>
      </c>
      <c r="H1270" s="85" t="s">
        <v>1135</v>
      </c>
      <c r="I1270" s="86" t="s">
        <v>76</v>
      </c>
      <c r="J1270" s="158">
        <v>26</v>
      </c>
      <c r="K1270" s="96">
        <v>0.1</v>
      </c>
      <c r="L1270" s="48">
        <f t="shared" si="22"/>
        <v>23.4</v>
      </c>
      <c r="M1270" s="94"/>
      <c r="N1270" s="100" t="s">
        <v>73</v>
      </c>
      <c r="O1270" s="100" t="s">
        <v>73</v>
      </c>
      <c r="P1270" s="100" t="s">
        <v>73</v>
      </c>
    </row>
    <row r="1271" spans="2:16" s="12" customFormat="1" ht="38.25" x14ac:dyDescent="0.25">
      <c r="B1271" s="95">
        <v>1266</v>
      </c>
      <c r="C1271" s="83" t="s">
        <v>3608</v>
      </c>
      <c r="D1271" s="83" t="s">
        <v>3327</v>
      </c>
      <c r="E1271" s="83" t="s">
        <v>3608</v>
      </c>
      <c r="F1271" s="83" t="s">
        <v>69</v>
      </c>
      <c r="G1271" s="85" t="s">
        <v>81</v>
      </c>
      <c r="H1271" s="85" t="s">
        <v>1135</v>
      </c>
      <c r="I1271" s="86" t="s">
        <v>76</v>
      </c>
      <c r="J1271" s="158">
        <v>188</v>
      </c>
      <c r="K1271" s="96">
        <v>0.1</v>
      </c>
      <c r="L1271" s="48">
        <f t="shared" si="22"/>
        <v>169.2</v>
      </c>
      <c r="M1271" s="94"/>
      <c r="N1271" s="100" t="s">
        <v>73</v>
      </c>
      <c r="O1271" s="100" t="s">
        <v>73</v>
      </c>
      <c r="P1271" s="100" t="s">
        <v>73</v>
      </c>
    </row>
    <row r="1272" spans="2:16" s="12" customFormat="1" ht="38.25" x14ac:dyDescent="0.25">
      <c r="B1272" s="95">
        <v>1267</v>
      </c>
      <c r="C1272" s="83" t="s">
        <v>3609</v>
      </c>
      <c r="D1272" s="83" t="s">
        <v>3327</v>
      </c>
      <c r="E1272" s="83" t="s">
        <v>3609</v>
      </c>
      <c r="F1272" s="83" t="s">
        <v>69</v>
      </c>
      <c r="G1272" s="85" t="s">
        <v>81</v>
      </c>
      <c r="H1272" s="85" t="s">
        <v>1135</v>
      </c>
      <c r="I1272" s="86" t="s">
        <v>76</v>
      </c>
      <c r="J1272" s="158">
        <v>194</v>
      </c>
      <c r="K1272" s="96">
        <v>0.1</v>
      </c>
      <c r="L1272" s="48">
        <f t="shared" si="22"/>
        <v>174.6</v>
      </c>
      <c r="M1272" s="94"/>
      <c r="N1272" s="100" t="s">
        <v>73</v>
      </c>
      <c r="O1272" s="100" t="s">
        <v>73</v>
      </c>
      <c r="P1272" s="100" t="s">
        <v>73</v>
      </c>
    </row>
    <row r="1273" spans="2:16" s="12" customFormat="1" ht="38.25" x14ac:dyDescent="0.25">
      <c r="B1273" s="95">
        <v>1268</v>
      </c>
      <c r="C1273" s="83" t="s">
        <v>3610</v>
      </c>
      <c r="D1273" s="83" t="s">
        <v>3327</v>
      </c>
      <c r="E1273" s="83" t="s">
        <v>3610</v>
      </c>
      <c r="F1273" s="83" t="s">
        <v>69</v>
      </c>
      <c r="G1273" s="85" t="s">
        <v>81</v>
      </c>
      <c r="H1273" s="85" t="s">
        <v>1135</v>
      </c>
      <c r="I1273" s="86" t="s">
        <v>76</v>
      </c>
      <c r="J1273" s="158">
        <v>200</v>
      </c>
      <c r="K1273" s="96">
        <v>0.1</v>
      </c>
      <c r="L1273" s="48">
        <f t="shared" si="22"/>
        <v>180</v>
      </c>
      <c r="M1273" s="94"/>
      <c r="N1273" s="100" t="s">
        <v>73</v>
      </c>
      <c r="O1273" s="100" t="s">
        <v>73</v>
      </c>
      <c r="P1273" s="100" t="s">
        <v>73</v>
      </c>
    </row>
    <row r="1274" spans="2:16" s="12" customFormat="1" ht="38.25" x14ac:dyDescent="0.25">
      <c r="B1274" s="95">
        <v>1269</v>
      </c>
      <c r="C1274" s="83" t="s">
        <v>3611</v>
      </c>
      <c r="D1274" s="83" t="s">
        <v>3327</v>
      </c>
      <c r="E1274" s="83" t="s">
        <v>3611</v>
      </c>
      <c r="F1274" s="83" t="s">
        <v>69</v>
      </c>
      <c r="G1274" s="85" t="s">
        <v>81</v>
      </c>
      <c r="H1274" s="85" t="s">
        <v>1135</v>
      </c>
      <c r="I1274" s="86" t="s">
        <v>76</v>
      </c>
      <c r="J1274" s="158">
        <v>206</v>
      </c>
      <c r="K1274" s="96">
        <v>0.1</v>
      </c>
      <c r="L1274" s="48">
        <f t="shared" si="22"/>
        <v>185.4</v>
      </c>
      <c r="M1274" s="94"/>
      <c r="N1274" s="100" t="s">
        <v>73</v>
      </c>
      <c r="O1274" s="100" t="s">
        <v>73</v>
      </c>
      <c r="P1274" s="100" t="s">
        <v>73</v>
      </c>
    </row>
    <row r="1275" spans="2:16" s="12" customFormat="1" ht="38.25" x14ac:dyDescent="0.25">
      <c r="B1275" s="95">
        <v>1270</v>
      </c>
      <c r="C1275" s="83" t="s">
        <v>3612</v>
      </c>
      <c r="D1275" s="83" t="s">
        <v>3327</v>
      </c>
      <c r="E1275" s="83" t="s">
        <v>3612</v>
      </c>
      <c r="F1275" s="83" t="s">
        <v>69</v>
      </c>
      <c r="G1275" s="85" t="s">
        <v>81</v>
      </c>
      <c r="H1275" s="85" t="s">
        <v>1135</v>
      </c>
      <c r="I1275" s="86" t="s">
        <v>76</v>
      </c>
      <c r="J1275" s="158">
        <v>212</v>
      </c>
      <c r="K1275" s="96">
        <v>0.1</v>
      </c>
      <c r="L1275" s="48">
        <f t="shared" si="22"/>
        <v>190.8</v>
      </c>
      <c r="M1275" s="94"/>
      <c r="N1275" s="100" t="s">
        <v>73</v>
      </c>
      <c r="O1275" s="100" t="s">
        <v>73</v>
      </c>
      <c r="P1275" s="100" t="s">
        <v>73</v>
      </c>
    </row>
    <row r="1276" spans="2:16" s="12" customFormat="1" ht="38.25" x14ac:dyDescent="0.25">
      <c r="B1276" s="95">
        <v>1271</v>
      </c>
      <c r="C1276" s="83" t="s">
        <v>3613</v>
      </c>
      <c r="D1276" s="83" t="s">
        <v>3327</v>
      </c>
      <c r="E1276" s="83" t="s">
        <v>3613</v>
      </c>
      <c r="F1276" s="83" t="s">
        <v>69</v>
      </c>
      <c r="G1276" s="85" t="s">
        <v>81</v>
      </c>
      <c r="H1276" s="85" t="s">
        <v>1135</v>
      </c>
      <c r="I1276" s="86" t="s">
        <v>76</v>
      </c>
      <c r="J1276" s="158">
        <v>218</v>
      </c>
      <c r="K1276" s="96">
        <v>0.1</v>
      </c>
      <c r="L1276" s="48">
        <f t="shared" si="22"/>
        <v>196.2</v>
      </c>
      <c r="M1276" s="94"/>
      <c r="N1276" s="100" t="s">
        <v>73</v>
      </c>
      <c r="O1276" s="100" t="s">
        <v>73</v>
      </c>
      <c r="P1276" s="100" t="s">
        <v>73</v>
      </c>
    </row>
    <row r="1277" spans="2:16" s="12" customFormat="1" ht="38.25" x14ac:dyDescent="0.25">
      <c r="B1277" s="95">
        <v>1272</v>
      </c>
      <c r="C1277" s="83" t="s">
        <v>3614</v>
      </c>
      <c r="D1277" s="83" t="s">
        <v>3327</v>
      </c>
      <c r="E1277" s="83" t="s">
        <v>3614</v>
      </c>
      <c r="F1277" s="83" t="s">
        <v>69</v>
      </c>
      <c r="G1277" s="85" t="s">
        <v>81</v>
      </c>
      <c r="H1277" s="85" t="s">
        <v>1135</v>
      </c>
      <c r="I1277" s="86" t="s">
        <v>76</v>
      </c>
      <c r="J1277" s="158">
        <v>224</v>
      </c>
      <c r="K1277" s="96">
        <v>0.1</v>
      </c>
      <c r="L1277" s="48">
        <f t="shared" si="22"/>
        <v>201.6</v>
      </c>
      <c r="M1277" s="94"/>
      <c r="N1277" s="100" t="s">
        <v>73</v>
      </c>
      <c r="O1277" s="100" t="s">
        <v>73</v>
      </c>
      <c r="P1277" s="100" t="s">
        <v>73</v>
      </c>
    </row>
    <row r="1278" spans="2:16" s="12" customFormat="1" ht="38.25" x14ac:dyDescent="0.25">
      <c r="B1278" s="95">
        <v>1273</v>
      </c>
      <c r="C1278" s="83" t="s">
        <v>3615</v>
      </c>
      <c r="D1278" s="83" t="s">
        <v>3327</v>
      </c>
      <c r="E1278" s="83" t="s">
        <v>3615</v>
      </c>
      <c r="F1278" s="83" t="s">
        <v>69</v>
      </c>
      <c r="G1278" s="85" t="s">
        <v>81</v>
      </c>
      <c r="H1278" s="85" t="s">
        <v>1135</v>
      </c>
      <c r="I1278" s="86" t="s">
        <v>76</v>
      </c>
      <c r="J1278" s="158">
        <v>230</v>
      </c>
      <c r="K1278" s="96">
        <v>0.1</v>
      </c>
      <c r="L1278" s="48">
        <f t="shared" si="22"/>
        <v>207</v>
      </c>
      <c r="M1278" s="94"/>
      <c r="N1278" s="100" t="s">
        <v>73</v>
      </c>
      <c r="O1278" s="100" t="s">
        <v>73</v>
      </c>
      <c r="P1278" s="100" t="s">
        <v>73</v>
      </c>
    </row>
    <row r="1279" spans="2:16" s="12" customFormat="1" ht="38.25" x14ac:dyDescent="0.25">
      <c r="B1279" s="95">
        <v>1274</v>
      </c>
      <c r="C1279" s="83" t="s">
        <v>3616</v>
      </c>
      <c r="D1279" s="83" t="s">
        <v>3327</v>
      </c>
      <c r="E1279" s="83" t="s">
        <v>3616</v>
      </c>
      <c r="F1279" s="83" t="s">
        <v>69</v>
      </c>
      <c r="G1279" s="85" t="s">
        <v>81</v>
      </c>
      <c r="H1279" s="85" t="s">
        <v>1135</v>
      </c>
      <c r="I1279" s="86" t="s">
        <v>76</v>
      </c>
      <c r="J1279" s="158">
        <v>236</v>
      </c>
      <c r="K1279" s="96">
        <v>0.1</v>
      </c>
      <c r="L1279" s="48">
        <f t="shared" si="22"/>
        <v>212.4</v>
      </c>
      <c r="M1279" s="94"/>
      <c r="N1279" s="100" t="s">
        <v>73</v>
      </c>
      <c r="O1279" s="100" t="s">
        <v>73</v>
      </c>
      <c r="P1279" s="100" t="s">
        <v>73</v>
      </c>
    </row>
    <row r="1280" spans="2:16" s="12" customFormat="1" ht="38.25" x14ac:dyDescent="0.25">
      <c r="B1280" s="95">
        <v>1275</v>
      </c>
      <c r="C1280" s="83" t="s">
        <v>3617</v>
      </c>
      <c r="D1280" s="83" t="s">
        <v>3327</v>
      </c>
      <c r="E1280" s="83" t="s">
        <v>3617</v>
      </c>
      <c r="F1280" s="83" t="s">
        <v>69</v>
      </c>
      <c r="G1280" s="85" t="s">
        <v>81</v>
      </c>
      <c r="H1280" s="85" t="s">
        <v>1135</v>
      </c>
      <c r="I1280" s="86" t="s">
        <v>76</v>
      </c>
      <c r="J1280" s="158">
        <v>242</v>
      </c>
      <c r="K1280" s="96">
        <v>0.1</v>
      </c>
      <c r="L1280" s="48">
        <f t="shared" si="22"/>
        <v>217.8</v>
      </c>
      <c r="M1280" s="94"/>
      <c r="N1280" s="100" t="s">
        <v>73</v>
      </c>
      <c r="O1280" s="100" t="s">
        <v>73</v>
      </c>
      <c r="P1280" s="100" t="s">
        <v>73</v>
      </c>
    </row>
    <row r="1281" spans="2:16" s="12" customFormat="1" ht="38.25" x14ac:dyDescent="0.25">
      <c r="B1281" s="95">
        <v>1276</v>
      </c>
      <c r="C1281" s="83" t="s">
        <v>3618</v>
      </c>
      <c r="D1281" s="83" t="s">
        <v>3327</v>
      </c>
      <c r="E1281" s="83" t="s">
        <v>3618</v>
      </c>
      <c r="F1281" s="83" t="s">
        <v>69</v>
      </c>
      <c r="G1281" s="85" t="s">
        <v>81</v>
      </c>
      <c r="H1281" s="85" t="s">
        <v>1135</v>
      </c>
      <c r="I1281" s="86" t="s">
        <v>76</v>
      </c>
      <c r="J1281" s="158">
        <v>32</v>
      </c>
      <c r="K1281" s="96">
        <v>0.1</v>
      </c>
      <c r="L1281" s="48">
        <f t="shared" si="22"/>
        <v>28.8</v>
      </c>
      <c r="M1281" s="94"/>
      <c r="N1281" s="100" t="s">
        <v>73</v>
      </c>
      <c r="O1281" s="100" t="s">
        <v>73</v>
      </c>
      <c r="P1281" s="100" t="s">
        <v>73</v>
      </c>
    </row>
    <row r="1282" spans="2:16" s="12" customFormat="1" ht="38.25" x14ac:dyDescent="0.25">
      <c r="B1282" s="95">
        <v>1277</v>
      </c>
      <c r="C1282" s="83" t="s">
        <v>3619</v>
      </c>
      <c r="D1282" s="83" t="s">
        <v>3327</v>
      </c>
      <c r="E1282" s="83" t="s">
        <v>3619</v>
      </c>
      <c r="F1282" s="83" t="s">
        <v>69</v>
      </c>
      <c r="G1282" s="85" t="s">
        <v>81</v>
      </c>
      <c r="H1282" s="85" t="s">
        <v>1135</v>
      </c>
      <c r="I1282" s="86" t="s">
        <v>76</v>
      </c>
      <c r="J1282" s="158">
        <v>248</v>
      </c>
      <c r="K1282" s="96">
        <v>0.1</v>
      </c>
      <c r="L1282" s="48">
        <f t="shared" si="22"/>
        <v>223.2</v>
      </c>
      <c r="M1282" s="94"/>
      <c r="N1282" s="100" t="s">
        <v>73</v>
      </c>
      <c r="O1282" s="100" t="s">
        <v>73</v>
      </c>
      <c r="P1282" s="100" t="s">
        <v>73</v>
      </c>
    </row>
    <row r="1283" spans="2:16" s="12" customFormat="1" ht="38.25" x14ac:dyDescent="0.25">
      <c r="B1283" s="95">
        <v>1278</v>
      </c>
      <c r="C1283" s="83" t="s">
        <v>3620</v>
      </c>
      <c r="D1283" s="83" t="s">
        <v>3327</v>
      </c>
      <c r="E1283" s="83" t="s">
        <v>3620</v>
      </c>
      <c r="F1283" s="83" t="s">
        <v>69</v>
      </c>
      <c r="G1283" s="85" t="s">
        <v>81</v>
      </c>
      <c r="H1283" s="85" t="s">
        <v>1135</v>
      </c>
      <c r="I1283" s="86" t="s">
        <v>76</v>
      </c>
      <c r="J1283" s="158">
        <v>254</v>
      </c>
      <c r="K1283" s="96">
        <v>0.1</v>
      </c>
      <c r="L1283" s="48">
        <f t="shared" si="22"/>
        <v>228.6</v>
      </c>
      <c r="M1283" s="94"/>
      <c r="N1283" s="100" t="s">
        <v>73</v>
      </c>
      <c r="O1283" s="100" t="s">
        <v>73</v>
      </c>
      <c r="P1283" s="100" t="s">
        <v>73</v>
      </c>
    </row>
    <row r="1284" spans="2:16" s="12" customFormat="1" ht="38.25" x14ac:dyDescent="0.25">
      <c r="B1284" s="95">
        <v>1279</v>
      </c>
      <c r="C1284" s="83" t="s">
        <v>3621</v>
      </c>
      <c r="D1284" s="83" t="s">
        <v>3327</v>
      </c>
      <c r="E1284" s="83" t="s">
        <v>3621</v>
      </c>
      <c r="F1284" s="83" t="s">
        <v>69</v>
      </c>
      <c r="G1284" s="85" t="s">
        <v>81</v>
      </c>
      <c r="H1284" s="85" t="s">
        <v>1135</v>
      </c>
      <c r="I1284" s="86" t="s">
        <v>76</v>
      </c>
      <c r="J1284" s="158">
        <v>260</v>
      </c>
      <c r="K1284" s="96">
        <v>0.1</v>
      </c>
      <c r="L1284" s="48">
        <f t="shared" si="22"/>
        <v>234</v>
      </c>
      <c r="M1284" s="94"/>
      <c r="N1284" s="100" t="s">
        <v>73</v>
      </c>
      <c r="O1284" s="100" t="s">
        <v>73</v>
      </c>
      <c r="P1284" s="100" t="s">
        <v>73</v>
      </c>
    </row>
    <row r="1285" spans="2:16" s="12" customFormat="1" ht="38.25" x14ac:dyDescent="0.25">
      <c r="B1285" s="95">
        <v>1280</v>
      </c>
      <c r="C1285" s="83" t="s">
        <v>3622</v>
      </c>
      <c r="D1285" s="83" t="s">
        <v>3327</v>
      </c>
      <c r="E1285" s="83" t="s">
        <v>3622</v>
      </c>
      <c r="F1285" s="83" t="s">
        <v>69</v>
      </c>
      <c r="G1285" s="85" t="s">
        <v>81</v>
      </c>
      <c r="H1285" s="85" t="s">
        <v>1135</v>
      </c>
      <c r="I1285" s="86" t="s">
        <v>76</v>
      </c>
      <c r="J1285" s="158">
        <v>266</v>
      </c>
      <c r="K1285" s="96">
        <v>0.1</v>
      </c>
      <c r="L1285" s="48">
        <f t="shared" si="22"/>
        <v>239.4</v>
      </c>
      <c r="M1285" s="94"/>
      <c r="N1285" s="100" t="s">
        <v>73</v>
      </c>
      <c r="O1285" s="100" t="s">
        <v>73</v>
      </c>
      <c r="P1285" s="100" t="s">
        <v>73</v>
      </c>
    </row>
    <row r="1286" spans="2:16" s="12" customFormat="1" ht="38.25" x14ac:dyDescent="0.25">
      <c r="B1286" s="95">
        <v>1281</v>
      </c>
      <c r="C1286" s="83" t="s">
        <v>3623</v>
      </c>
      <c r="D1286" s="83" t="s">
        <v>3327</v>
      </c>
      <c r="E1286" s="83" t="s">
        <v>3623</v>
      </c>
      <c r="F1286" s="83" t="s">
        <v>69</v>
      </c>
      <c r="G1286" s="85" t="s">
        <v>81</v>
      </c>
      <c r="H1286" s="85" t="s">
        <v>1135</v>
      </c>
      <c r="I1286" s="86" t="s">
        <v>76</v>
      </c>
      <c r="J1286" s="158">
        <v>272</v>
      </c>
      <c r="K1286" s="96">
        <v>0.1</v>
      </c>
      <c r="L1286" s="48">
        <f t="shared" si="22"/>
        <v>244.8</v>
      </c>
      <c r="M1286" s="94"/>
      <c r="N1286" s="100" t="s">
        <v>73</v>
      </c>
      <c r="O1286" s="100" t="s">
        <v>73</v>
      </c>
      <c r="P1286" s="100" t="s">
        <v>73</v>
      </c>
    </row>
    <row r="1287" spans="2:16" s="12" customFormat="1" ht="38.25" x14ac:dyDescent="0.25">
      <c r="B1287" s="95">
        <v>1282</v>
      </c>
      <c r="C1287" s="83" t="s">
        <v>3624</v>
      </c>
      <c r="D1287" s="83" t="s">
        <v>3327</v>
      </c>
      <c r="E1287" s="83" t="s">
        <v>3624</v>
      </c>
      <c r="F1287" s="83" t="s">
        <v>69</v>
      </c>
      <c r="G1287" s="85" t="s">
        <v>81</v>
      </c>
      <c r="H1287" s="85" t="s">
        <v>1135</v>
      </c>
      <c r="I1287" s="86" t="s">
        <v>76</v>
      </c>
      <c r="J1287" s="158">
        <v>278</v>
      </c>
      <c r="K1287" s="96">
        <v>0.1</v>
      </c>
      <c r="L1287" s="48">
        <f t="shared" si="22"/>
        <v>250.2</v>
      </c>
      <c r="M1287" s="94"/>
      <c r="N1287" s="100" t="s">
        <v>73</v>
      </c>
      <c r="O1287" s="100" t="s">
        <v>73</v>
      </c>
      <c r="P1287" s="100" t="s">
        <v>73</v>
      </c>
    </row>
    <row r="1288" spans="2:16" s="12" customFormat="1" ht="38.25" x14ac:dyDescent="0.25">
      <c r="B1288" s="95">
        <v>1283</v>
      </c>
      <c r="C1288" s="83" t="s">
        <v>3625</v>
      </c>
      <c r="D1288" s="83" t="s">
        <v>3327</v>
      </c>
      <c r="E1288" s="83" t="s">
        <v>3625</v>
      </c>
      <c r="F1288" s="83" t="s">
        <v>69</v>
      </c>
      <c r="G1288" s="85" t="s">
        <v>81</v>
      </c>
      <c r="H1288" s="85" t="s">
        <v>1135</v>
      </c>
      <c r="I1288" s="86" t="s">
        <v>76</v>
      </c>
      <c r="J1288" s="158">
        <v>284</v>
      </c>
      <c r="K1288" s="96">
        <v>0.1</v>
      </c>
      <c r="L1288" s="48">
        <f t="shared" si="22"/>
        <v>255.6</v>
      </c>
      <c r="M1288" s="94"/>
      <c r="N1288" s="100" t="s">
        <v>73</v>
      </c>
      <c r="O1288" s="100" t="s">
        <v>73</v>
      </c>
      <c r="P1288" s="100" t="s">
        <v>73</v>
      </c>
    </row>
    <row r="1289" spans="2:16" s="12" customFormat="1" ht="38.25" x14ac:dyDescent="0.25">
      <c r="B1289" s="95">
        <v>1284</v>
      </c>
      <c r="C1289" s="83" t="s">
        <v>3626</v>
      </c>
      <c r="D1289" s="83" t="s">
        <v>3327</v>
      </c>
      <c r="E1289" s="83" t="s">
        <v>3626</v>
      </c>
      <c r="F1289" s="83" t="s">
        <v>69</v>
      </c>
      <c r="G1289" s="85" t="s">
        <v>81</v>
      </c>
      <c r="H1289" s="85" t="s">
        <v>1135</v>
      </c>
      <c r="I1289" s="86" t="s">
        <v>76</v>
      </c>
      <c r="J1289" s="158">
        <v>290</v>
      </c>
      <c r="K1289" s="96">
        <v>0.1</v>
      </c>
      <c r="L1289" s="48">
        <f t="shared" si="22"/>
        <v>261</v>
      </c>
      <c r="M1289" s="94"/>
      <c r="N1289" s="100" t="s">
        <v>73</v>
      </c>
      <c r="O1289" s="100" t="s">
        <v>73</v>
      </c>
      <c r="P1289" s="100" t="s">
        <v>73</v>
      </c>
    </row>
    <row r="1290" spans="2:16" s="12" customFormat="1" ht="38.25" x14ac:dyDescent="0.25">
      <c r="B1290" s="95">
        <v>1285</v>
      </c>
      <c r="C1290" s="83" t="s">
        <v>3627</v>
      </c>
      <c r="D1290" s="83" t="s">
        <v>3327</v>
      </c>
      <c r="E1290" s="83" t="s">
        <v>3627</v>
      </c>
      <c r="F1290" s="83" t="s">
        <v>69</v>
      </c>
      <c r="G1290" s="85" t="s">
        <v>81</v>
      </c>
      <c r="H1290" s="85" t="s">
        <v>1135</v>
      </c>
      <c r="I1290" s="86" t="s">
        <v>76</v>
      </c>
      <c r="J1290" s="158">
        <v>296</v>
      </c>
      <c r="K1290" s="96">
        <v>0.1</v>
      </c>
      <c r="L1290" s="48">
        <f t="shared" si="22"/>
        <v>266.39999999999998</v>
      </c>
      <c r="M1290" s="94"/>
      <c r="N1290" s="100" t="s">
        <v>73</v>
      </c>
      <c r="O1290" s="100" t="s">
        <v>73</v>
      </c>
      <c r="P1290" s="100" t="s">
        <v>73</v>
      </c>
    </row>
    <row r="1291" spans="2:16" s="12" customFormat="1" ht="38.25" x14ac:dyDescent="0.25">
      <c r="B1291" s="95">
        <v>1286</v>
      </c>
      <c r="C1291" s="83" t="s">
        <v>3628</v>
      </c>
      <c r="D1291" s="83" t="s">
        <v>3327</v>
      </c>
      <c r="E1291" s="83" t="s">
        <v>3628</v>
      </c>
      <c r="F1291" s="83" t="s">
        <v>69</v>
      </c>
      <c r="G1291" s="85" t="s">
        <v>81</v>
      </c>
      <c r="H1291" s="85" t="s">
        <v>1135</v>
      </c>
      <c r="I1291" s="86" t="s">
        <v>76</v>
      </c>
      <c r="J1291" s="158">
        <v>302</v>
      </c>
      <c r="K1291" s="96">
        <v>0.1</v>
      </c>
      <c r="L1291" s="48">
        <f t="shared" si="22"/>
        <v>271.8</v>
      </c>
      <c r="M1291" s="94"/>
      <c r="N1291" s="100" t="s">
        <v>73</v>
      </c>
      <c r="O1291" s="100" t="s">
        <v>73</v>
      </c>
      <c r="P1291" s="100" t="s">
        <v>73</v>
      </c>
    </row>
    <row r="1292" spans="2:16" s="12" customFormat="1" ht="38.25" x14ac:dyDescent="0.25">
      <c r="B1292" s="95">
        <v>1287</v>
      </c>
      <c r="C1292" s="83" t="s">
        <v>3629</v>
      </c>
      <c r="D1292" s="83" t="s">
        <v>3327</v>
      </c>
      <c r="E1292" s="83" t="s">
        <v>3629</v>
      </c>
      <c r="F1292" s="83" t="s">
        <v>69</v>
      </c>
      <c r="G1292" s="85" t="s">
        <v>81</v>
      </c>
      <c r="H1292" s="85" t="s">
        <v>1135</v>
      </c>
      <c r="I1292" s="86" t="s">
        <v>76</v>
      </c>
      <c r="J1292" s="158">
        <v>38</v>
      </c>
      <c r="K1292" s="96">
        <v>0.1</v>
      </c>
      <c r="L1292" s="48">
        <f t="shared" si="22"/>
        <v>34.200000000000003</v>
      </c>
      <c r="M1292" s="94"/>
      <c r="N1292" s="100" t="s">
        <v>73</v>
      </c>
      <c r="O1292" s="100" t="s">
        <v>73</v>
      </c>
      <c r="P1292" s="100" t="s">
        <v>73</v>
      </c>
    </row>
    <row r="1293" spans="2:16" s="12" customFormat="1" ht="38.25" x14ac:dyDescent="0.25">
      <c r="B1293" s="95">
        <v>1288</v>
      </c>
      <c r="C1293" s="83" t="s">
        <v>3630</v>
      </c>
      <c r="D1293" s="83" t="s">
        <v>3327</v>
      </c>
      <c r="E1293" s="83" t="s">
        <v>3630</v>
      </c>
      <c r="F1293" s="83" t="s">
        <v>69</v>
      </c>
      <c r="G1293" s="85" t="s">
        <v>81</v>
      </c>
      <c r="H1293" s="85" t="s">
        <v>1135</v>
      </c>
      <c r="I1293" s="86" t="s">
        <v>76</v>
      </c>
      <c r="J1293" s="158">
        <v>308</v>
      </c>
      <c r="K1293" s="96">
        <v>0.1</v>
      </c>
      <c r="L1293" s="48">
        <f t="shared" si="22"/>
        <v>277.2</v>
      </c>
      <c r="M1293" s="94"/>
      <c r="N1293" s="100" t="s">
        <v>73</v>
      </c>
      <c r="O1293" s="100" t="s">
        <v>73</v>
      </c>
      <c r="P1293" s="100" t="s">
        <v>73</v>
      </c>
    </row>
    <row r="1294" spans="2:16" s="12" customFormat="1" ht="38.25" x14ac:dyDescent="0.25">
      <c r="B1294" s="95">
        <v>1289</v>
      </c>
      <c r="C1294" s="83" t="s">
        <v>3631</v>
      </c>
      <c r="D1294" s="83" t="s">
        <v>3327</v>
      </c>
      <c r="E1294" s="83" t="s">
        <v>3631</v>
      </c>
      <c r="F1294" s="83" t="s">
        <v>69</v>
      </c>
      <c r="G1294" s="85" t="s">
        <v>81</v>
      </c>
      <c r="H1294" s="85" t="s">
        <v>1135</v>
      </c>
      <c r="I1294" s="86" t="s">
        <v>76</v>
      </c>
      <c r="J1294" s="158">
        <v>314</v>
      </c>
      <c r="K1294" s="96">
        <v>0.1</v>
      </c>
      <c r="L1294" s="48">
        <f t="shared" si="22"/>
        <v>282.60000000000002</v>
      </c>
      <c r="M1294" s="94"/>
      <c r="N1294" s="100" t="s">
        <v>73</v>
      </c>
      <c r="O1294" s="100" t="s">
        <v>73</v>
      </c>
      <c r="P1294" s="100" t="s">
        <v>73</v>
      </c>
    </row>
    <row r="1295" spans="2:16" s="12" customFormat="1" ht="38.25" x14ac:dyDescent="0.25">
      <c r="B1295" s="95">
        <v>1290</v>
      </c>
      <c r="C1295" s="83" t="s">
        <v>3632</v>
      </c>
      <c r="D1295" s="83" t="s">
        <v>3327</v>
      </c>
      <c r="E1295" s="83" t="s">
        <v>3632</v>
      </c>
      <c r="F1295" s="83" t="s">
        <v>69</v>
      </c>
      <c r="G1295" s="85" t="s">
        <v>81</v>
      </c>
      <c r="H1295" s="85" t="s">
        <v>1135</v>
      </c>
      <c r="I1295" s="86" t="s">
        <v>76</v>
      </c>
      <c r="J1295" s="158">
        <v>320</v>
      </c>
      <c r="K1295" s="96">
        <v>0.1</v>
      </c>
      <c r="L1295" s="48">
        <f t="shared" si="22"/>
        <v>288</v>
      </c>
      <c r="M1295" s="94"/>
      <c r="N1295" s="100" t="s">
        <v>73</v>
      </c>
      <c r="O1295" s="100" t="s">
        <v>73</v>
      </c>
      <c r="P1295" s="100" t="s">
        <v>73</v>
      </c>
    </row>
    <row r="1296" spans="2:16" s="12" customFormat="1" ht="38.25" x14ac:dyDescent="0.25">
      <c r="B1296" s="95">
        <v>1291</v>
      </c>
      <c r="C1296" s="83" t="s">
        <v>3633</v>
      </c>
      <c r="D1296" s="83" t="s">
        <v>3327</v>
      </c>
      <c r="E1296" s="83" t="s">
        <v>3633</v>
      </c>
      <c r="F1296" s="83" t="s">
        <v>69</v>
      </c>
      <c r="G1296" s="85" t="s">
        <v>81</v>
      </c>
      <c r="H1296" s="85" t="s">
        <v>1135</v>
      </c>
      <c r="I1296" s="86" t="s">
        <v>76</v>
      </c>
      <c r="J1296" s="158">
        <v>326</v>
      </c>
      <c r="K1296" s="96">
        <v>0.1</v>
      </c>
      <c r="L1296" s="48">
        <f t="shared" si="22"/>
        <v>293.39999999999998</v>
      </c>
      <c r="M1296" s="94"/>
      <c r="N1296" s="100" t="s">
        <v>73</v>
      </c>
      <c r="O1296" s="100" t="s">
        <v>73</v>
      </c>
      <c r="P1296" s="100" t="s">
        <v>73</v>
      </c>
    </row>
    <row r="1297" spans="2:16" s="12" customFormat="1" ht="38.25" x14ac:dyDescent="0.25">
      <c r="B1297" s="95">
        <v>1292</v>
      </c>
      <c r="C1297" s="83" t="s">
        <v>3634</v>
      </c>
      <c r="D1297" s="83" t="s">
        <v>3327</v>
      </c>
      <c r="E1297" s="83" t="s">
        <v>3634</v>
      </c>
      <c r="F1297" s="83" t="s">
        <v>69</v>
      </c>
      <c r="G1297" s="85" t="s">
        <v>81</v>
      </c>
      <c r="H1297" s="85" t="s">
        <v>1135</v>
      </c>
      <c r="I1297" s="86" t="s">
        <v>76</v>
      </c>
      <c r="J1297" s="158">
        <v>332</v>
      </c>
      <c r="K1297" s="96">
        <v>0.1</v>
      </c>
      <c r="L1297" s="48">
        <f t="shared" si="22"/>
        <v>298.8</v>
      </c>
      <c r="M1297" s="94"/>
      <c r="N1297" s="100" t="s">
        <v>73</v>
      </c>
      <c r="O1297" s="100" t="s">
        <v>73</v>
      </c>
      <c r="P1297" s="100" t="s">
        <v>73</v>
      </c>
    </row>
    <row r="1298" spans="2:16" s="12" customFormat="1" ht="38.25" x14ac:dyDescent="0.25">
      <c r="B1298" s="95">
        <v>1293</v>
      </c>
      <c r="C1298" s="83" t="s">
        <v>3635</v>
      </c>
      <c r="D1298" s="83" t="s">
        <v>3327</v>
      </c>
      <c r="E1298" s="83" t="s">
        <v>3635</v>
      </c>
      <c r="F1298" s="83" t="s">
        <v>69</v>
      </c>
      <c r="G1298" s="85" t="s">
        <v>81</v>
      </c>
      <c r="H1298" s="85" t="s">
        <v>1135</v>
      </c>
      <c r="I1298" s="86" t="s">
        <v>76</v>
      </c>
      <c r="J1298" s="158">
        <v>338</v>
      </c>
      <c r="K1298" s="96">
        <v>0.1</v>
      </c>
      <c r="L1298" s="48">
        <f t="shared" si="22"/>
        <v>304.2</v>
      </c>
      <c r="M1298" s="94"/>
      <c r="N1298" s="100" t="s">
        <v>73</v>
      </c>
      <c r="O1298" s="100" t="s">
        <v>73</v>
      </c>
      <c r="P1298" s="100" t="s">
        <v>73</v>
      </c>
    </row>
    <row r="1299" spans="2:16" s="12" customFormat="1" ht="38.25" x14ac:dyDescent="0.25">
      <c r="B1299" s="95">
        <v>1294</v>
      </c>
      <c r="C1299" s="83" t="s">
        <v>3636</v>
      </c>
      <c r="D1299" s="83" t="s">
        <v>3327</v>
      </c>
      <c r="E1299" s="83" t="s">
        <v>3636</v>
      </c>
      <c r="F1299" s="83" t="s">
        <v>69</v>
      </c>
      <c r="G1299" s="85" t="s">
        <v>81</v>
      </c>
      <c r="H1299" s="85" t="s">
        <v>1135</v>
      </c>
      <c r="I1299" s="86" t="s">
        <v>76</v>
      </c>
      <c r="J1299" s="158">
        <v>344</v>
      </c>
      <c r="K1299" s="96">
        <v>0.1</v>
      </c>
      <c r="L1299" s="48">
        <f t="shared" si="22"/>
        <v>309.60000000000002</v>
      </c>
      <c r="M1299" s="94"/>
      <c r="N1299" s="100" t="s">
        <v>73</v>
      </c>
      <c r="O1299" s="100" t="s">
        <v>73</v>
      </c>
      <c r="P1299" s="100" t="s">
        <v>73</v>
      </c>
    </row>
    <row r="1300" spans="2:16" s="12" customFormat="1" ht="38.25" x14ac:dyDescent="0.25">
      <c r="B1300" s="95">
        <v>1295</v>
      </c>
      <c r="C1300" s="83" t="s">
        <v>3637</v>
      </c>
      <c r="D1300" s="83" t="s">
        <v>3327</v>
      </c>
      <c r="E1300" s="83" t="s">
        <v>3637</v>
      </c>
      <c r="F1300" s="83" t="s">
        <v>69</v>
      </c>
      <c r="G1300" s="85" t="s">
        <v>81</v>
      </c>
      <c r="H1300" s="85" t="s">
        <v>1135</v>
      </c>
      <c r="I1300" s="86" t="s">
        <v>76</v>
      </c>
      <c r="J1300" s="158">
        <v>350</v>
      </c>
      <c r="K1300" s="96">
        <v>0.1</v>
      </c>
      <c r="L1300" s="48">
        <f t="shared" si="22"/>
        <v>315</v>
      </c>
      <c r="M1300" s="94"/>
      <c r="N1300" s="100" t="s">
        <v>73</v>
      </c>
      <c r="O1300" s="100" t="s">
        <v>73</v>
      </c>
      <c r="P1300" s="100" t="s">
        <v>73</v>
      </c>
    </row>
    <row r="1301" spans="2:16" s="12" customFormat="1" ht="38.25" x14ac:dyDescent="0.25">
      <c r="B1301" s="95">
        <v>1296</v>
      </c>
      <c r="C1301" s="83" t="s">
        <v>3638</v>
      </c>
      <c r="D1301" s="83" t="s">
        <v>3327</v>
      </c>
      <c r="E1301" s="83" t="s">
        <v>3638</v>
      </c>
      <c r="F1301" s="83" t="s">
        <v>69</v>
      </c>
      <c r="G1301" s="85" t="s">
        <v>81</v>
      </c>
      <c r="H1301" s="85" t="s">
        <v>1135</v>
      </c>
      <c r="I1301" s="86" t="s">
        <v>76</v>
      </c>
      <c r="J1301" s="158">
        <v>356</v>
      </c>
      <c r="K1301" s="96">
        <v>0.1</v>
      </c>
      <c r="L1301" s="48">
        <f t="shared" ref="L1301:L1356" si="23">IF(J1301="","",(J1301-(J1301*K1301)))</f>
        <v>320.39999999999998</v>
      </c>
      <c r="M1301" s="94"/>
      <c r="N1301" s="100" t="s">
        <v>73</v>
      </c>
      <c r="O1301" s="100" t="s">
        <v>73</v>
      </c>
      <c r="P1301" s="100" t="s">
        <v>73</v>
      </c>
    </row>
    <row r="1302" spans="2:16" s="12" customFormat="1" ht="38.25" x14ac:dyDescent="0.25">
      <c r="B1302" s="95">
        <v>1297</v>
      </c>
      <c r="C1302" s="83" t="s">
        <v>3639</v>
      </c>
      <c r="D1302" s="83" t="s">
        <v>3327</v>
      </c>
      <c r="E1302" s="83" t="s">
        <v>3639</v>
      </c>
      <c r="F1302" s="83" t="s">
        <v>69</v>
      </c>
      <c r="G1302" s="85" t="s">
        <v>81</v>
      </c>
      <c r="H1302" s="85" t="s">
        <v>1135</v>
      </c>
      <c r="I1302" s="86" t="s">
        <v>76</v>
      </c>
      <c r="J1302" s="158">
        <v>362</v>
      </c>
      <c r="K1302" s="96">
        <v>0.1</v>
      </c>
      <c r="L1302" s="48">
        <f t="shared" si="23"/>
        <v>325.8</v>
      </c>
      <c r="M1302" s="94"/>
      <c r="N1302" s="100" t="s">
        <v>73</v>
      </c>
      <c r="O1302" s="100" t="s">
        <v>73</v>
      </c>
      <c r="P1302" s="100" t="s">
        <v>73</v>
      </c>
    </row>
    <row r="1303" spans="2:16" s="12" customFormat="1" ht="38.25" x14ac:dyDescent="0.25">
      <c r="B1303" s="95">
        <v>1298</v>
      </c>
      <c r="C1303" s="83" t="s">
        <v>3640</v>
      </c>
      <c r="D1303" s="83" t="s">
        <v>3327</v>
      </c>
      <c r="E1303" s="83" t="s">
        <v>3640</v>
      </c>
      <c r="F1303" s="83" t="s">
        <v>69</v>
      </c>
      <c r="G1303" s="85" t="s">
        <v>81</v>
      </c>
      <c r="H1303" s="85" t="s">
        <v>1135</v>
      </c>
      <c r="I1303" s="86" t="s">
        <v>76</v>
      </c>
      <c r="J1303" s="158">
        <v>44</v>
      </c>
      <c r="K1303" s="96">
        <v>0.1</v>
      </c>
      <c r="L1303" s="48">
        <f t="shared" si="23"/>
        <v>39.6</v>
      </c>
      <c r="M1303" s="94"/>
      <c r="N1303" s="100" t="s">
        <v>73</v>
      </c>
      <c r="O1303" s="100" t="s">
        <v>73</v>
      </c>
      <c r="P1303" s="100" t="s">
        <v>73</v>
      </c>
    </row>
    <row r="1304" spans="2:16" s="12" customFormat="1" ht="38.25" x14ac:dyDescent="0.25">
      <c r="B1304" s="95">
        <v>1299</v>
      </c>
      <c r="C1304" s="83" t="s">
        <v>3641</v>
      </c>
      <c r="D1304" s="83" t="s">
        <v>3327</v>
      </c>
      <c r="E1304" s="83" t="s">
        <v>3641</v>
      </c>
      <c r="F1304" s="83" t="s">
        <v>69</v>
      </c>
      <c r="G1304" s="85" t="s">
        <v>81</v>
      </c>
      <c r="H1304" s="85" t="s">
        <v>1135</v>
      </c>
      <c r="I1304" s="86" t="s">
        <v>76</v>
      </c>
      <c r="J1304" s="158">
        <v>368</v>
      </c>
      <c r="K1304" s="96">
        <v>0.1</v>
      </c>
      <c r="L1304" s="48">
        <f t="shared" si="23"/>
        <v>331.2</v>
      </c>
      <c r="M1304" s="94"/>
      <c r="N1304" s="100" t="s">
        <v>73</v>
      </c>
      <c r="O1304" s="100" t="s">
        <v>73</v>
      </c>
      <c r="P1304" s="100" t="s">
        <v>73</v>
      </c>
    </row>
    <row r="1305" spans="2:16" s="12" customFormat="1" ht="38.25" x14ac:dyDescent="0.25">
      <c r="B1305" s="95">
        <v>1300</v>
      </c>
      <c r="C1305" s="83" t="s">
        <v>3642</v>
      </c>
      <c r="D1305" s="83" t="s">
        <v>3327</v>
      </c>
      <c r="E1305" s="83" t="s">
        <v>3642</v>
      </c>
      <c r="F1305" s="83" t="s">
        <v>69</v>
      </c>
      <c r="G1305" s="85" t="s">
        <v>81</v>
      </c>
      <c r="H1305" s="85" t="s">
        <v>1135</v>
      </c>
      <c r="I1305" s="86" t="s">
        <v>76</v>
      </c>
      <c r="J1305" s="158">
        <v>374</v>
      </c>
      <c r="K1305" s="96">
        <v>0.1</v>
      </c>
      <c r="L1305" s="48">
        <f t="shared" si="23"/>
        <v>336.6</v>
      </c>
      <c r="M1305" s="94"/>
      <c r="N1305" s="100" t="s">
        <v>73</v>
      </c>
      <c r="O1305" s="100" t="s">
        <v>73</v>
      </c>
      <c r="P1305" s="100" t="s">
        <v>73</v>
      </c>
    </row>
    <row r="1306" spans="2:16" s="12" customFormat="1" ht="38.25" x14ac:dyDescent="0.25">
      <c r="B1306" s="95">
        <v>1301</v>
      </c>
      <c r="C1306" s="83" t="s">
        <v>3643</v>
      </c>
      <c r="D1306" s="83" t="s">
        <v>3327</v>
      </c>
      <c r="E1306" s="83" t="s">
        <v>3643</v>
      </c>
      <c r="F1306" s="83" t="s">
        <v>69</v>
      </c>
      <c r="G1306" s="85" t="s">
        <v>81</v>
      </c>
      <c r="H1306" s="85" t="s">
        <v>1135</v>
      </c>
      <c r="I1306" s="86" t="s">
        <v>76</v>
      </c>
      <c r="J1306" s="158">
        <v>380</v>
      </c>
      <c r="K1306" s="96">
        <v>0.1</v>
      </c>
      <c r="L1306" s="48">
        <f t="shared" si="23"/>
        <v>342</v>
      </c>
      <c r="M1306" s="94"/>
      <c r="N1306" s="100" t="s">
        <v>73</v>
      </c>
      <c r="O1306" s="100" t="s">
        <v>73</v>
      </c>
      <c r="P1306" s="100" t="s">
        <v>73</v>
      </c>
    </row>
    <row r="1307" spans="2:16" s="12" customFormat="1" ht="38.25" x14ac:dyDescent="0.25">
      <c r="B1307" s="95">
        <v>1302</v>
      </c>
      <c r="C1307" s="83" t="s">
        <v>3644</v>
      </c>
      <c r="D1307" s="83" t="s">
        <v>3327</v>
      </c>
      <c r="E1307" s="83" t="s">
        <v>3644</v>
      </c>
      <c r="F1307" s="83" t="s">
        <v>69</v>
      </c>
      <c r="G1307" s="85" t="s">
        <v>81</v>
      </c>
      <c r="H1307" s="85" t="s">
        <v>1135</v>
      </c>
      <c r="I1307" s="86" t="s">
        <v>76</v>
      </c>
      <c r="J1307" s="158">
        <v>386</v>
      </c>
      <c r="K1307" s="96">
        <v>0.1</v>
      </c>
      <c r="L1307" s="48">
        <f t="shared" si="23"/>
        <v>347.4</v>
      </c>
      <c r="M1307" s="94"/>
      <c r="N1307" s="100" t="s">
        <v>73</v>
      </c>
      <c r="O1307" s="100" t="s">
        <v>73</v>
      </c>
      <c r="P1307" s="100" t="s">
        <v>73</v>
      </c>
    </row>
    <row r="1308" spans="2:16" s="12" customFormat="1" ht="38.25" x14ac:dyDescent="0.25">
      <c r="B1308" s="95">
        <v>1303</v>
      </c>
      <c r="C1308" s="83" t="s">
        <v>3645</v>
      </c>
      <c r="D1308" s="83" t="s">
        <v>3327</v>
      </c>
      <c r="E1308" s="83" t="s">
        <v>3645</v>
      </c>
      <c r="F1308" s="83" t="s">
        <v>69</v>
      </c>
      <c r="G1308" s="85" t="s">
        <v>81</v>
      </c>
      <c r="H1308" s="85" t="s">
        <v>1135</v>
      </c>
      <c r="I1308" s="86" t="s">
        <v>76</v>
      </c>
      <c r="J1308" s="158">
        <v>392</v>
      </c>
      <c r="K1308" s="96">
        <v>0.1</v>
      </c>
      <c r="L1308" s="48">
        <f t="shared" si="23"/>
        <v>352.8</v>
      </c>
      <c r="M1308" s="94"/>
      <c r="N1308" s="100" t="s">
        <v>73</v>
      </c>
      <c r="O1308" s="100" t="s">
        <v>73</v>
      </c>
      <c r="P1308" s="100" t="s">
        <v>73</v>
      </c>
    </row>
    <row r="1309" spans="2:16" s="12" customFormat="1" ht="38.25" x14ac:dyDescent="0.25">
      <c r="B1309" s="95">
        <v>1304</v>
      </c>
      <c r="C1309" s="83" t="s">
        <v>3646</v>
      </c>
      <c r="D1309" s="83" t="s">
        <v>3327</v>
      </c>
      <c r="E1309" s="83" t="s">
        <v>3646</v>
      </c>
      <c r="F1309" s="83" t="s">
        <v>69</v>
      </c>
      <c r="G1309" s="85" t="s">
        <v>81</v>
      </c>
      <c r="H1309" s="85" t="s">
        <v>1135</v>
      </c>
      <c r="I1309" s="86" t="s">
        <v>76</v>
      </c>
      <c r="J1309" s="158">
        <v>398</v>
      </c>
      <c r="K1309" s="96">
        <v>0.1</v>
      </c>
      <c r="L1309" s="48">
        <f t="shared" si="23"/>
        <v>358.2</v>
      </c>
      <c r="M1309" s="94"/>
      <c r="N1309" s="100" t="s">
        <v>73</v>
      </c>
      <c r="O1309" s="100" t="s">
        <v>73</v>
      </c>
      <c r="P1309" s="100" t="s">
        <v>73</v>
      </c>
    </row>
    <row r="1310" spans="2:16" s="12" customFormat="1" ht="38.25" x14ac:dyDescent="0.25">
      <c r="B1310" s="95">
        <v>1305</v>
      </c>
      <c r="C1310" s="83" t="s">
        <v>3647</v>
      </c>
      <c r="D1310" s="83" t="s">
        <v>3327</v>
      </c>
      <c r="E1310" s="83" t="s">
        <v>3647</v>
      </c>
      <c r="F1310" s="83" t="s">
        <v>69</v>
      </c>
      <c r="G1310" s="85" t="s">
        <v>81</v>
      </c>
      <c r="H1310" s="85" t="s">
        <v>1135</v>
      </c>
      <c r="I1310" s="86" t="s">
        <v>76</v>
      </c>
      <c r="J1310" s="158">
        <v>404</v>
      </c>
      <c r="K1310" s="96">
        <v>0.1</v>
      </c>
      <c r="L1310" s="48">
        <f t="shared" si="23"/>
        <v>363.6</v>
      </c>
      <c r="M1310" s="94"/>
      <c r="N1310" s="100" t="s">
        <v>73</v>
      </c>
      <c r="O1310" s="100" t="s">
        <v>73</v>
      </c>
      <c r="P1310" s="100" t="s">
        <v>73</v>
      </c>
    </row>
    <row r="1311" spans="2:16" s="12" customFormat="1" ht="38.25" x14ac:dyDescent="0.25">
      <c r="B1311" s="95">
        <v>1306</v>
      </c>
      <c r="C1311" s="83" t="s">
        <v>3648</v>
      </c>
      <c r="D1311" s="83" t="s">
        <v>3327</v>
      </c>
      <c r="E1311" s="83" t="s">
        <v>3648</v>
      </c>
      <c r="F1311" s="83" t="s">
        <v>69</v>
      </c>
      <c r="G1311" s="85" t="s">
        <v>81</v>
      </c>
      <c r="H1311" s="85" t="s">
        <v>1135</v>
      </c>
      <c r="I1311" s="86" t="s">
        <v>76</v>
      </c>
      <c r="J1311" s="158">
        <v>410</v>
      </c>
      <c r="K1311" s="96">
        <v>0.1</v>
      </c>
      <c r="L1311" s="48">
        <f t="shared" si="23"/>
        <v>369</v>
      </c>
      <c r="M1311" s="94"/>
      <c r="N1311" s="100" t="s">
        <v>73</v>
      </c>
      <c r="O1311" s="100" t="s">
        <v>73</v>
      </c>
      <c r="P1311" s="100" t="s">
        <v>73</v>
      </c>
    </row>
    <row r="1312" spans="2:16" s="12" customFormat="1" ht="38.25" x14ac:dyDescent="0.25">
      <c r="B1312" s="95">
        <v>1307</v>
      </c>
      <c r="C1312" s="83" t="s">
        <v>3649</v>
      </c>
      <c r="D1312" s="83" t="s">
        <v>3327</v>
      </c>
      <c r="E1312" s="83" t="s">
        <v>3649</v>
      </c>
      <c r="F1312" s="83" t="s">
        <v>69</v>
      </c>
      <c r="G1312" s="85" t="s">
        <v>81</v>
      </c>
      <c r="H1312" s="85" t="s">
        <v>1135</v>
      </c>
      <c r="I1312" s="86" t="s">
        <v>76</v>
      </c>
      <c r="J1312" s="158">
        <v>416</v>
      </c>
      <c r="K1312" s="96">
        <v>0.1</v>
      </c>
      <c r="L1312" s="48">
        <f t="shared" si="23"/>
        <v>374.4</v>
      </c>
      <c r="M1312" s="94"/>
      <c r="N1312" s="100" t="s">
        <v>73</v>
      </c>
      <c r="O1312" s="100" t="s">
        <v>73</v>
      </c>
      <c r="P1312" s="100" t="s">
        <v>73</v>
      </c>
    </row>
    <row r="1313" spans="2:16" s="12" customFormat="1" ht="38.25" x14ac:dyDescent="0.25">
      <c r="B1313" s="95">
        <v>1308</v>
      </c>
      <c r="C1313" s="83" t="s">
        <v>3650</v>
      </c>
      <c r="D1313" s="83" t="s">
        <v>3327</v>
      </c>
      <c r="E1313" s="83" t="s">
        <v>3650</v>
      </c>
      <c r="F1313" s="83" t="s">
        <v>69</v>
      </c>
      <c r="G1313" s="85" t="s">
        <v>81</v>
      </c>
      <c r="H1313" s="85" t="s">
        <v>1135</v>
      </c>
      <c r="I1313" s="86" t="s">
        <v>76</v>
      </c>
      <c r="J1313" s="158">
        <v>422</v>
      </c>
      <c r="K1313" s="96">
        <v>0.1</v>
      </c>
      <c r="L1313" s="48">
        <f t="shared" si="23"/>
        <v>379.8</v>
      </c>
      <c r="M1313" s="94"/>
      <c r="N1313" s="100" t="s">
        <v>73</v>
      </c>
      <c r="O1313" s="100" t="s">
        <v>73</v>
      </c>
      <c r="P1313" s="100" t="s">
        <v>73</v>
      </c>
    </row>
    <row r="1314" spans="2:16" s="12" customFormat="1" ht="38.25" x14ac:dyDescent="0.25">
      <c r="B1314" s="95">
        <v>1309</v>
      </c>
      <c r="C1314" s="83" t="s">
        <v>3651</v>
      </c>
      <c r="D1314" s="83" t="s">
        <v>3327</v>
      </c>
      <c r="E1314" s="83" t="s">
        <v>3651</v>
      </c>
      <c r="F1314" s="83" t="s">
        <v>69</v>
      </c>
      <c r="G1314" s="85" t="s">
        <v>81</v>
      </c>
      <c r="H1314" s="85" t="s">
        <v>1135</v>
      </c>
      <c r="I1314" s="86" t="s">
        <v>76</v>
      </c>
      <c r="J1314" s="158">
        <v>50</v>
      </c>
      <c r="K1314" s="96">
        <v>0.1</v>
      </c>
      <c r="L1314" s="48">
        <f t="shared" si="23"/>
        <v>45</v>
      </c>
      <c r="M1314" s="94"/>
      <c r="N1314" s="100" t="s">
        <v>73</v>
      </c>
      <c r="O1314" s="100" t="s">
        <v>73</v>
      </c>
      <c r="P1314" s="100" t="s">
        <v>73</v>
      </c>
    </row>
    <row r="1315" spans="2:16" s="12" customFormat="1" ht="38.25" x14ac:dyDescent="0.25">
      <c r="B1315" s="95">
        <v>1310</v>
      </c>
      <c r="C1315" s="83" t="s">
        <v>3652</v>
      </c>
      <c r="D1315" s="83" t="s">
        <v>3327</v>
      </c>
      <c r="E1315" s="83" t="s">
        <v>3652</v>
      </c>
      <c r="F1315" s="83" t="s">
        <v>69</v>
      </c>
      <c r="G1315" s="85" t="s">
        <v>81</v>
      </c>
      <c r="H1315" s="85" t="s">
        <v>1135</v>
      </c>
      <c r="I1315" s="86" t="s">
        <v>76</v>
      </c>
      <c r="J1315" s="158">
        <v>428</v>
      </c>
      <c r="K1315" s="96">
        <v>0.1</v>
      </c>
      <c r="L1315" s="48">
        <f t="shared" si="23"/>
        <v>385.2</v>
      </c>
      <c r="M1315" s="94"/>
      <c r="N1315" s="100" t="s">
        <v>73</v>
      </c>
      <c r="O1315" s="100" t="s">
        <v>73</v>
      </c>
      <c r="P1315" s="100" t="s">
        <v>73</v>
      </c>
    </row>
    <row r="1316" spans="2:16" s="12" customFormat="1" ht="38.25" x14ac:dyDescent="0.25">
      <c r="B1316" s="95">
        <v>1311</v>
      </c>
      <c r="C1316" s="83" t="s">
        <v>3653</v>
      </c>
      <c r="D1316" s="83" t="s">
        <v>3327</v>
      </c>
      <c r="E1316" s="83" t="s">
        <v>3653</v>
      </c>
      <c r="F1316" s="83" t="s">
        <v>69</v>
      </c>
      <c r="G1316" s="85" t="s">
        <v>81</v>
      </c>
      <c r="H1316" s="85" t="s">
        <v>1135</v>
      </c>
      <c r="I1316" s="86" t="s">
        <v>76</v>
      </c>
      <c r="J1316" s="158">
        <v>434</v>
      </c>
      <c r="K1316" s="96">
        <v>0.1</v>
      </c>
      <c r="L1316" s="48">
        <f t="shared" si="23"/>
        <v>390.6</v>
      </c>
      <c r="M1316" s="94"/>
      <c r="N1316" s="100" t="s">
        <v>73</v>
      </c>
      <c r="O1316" s="100" t="s">
        <v>73</v>
      </c>
      <c r="P1316" s="100" t="s">
        <v>73</v>
      </c>
    </row>
    <row r="1317" spans="2:16" s="12" customFormat="1" ht="38.25" x14ac:dyDescent="0.25">
      <c r="B1317" s="95">
        <v>1312</v>
      </c>
      <c r="C1317" s="83" t="s">
        <v>3654</v>
      </c>
      <c r="D1317" s="83" t="s">
        <v>3327</v>
      </c>
      <c r="E1317" s="83" t="s">
        <v>3654</v>
      </c>
      <c r="F1317" s="83" t="s">
        <v>69</v>
      </c>
      <c r="G1317" s="85" t="s">
        <v>81</v>
      </c>
      <c r="H1317" s="85" t="s">
        <v>1135</v>
      </c>
      <c r="I1317" s="86" t="s">
        <v>76</v>
      </c>
      <c r="J1317" s="158">
        <v>440</v>
      </c>
      <c r="K1317" s="96">
        <v>0.1</v>
      </c>
      <c r="L1317" s="48">
        <f t="shared" si="23"/>
        <v>396</v>
      </c>
      <c r="M1317" s="94"/>
      <c r="N1317" s="100" t="s">
        <v>73</v>
      </c>
      <c r="O1317" s="100" t="s">
        <v>73</v>
      </c>
      <c r="P1317" s="100" t="s">
        <v>73</v>
      </c>
    </row>
    <row r="1318" spans="2:16" s="12" customFormat="1" ht="38.25" x14ac:dyDescent="0.25">
      <c r="B1318" s="95">
        <v>1313</v>
      </c>
      <c r="C1318" s="83" t="s">
        <v>3655</v>
      </c>
      <c r="D1318" s="83" t="s">
        <v>3327</v>
      </c>
      <c r="E1318" s="83" t="s">
        <v>3655</v>
      </c>
      <c r="F1318" s="83" t="s">
        <v>69</v>
      </c>
      <c r="G1318" s="85" t="s">
        <v>81</v>
      </c>
      <c r="H1318" s="85" t="s">
        <v>1135</v>
      </c>
      <c r="I1318" s="86" t="s">
        <v>76</v>
      </c>
      <c r="J1318" s="158">
        <v>446</v>
      </c>
      <c r="K1318" s="96">
        <v>0.1</v>
      </c>
      <c r="L1318" s="48">
        <f t="shared" si="23"/>
        <v>401.4</v>
      </c>
      <c r="M1318" s="94"/>
      <c r="N1318" s="100" t="s">
        <v>73</v>
      </c>
      <c r="O1318" s="100" t="s">
        <v>73</v>
      </c>
      <c r="P1318" s="100" t="s">
        <v>73</v>
      </c>
    </row>
    <row r="1319" spans="2:16" s="12" customFormat="1" ht="38.25" x14ac:dyDescent="0.25">
      <c r="B1319" s="95">
        <v>1314</v>
      </c>
      <c r="C1319" s="83" t="s">
        <v>3656</v>
      </c>
      <c r="D1319" s="83" t="s">
        <v>3327</v>
      </c>
      <c r="E1319" s="83" t="s">
        <v>3656</v>
      </c>
      <c r="F1319" s="83" t="s">
        <v>69</v>
      </c>
      <c r="G1319" s="85" t="s">
        <v>81</v>
      </c>
      <c r="H1319" s="85" t="s">
        <v>1135</v>
      </c>
      <c r="I1319" s="86" t="s">
        <v>76</v>
      </c>
      <c r="J1319" s="158">
        <v>452</v>
      </c>
      <c r="K1319" s="96">
        <v>0.1</v>
      </c>
      <c r="L1319" s="48">
        <f t="shared" si="23"/>
        <v>406.8</v>
      </c>
      <c r="M1319" s="94"/>
      <c r="N1319" s="100" t="s">
        <v>73</v>
      </c>
      <c r="O1319" s="100" t="s">
        <v>73</v>
      </c>
      <c r="P1319" s="100" t="s">
        <v>73</v>
      </c>
    </row>
    <row r="1320" spans="2:16" s="12" customFormat="1" ht="38.25" x14ac:dyDescent="0.25">
      <c r="B1320" s="95">
        <v>1315</v>
      </c>
      <c r="C1320" s="83" t="s">
        <v>3657</v>
      </c>
      <c r="D1320" s="83" t="s">
        <v>3327</v>
      </c>
      <c r="E1320" s="83" t="s">
        <v>3657</v>
      </c>
      <c r="F1320" s="83" t="s">
        <v>69</v>
      </c>
      <c r="G1320" s="85" t="s">
        <v>81</v>
      </c>
      <c r="H1320" s="85" t="s">
        <v>1135</v>
      </c>
      <c r="I1320" s="86" t="s">
        <v>76</v>
      </c>
      <c r="J1320" s="158">
        <v>458</v>
      </c>
      <c r="K1320" s="96">
        <v>0.1</v>
      </c>
      <c r="L1320" s="48">
        <f t="shared" si="23"/>
        <v>412.2</v>
      </c>
      <c r="M1320" s="94"/>
      <c r="N1320" s="100" t="s">
        <v>73</v>
      </c>
      <c r="O1320" s="100" t="s">
        <v>73</v>
      </c>
      <c r="P1320" s="100" t="s">
        <v>73</v>
      </c>
    </row>
    <row r="1321" spans="2:16" s="12" customFormat="1" ht="38.25" x14ac:dyDescent="0.25">
      <c r="B1321" s="95">
        <v>1316</v>
      </c>
      <c r="C1321" s="83" t="s">
        <v>3658</v>
      </c>
      <c r="D1321" s="83" t="s">
        <v>3327</v>
      </c>
      <c r="E1321" s="83" t="s">
        <v>3658</v>
      </c>
      <c r="F1321" s="83" t="s">
        <v>69</v>
      </c>
      <c r="G1321" s="85" t="s">
        <v>81</v>
      </c>
      <c r="H1321" s="85" t="s">
        <v>1135</v>
      </c>
      <c r="I1321" s="86" t="s">
        <v>76</v>
      </c>
      <c r="J1321" s="158">
        <v>464</v>
      </c>
      <c r="K1321" s="96">
        <v>0.1</v>
      </c>
      <c r="L1321" s="48">
        <f t="shared" si="23"/>
        <v>417.6</v>
      </c>
      <c r="M1321" s="94"/>
      <c r="N1321" s="100" t="s">
        <v>73</v>
      </c>
      <c r="O1321" s="100" t="s">
        <v>73</v>
      </c>
      <c r="P1321" s="100" t="s">
        <v>73</v>
      </c>
    </row>
    <row r="1322" spans="2:16" s="12" customFormat="1" ht="38.25" x14ac:dyDescent="0.25">
      <c r="B1322" s="95">
        <v>1317</v>
      </c>
      <c r="C1322" s="83" t="s">
        <v>3659</v>
      </c>
      <c r="D1322" s="83" t="s">
        <v>3327</v>
      </c>
      <c r="E1322" s="83" t="s">
        <v>3659</v>
      </c>
      <c r="F1322" s="83" t="s">
        <v>69</v>
      </c>
      <c r="G1322" s="85" t="s">
        <v>81</v>
      </c>
      <c r="H1322" s="85" t="s">
        <v>1135</v>
      </c>
      <c r="I1322" s="86" t="s">
        <v>76</v>
      </c>
      <c r="J1322" s="158">
        <v>470</v>
      </c>
      <c r="K1322" s="96">
        <v>0.1</v>
      </c>
      <c r="L1322" s="48">
        <f t="shared" si="23"/>
        <v>423</v>
      </c>
      <c r="M1322" s="94"/>
      <c r="N1322" s="100" t="s">
        <v>73</v>
      </c>
      <c r="O1322" s="100" t="s">
        <v>73</v>
      </c>
      <c r="P1322" s="100" t="s">
        <v>73</v>
      </c>
    </row>
    <row r="1323" spans="2:16" s="12" customFormat="1" ht="38.25" x14ac:dyDescent="0.25">
      <c r="B1323" s="95">
        <v>1318</v>
      </c>
      <c r="C1323" s="83" t="s">
        <v>3660</v>
      </c>
      <c r="D1323" s="83" t="s">
        <v>3327</v>
      </c>
      <c r="E1323" s="83" t="s">
        <v>3660</v>
      </c>
      <c r="F1323" s="83" t="s">
        <v>69</v>
      </c>
      <c r="G1323" s="85" t="s">
        <v>81</v>
      </c>
      <c r="H1323" s="85" t="s">
        <v>1135</v>
      </c>
      <c r="I1323" s="86" t="s">
        <v>76</v>
      </c>
      <c r="J1323" s="158">
        <v>476</v>
      </c>
      <c r="K1323" s="96">
        <v>0.1</v>
      </c>
      <c r="L1323" s="48">
        <f t="shared" si="23"/>
        <v>428.4</v>
      </c>
      <c r="M1323" s="94"/>
      <c r="N1323" s="100" t="s">
        <v>73</v>
      </c>
      <c r="O1323" s="100" t="s">
        <v>73</v>
      </c>
      <c r="P1323" s="100" t="s">
        <v>73</v>
      </c>
    </row>
    <row r="1324" spans="2:16" s="12" customFormat="1" ht="38.25" x14ac:dyDescent="0.25">
      <c r="B1324" s="95">
        <v>1319</v>
      </c>
      <c r="C1324" s="83" t="s">
        <v>3661</v>
      </c>
      <c r="D1324" s="83" t="s">
        <v>3327</v>
      </c>
      <c r="E1324" s="83" t="s">
        <v>3661</v>
      </c>
      <c r="F1324" s="83" t="s">
        <v>69</v>
      </c>
      <c r="G1324" s="85" t="s">
        <v>81</v>
      </c>
      <c r="H1324" s="85" t="s">
        <v>1135</v>
      </c>
      <c r="I1324" s="86" t="s">
        <v>76</v>
      </c>
      <c r="J1324" s="158">
        <v>482</v>
      </c>
      <c r="K1324" s="96">
        <v>0.1</v>
      </c>
      <c r="L1324" s="48">
        <f t="shared" si="23"/>
        <v>433.8</v>
      </c>
      <c r="M1324" s="94"/>
      <c r="N1324" s="100" t="s">
        <v>73</v>
      </c>
      <c r="O1324" s="100" t="s">
        <v>73</v>
      </c>
      <c r="P1324" s="100" t="s">
        <v>73</v>
      </c>
    </row>
    <row r="1325" spans="2:16" s="12" customFormat="1" ht="38.25" x14ac:dyDescent="0.25">
      <c r="B1325" s="95">
        <v>1320</v>
      </c>
      <c r="C1325" s="83" t="s">
        <v>3662</v>
      </c>
      <c r="D1325" s="83" t="s">
        <v>3327</v>
      </c>
      <c r="E1325" s="83" t="s">
        <v>3662</v>
      </c>
      <c r="F1325" s="83" t="s">
        <v>69</v>
      </c>
      <c r="G1325" s="85" t="s">
        <v>81</v>
      </c>
      <c r="H1325" s="85" t="s">
        <v>1135</v>
      </c>
      <c r="I1325" s="86" t="s">
        <v>76</v>
      </c>
      <c r="J1325" s="158">
        <v>56</v>
      </c>
      <c r="K1325" s="96">
        <v>0.1</v>
      </c>
      <c r="L1325" s="48">
        <f t="shared" si="23"/>
        <v>50.4</v>
      </c>
      <c r="M1325" s="94"/>
      <c r="N1325" s="100" t="s">
        <v>73</v>
      </c>
      <c r="O1325" s="100" t="s">
        <v>73</v>
      </c>
      <c r="P1325" s="100" t="s">
        <v>73</v>
      </c>
    </row>
    <row r="1326" spans="2:16" s="12" customFormat="1" ht="38.25" x14ac:dyDescent="0.25">
      <c r="B1326" s="95">
        <v>1321</v>
      </c>
      <c r="C1326" s="83" t="s">
        <v>3663</v>
      </c>
      <c r="D1326" s="83" t="s">
        <v>3327</v>
      </c>
      <c r="E1326" s="83" t="s">
        <v>3663</v>
      </c>
      <c r="F1326" s="83" t="s">
        <v>69</v>
      </c>
      <c r="G1326" s="85" t="s">
        <v>81</v>
      </c>
      <c r="H1326" s="85" t="s">
        <v>1135</v>
      </c>
      <c r="I1326" s="86" t="s">
        <v>76</v>
      </c>
      <c r="J1326" s="158">
        <v>488</v>
      </c>
      <c r="K1326" s="96">
        <v>0.1</v>
      </c>
      <c r="L1326" s="48">
        <f t="shared" si="23"/>
        <v>439.2</v>
      </c>
      <c r="M1326" s="94"/>
      <c r="N1326" s="100" t="s">
        <v>73</v>
      </c>
      <c r="O1326" s="100" t="s">
        <v>73</v>
      </c>
      <c r="P1326" s="100" t="s">
        <v>73</v>
      </c>
    </row>
    <row r="1327" spans="2:16" s="12" customFormat="1" ht="38.25" x14ac:dyDescent="0.25">
      <c r="B1327" s="95">
        <v>1322</v>
      </c>
      <c r="C1327" s="83" t="s">
        <v>3664</v>
      </c>
      <c r="D1327" s="83" t="s">
        <v>3327</v>
      </c>
      <c r="E1327" s="83" t="s">
        <v>3664</v>
      </c>
      <c r="F1327" s="83" t="s">
        <v>69</v>
      </c>
      <c r="G1327" s="85" t="s">
        <v>81</v>
      </c>
      <c r="H1327" s="85" t="s">
        <v>1135</v>
      </c>
      <c r="I1327" s="86" t="s">
        <v>76</v>
      </c>
      <c r="J1327" s="158">
        <v>494</v>
      </c>
      <c r="K1327" s="96">
        <v>0.1</v>
      </c>
      <c r="L1327" s="48">
        <f t="shared" si="23"/>
        <v>444.6</v>
      </c>
      <c r="M1327" s="94"/>
      <c r="N1327" s="100" t="s">
        <v>73</v>
      </c>
      <c r="O1327" s="100" t="s">
        <v>73</v>
      </c>
      <c r="P1327" s="100" t="s">
        <v>73</v>
      </c>
    </row>
    <row r="1328" spans="2:16" s="12" customFormat="1" ht="38.25" x14ac:dyDescent="0.25">
      <c r="B1328" s="95">
        <v>1323</v>
      </c>
      <c r="C1328" s="83" t="s">
        <v>3665</v>
      </c>
      <c r="D1328" s="83" t="s">
        <v>3327</v>
      </c>
      <c r="E1328" s="83" t="s">
        <v>3665</v>
      </c>
      <c r="F1328" s="83" t="s">
        <v>69</v>
      </c>
      <c r="G1328" s="85" t="s">
        <v>81</v>
      </c>
      <c r="H1328" s="85" t="s">
        <v>1135</v>
      </c>
      <c r="I1328" s="86" t="s">
        <v>76</v>
      </c>
      <c r="J1328" s="158">
        <v>500</v>
      </c>
      <c r="K1328" s="96">
        <v>0.1</v>
      </c>
      <c r="L1328" s="48">
        <f t="shared" si="23"/>
        <v>450</v>
      </c>
      <c r="M1328" s="94"/>
      <c r="N1328" s="100" t="s">
        <v>73</v>
      </c>
      <c r="O1328" s="100" t="s">
        <v>73</v>
      </c>
      <c r="P1328" s="100" t="s">
        <v>73</v>
      </c>
    </row>
    <row r="1329" spans="2:16" s="12" customFormat="1" ht="38.25" x14ac:dyDescent="0.25">
      <c r="B1329" s="95">
        <v>1324</v>
      </c>
      <c r="C1329" s="83" t="s">
        <v>3666</v>
      </c>
      <c r="D1329" s="83" t="s">
        <v>3327</v>
      </c>
      <c r="E1329" s="83" t="s">
        <v>3666</v>
      </c>
      <c r="F1329" s="83" t="s">
        <v>69</v>
      </c>
      <c r="G1329" s="85" t="s">
        <v>81</v>
      </c>
      <c r="H1329" s="85" t="s">
        <v>1135</v>
      </c>
      <c r="I1329" s="86" t="s">
        <v>76</v>
      </c>
      <c r="J1329" s="158">
        <v>506</v>
      </c>
      <c r="K1329" s="96">
        <v>0.1</v>
      </c>
      <c r="L1329" s="48">
        <f t="shared" si="23"/>
        <v>455.4</v>
      </c>
      <c r="M1329" s="94"/>
      <c r="N1329" s="100" t="s">
        <v>73</v>
      </c>
      <c r="O1329" s="100" t="s">
        <v>73</v>
      </c>
      <c r="P1329" s="100" t="s">
        <v>73</v>
      </c>
    </row>
    <row r="1330" spans="2:16" s="12" customFormat="1" ht="38.25" x14ac:dyDescent="0.25">
      <c r="B1330" s="95">
        <v>1325</v>
      </c>
      <c r="C1330" s="83" t="s">
        <v>3667</v>
      </c>
      <c r="D1330" s="83" t="s">
        <v>3327</v>
      </c>
      <c r="E1330" s="83" t="s">
        <v>3667</v>
      </c>
      <c r="F1330" s="83" t="s">
        <v>69</v>
      </c>
      <c r="G1330" s="85" t="s">
        <v>81</v>
      </c>
      <c r="H1330" s="85" t="s">
        <v>1135</v>
      </c>
      <c r="I1330" s="86" t="s">
        <v>76</v>
      </c>
      <c r="J1330" s="158">
        <v>512</v>
      </c>
      <c r="K1330" s="96">
        <v>0.1</v>
      </c>
      <c r="L1330" s="48">
        <f t="shared" si="23"/>
        <v>460.8</v>
      </c>
      <c r="M1330" s="94"/>
      <c r="N1330" s="100" t="s">
        <v>73</v>
      </c>
      <c r="O1330" s="100" t="s">
        <v>73</v>
      </c>
      <c r="P1330" s="100" t="s">
        <v>73</v>
      </c>
    </row>
    <row r="1331" spans="2:16" s="12" customFormat="1" ht="38.25" x14ac:dyDescent="0.25">
      <c r="B1331" s="95">
        <v>1326</v>
      </c>
      <c r="C1331" s="83" t="s">
        <v>3668</v>
      </c>
      <c r="D1331" s="83" t="s">
        <v>3327</v>
      </c>
      <c r="E1331" s="83" t="s">
        <v>3668</v>
      </c>
      <c r="F1331" s="83" t="s">
        <v>69</v>
      </c>
      <c r="G1331" s="85" t="s">
        <v>81</v>
      </c>
      <c r="H1331" s="85" t="s">
        <v>1135</v>
      </c>
      <c r="I1331" s="86" t="s">
        <v>76</v>
      </c>
      <c r="J1331" s="158">
        <v>518</v>
      </c>
      <c r="K1331" s="96">
        <v>0.1</v>
      </c>
      <c r="L1331" s="48">
        <f t="shared" si="23"/>
        <v>466.2</v>
      </c>
      <c r="M1331" s="94"/>
      <c r="N1331" s="100" t="s">
        <v>73</v>
      </c>
      <c r="O1331" s="100" t="s">
        <v>73</v>
      </c>
      <c r="P1331" s="100" t="s">
        <v>73</v>
      </c>
    </row>
    <row r="1332" spans="2:16" s="12" customFormat="1" ht="38.25" x14ac:dyDescent="0.25">
      <c r="B1332" s="95">
        <v>1327</v>
      </c>
      <c r="C1332" s="83" t="s">
        <v>3669</v>
      </c>
      <c r="D1332" s="83" t="s">
        <v>3327</v>
      </c>
      <c r="E1332" s="83" t="s">
        <v>3669</v>
      </c>
      <c r="F1332" s="83" t="s">
        <v>69</v>
      </c>
      <c r="G1332" s="85" t="s">
        <v>81</v>
      </c>
      <c r="H1332" s="85" t="s">
        <v>1135</v>
      </c>
      <c r="I1332" s="86" t="s">
        <v>76</v>
      </c>
      <c r="J1332" s="158">
        <v>524</v>
      </c>
      <c r="K1332" s="96">
        <v>0.1</v>
      </c>
      <c r="L1332" s="48">
        <f t="shared" si="23"/>
        <v>471.6</v>
      </c>
      <c r="M1332" s="94"/>
      <c r="N1332" s="100" t="s">
        <v>73</v>
      </c>
      <c r="O1332" s="100" t="s">
        <v>73</v>
      </c>
      <c r="P1332" s="100" t="s">
        <v>73</v>
      </c>
    </row>
    <row r="1333" spans="2:16" s="12" customFormat="1" ht="38.25" x14ac:dyDescent="0.25">
      <c r="B1333" s="95">
        <v>1328</v>
      </c>
      <c r="C1333" s="83" t="s">
        <v>3670</v>
      </c>
      <c r="D1333" s="83" t="s">
        <v>3327</v>
      </c>
      <c r="E1333" s="83" t="s">
        <v>3670</v>
      </c>
      <c r="F1333" s="83" t="s">
        <v>69</v>
      </c>
      <c r="G1333" s="85" t="s">
        <v>81</v>
      </c>
      <c r="H1333" s="85" t="s">
        <v>1135</v>
      </c>
      <c r="I1333" s="86" t="s">
        <v>76</v>
      </c>
      <c r="J1333" s="158">
        <v>530</v>
      </c>
      <c r="K1333" s="96">
        <v>0.1</v>
      </c>
      <c r="L1333" s="48">
        <f t="shared" si="23"/>
        <v>477</v>
      </c>
      <c r="M1333" s="94"/>
      <c r="N1333" s="100" t="s">
        <v>73</v>
      </c>
      <c r="O1333" s="100" t="s">
        <v>73</v>
      </c>
      <c r="P1333" s="100" t="s">
        <v>73</v>
      </c>
    </row>
    <row r="1334" spans="2:16" s="12" customFormat="1" ht="38.25" x14ac:dyDescent="0.25">
      <c r="B1334" s="95">
        <v>1329</v>
      </c>
      <c r="C1334" s="83" t="s">
        <v>3671</v>
      </c>
      <c r="D1334" s="83" t="s">
        <v>3327</v>
      </c>
      <c r="E1334" s="83" t="s">
        <v>3671</v>
      </c>
      <c r="F1334" s="83" t="s">
        <v>69</v>
      </c>
      <c r="G1334" s="85" t="s">
        <v>81</v>
      </c>
      <c r="H1334" s="85" t="s">
        <v>1135</v>
      </c>
      <c r="I1334" s="86" t="s">
        <v>76</v>
      </c>
      <c r="J1334" s="158">
        <v>536</v>
      </c>
      <c r="K1334" s="96">
        <v>0.1</v>
      </c>
      <c r="L1334" s="48">
        <f t="shared" si="23"/>
        <v>482.4</v>
      </c>
      <c r="M1334" s="94"/>
      <c r="N1334" s="100" t="s">
        <v>73</v>
      </c>
      <c r="O1334" s="100" t="s">
        <v>73</v>
      </c>
      <c r="P1334" s="100" t="s">
        <v>73</v>
      </c>
    </row>
    <row r="1335" spans="2:16" s="12" customFormat="1" ht="38.25" x14ac:dyDescent="0.25">
      <c r="B1335" s="95">
        <v>1330</v>
      </c>
      <c r="C1335" s="83" t="s">
        <v>3672</v>
      </c>
      <c r="D1335" s="83" t="s">
        <v>3327</v>
      </c>
      <c r="E1335" s="83" t="s">
        <v>3672</v>
      </c>
      <c r="F1335" s="83" t="s">
        <v>69</v>
      </c>
      <c r="G1335" s="85" t="s">
        <v>81</v>
      </c>
      <c r="H1335" s="85" t="s">
        <v>1135</v>
      </c>
      <c r="I1335" s="86" t="s">
        <v>76</v>
      </c>
      <c r="J1335" s="158">
        <v>542</v>
      </c>
      <c r="K1335" s="96">
        <v>0.1</v>
      </c>
      <c r="L1335" s="48">
        <f t="shared" si="23"/>
        <v>487.8</v>
      </c>
      <c r="M1335" s="94"/>
      <c r="N1335" s="100" t="s">
        <v>73</v>
      </c>
      <c r="O1335" s="100" t="s">
        <v>73</v>
      </c>
      <c r="P1335" s="100" t="s">
        <v>73</v>
      </c>
    </row>
    <row r="1336" spans="2:16" s="12" customFormat="1" ht="38.25" x14ac:dyDescent="0.25">
      <c r="B1336" s="95">
        <v>1331</v>
      </c>
      <c r="C1336" s="83" t="s">
        <v>3673</v>
      </c>
      <c r="D1336" s="83" t="s">
        <v>3327</v>
      </c>
      <c r="E1336" s="83" t="s">
        <v>3673</v>
      </c>
      <c r="F1336" s="83" t="s">
        <v>69</v>
      </c>
      <c r="G1336" s="85" t="s">
        <v>81</v>
      </c>
      <c r="H1336" s="85" t="s">
        <v>1135</v>
      </c>
      <c r="I1336" s="86" t="s">
        <v>76</v>
      </c>
      <c r="J1336" s="158">
        <v>62</v>
      </c>
      <c r="K1336" s="96">
        <v>0.1</v>
      </c>
      <c r="L1336" s="48">
        <f t="shared" si="23"/>
        <v>55.8</v>
      </c>
      <c r="M1336" s="94"/>
      <c r="N1336" s="100" t="s">
        <v>73</v>
      </c>
      <c r="O1336" s="100" t="s">
        <v>73</v>
      </c>
      <c r="P1336" s="100" t="s">
        <v>73</v>
      </c>
    </row>
    <row r="1337" spans="2:16" s="12" customFormat="1" ht="38.25" x14ac:dyDescent="0.25">
      <c r="B1337" s="95">
        <v>1332</v>
      </c>
      <c r="C1337" s="83" t="s">
        <v>3674</v>
      </c>
      <c r="D1337" s="83" t="s">
        <v>3327</v>
      </c>
      <c r="E1337" s="83" t="s">
        <v>3674</v>
      </c>
      <c r="F1337" s="83" t="s">
        <v>69</v>
      </c>
      <c r="G1337" s="85" t="s">
        <v>81</v>
      </c>
      <c r="H1337" s="85" t="s">
        <v>1135</v>
      </c>
      <c r="I1337" s="86" t="s">
        <v>76</v>
      </c>
      <c r="J1337" s="158">
        <v>548</v>
      </c>
      <c r="K1337" s="96">
        <v>0.1</v>
      </c>
      <c r="L1337" s="48">
        <f t="shared" si="23"/>
        <v>493.2</v>
      </c>
      <c r="M1337" s="94"/>
      <c r="N1337" s="100" t="s">
        <v>73</v>
      </c>
      <c r="O1337" s="100" t="s">
        <v>73</v>
      </c>
      <c r="P1337" s="100" t="s">
        <v>73</v>
      </c>
    </row>
    <row r="1338" spans="2:16" s="12" customFormat="1" ht="38.25" x14ac:dyDescent="0.25">
      <c r="B1338" s="95">
        <v>1333</v>
      </c>
      <c r="C1338" s="83" t="s">
        <v>3675</v>
      </c>
      <c r="D1338" s="83" t="s">
        <v>3327</v>
      </c>
      <c r="E1338" s="83" t="s">
        <v>3675</v>
      </c>
      <c r="F1338" s="83" t="s">
        <v>69</v>
      </c>
      <c r="G1338" s="85" t="s">
        <v>81</v>
      </c>
      <c r="H1338" s="85" t="s">
        <v>1135</v>
      </c>
      <c r="I1338" s="86" t="s">
        <v>76</v>
      </c>
      <c r="J1338" s="158">
        <v>554</v>
      </c>
      <c r="K1338" s="96">
        <v>0.1</v>
      </c>
      <c r="L1338" s="48">
        <f t="shared" si="23"/>
        <v>498.6</v>
      </c>
      <c r="M1338" s="94"/>
      <c r="N1338" s="100" t="s">
        <v>73</v>
      </c>
      <c r="O1338" s="100" t="s">
        <v>73</v>
      </c>
      <c r="P1338" s="100" t="s">
        <v>73</v>
      </c>
    </row>
    <row r="1339" spans="2:16" s="12" customFormat="1" ht="38.25" x14ac:dyDescent="0.25">
      <c r="B1339" s="95">
        <v>1334</v>
      </c>
      <c r="C1339" s="83" t="s">
        <v>3676</v>
      </c>
      <c r="D1339" s="83" t="s">
        <v>3327</v>
      </c>
      <c r="E1339" s="83" t="s">
        <v>3676</v>
      </c>
      <c r="F1339" s="83" t="s">
        <v>69</v>
      </c>
      <c r="G1339" s="85" t="s">
        <v>81</v>
      </c>
      <c r="H1339" s="85" t="s">
        <v>1135</v>
      </c>
      <c r="I1339" s="86" t="s">
        <v>76</v>
      </c>
      <c r="J1339" s="158">
        <v>560</v>
      </c>
      <c r="K1339" s="96">
        <v>0.1</v>
      </c>
      <c r="L1339" s="48">
        <f t="shared" si="23"/>
        <v>504</v>
      </c>
      <c r="M1339" s="94"/>
      <c r="N1339" s="100" t="s">
        <v>73</v>
      </c>
      <c r="O1339" s="100" t="s">
        <v>73</v>
      </c>
      <c r="P1339" s="100" t="s">
        <v>73</v>
      </c>
    </row>
    <row r="1340" spans="2:16" s="12" customFormat="1" ht="38.25" x14ac:dyDescent="0.25">
      <c r="B1340" s="95">
        <v>1335</v>
      </c>
      <c r="C1340" s="83" t="s">
        <v>3677</v>
      </c>
      <c r="D1340" s="83" t="s">
        <v>3327</v>
      </c>
      <c r="E1340" s="83" t="s">
        <v>3677</v>
      </c>
      <c r="F1340" s="83" t="s">
        <v>69</v>
      </c>
      <c r="G1340" s="85" t="s">
        <v>81</v>
      </c>
      <c r="H1340" s="85" t="s">
        <v>1135</v>
      </c>
      <c r="I1340" s="86" t="s">
        <v>76</v>
      </c>
      <c r="J1340" s="158">
        <v>566</v>
      </c>
      <c r="K1340" s="96">
        <v>0.1</v>
      </c>
      <c r="L1340" s="48">
        <f t="shared" si="23"/>
        <v>509.4</v>
      </c>
      <c r="M1340" s="94"/>
      <c r="N1340" s="100" t="s">
        <v>73</v>
      </c>
      <c r="O1340" s="100" t="s">
        <v>73</v>
      </c>
      <c r="P1340" s="100" t="s">
        <v>73</v>
      </c>
    </row>
    <row r="1341" spans="2:16" s="12" customFormat="1" ht="38.25" x14ac:dyDescent="0.25">
      <c r="B1341" s="95">
        <v>1336</v>
      </c>
      <c r="C1341" s="83" t="s">
        <v>3678</v>
      </c>
      <c r="D1341" s="83" t="s">
        <v>3327</v>
      </c>
      <c r="E1341" s="83" t="s">
        <v>3678</v>
      </c>
      <c r="F1341" s="83" t="s">
        <v>69</v>
      </c>
      <c r="G1341" s="85" t="s">
        <v>81</v>
      </c>
      <c r="H1341" s="85" t="s">
        <v>1135</v>
      </c>
      <c r="I1341" s="86" t="s">
        <v>76</v>
      </c>
      <c r="J1341" s="158">
        <v>572</v>
      </c>
      <c r="K1341" s="96">
        <v>0.1</v>
      </c>
      <c r="L1341" s="48">
        <f t="shared" si="23"/>
        <v>514.79999999999995</v>
      </c>
      <c r="M1341" s="94"/>
      <c r="N1341" s="100" t="s">
        <v>73</v>
      </c>
      <c r="O1341" s="100" t="s">
        <v>73</v>
      </c>
      <c r="P1341" s="100" t="s">
        <v>73</v>
      </c>
    </row>
    <row r="1342" spans="2:16" s="12" customFormat="1" ht="38.25" x14ac:dyDescent="0.25">
      <c r="B1342" s="95">
        <v>1337</v>
      </c>
      <c r="C1342" s="83" t="s">
        <v>3679</v>
      </c>
      <c r="D1342" s="83" t="s">
        <v>3327</v>
      </c>
      <c r="E1342" s="83" t="s">
        <v>3679</v>
      </c>
      <c r="F1342" s="83" t="s">
        <v>69</v>
      </c>
      <c r="G1342" s="85" t="s">
        <v>81</v>
      </c>
      <c r="H1342" s="85" t="s">
        <v>1135</v>
      </c>
      <c r="I1342" s="86" t="s">
        <v>76</v>
      </c>
      <c r="J1342" s="158">
        <v>578</v>
      </c>
      <c r="K1342" s="96">
        <v>0.1</v>
      </c>
      <c r="L1342" s="48">
        <f t="shared" si="23"/>
        <v>520.20000000000005</v>
      </c>
      <c r="M1342" s="94"/>
      <c r="N1342" s="100" t="s">
        <v>73</v>
      </c>
      <c r="O1342" s="100" t="s">
        <v>73</v>
      </c>
      <c r="P1342" s="100" t="s">
        <v>73</v>
      </c>
    </row>
    <row r="1343" spans="2:16" s="12" customFormat="1" ht="38.25" x14ac:dyDescent="0.25">
      <c r="B1343" s="95">
        <v>1338</v>
      </c>
      <c r="C1343" s="83" t="s">
        <v>3680</v>
      </c>
      <c r="D1343" s="83" t="s">
        <v>3327</v>
      </c>
      <c r="E1343" s="83" t="s">
        <v>3680</v>
      </c>
      <c r="F1343" s="83" t="s">
        <v>69</v>
      </c>
      <c r="G1343" s="85" t="s">
        <v>81</v>
      </c>
      <c r="H1343" s="85" t="s">
        <v>1135</v>
      </c>
      <c r="I1343" s="86" t="s">
        <v>76</v>
      </c>
      <c r="J1343" s="158">
        <v>584</v>
      </c>
      <c r="K1343" s="96">
        <v>0.1</v>
      </c>
      <c r="L1343" s="48">
        <f t="shared" si="23"/>
        <v>525.6</v>
      </c>
      <c r="M1343" s="94"/>
      <c r="N1343" s="100" t="s">
        <v>73</v>
      </c>
      <c r="O1343" s="100" t="s">
        <v>73</v>
      </c>
      <c r="P1343" s="100" t="s">
        <v>73</v>
      </c>
    </row>
    <row r="1344" spans="2:16" s="12" customFormat="1" ht="38.25" x14ac:dyDescent="0.25">
      <c r="B1344" s="95">
        <v>1339</v>
      </c>
      <c r="C1344" s="83" t="s">
        <v>3681</v>
      </c>
      <c r="D1344" s="83" t="s">
        <v>3327</v>
      </c>
      <c r="E1344" s="83" t="s">
        <v>3681</v>
      </c>
      <c r="F1344" s="83" t="s">
        <v>69</v>
      </c>
      <c r="G1344" s="85" t="s">
        <v>81</v>
      </c>
      <c r="H1344" s="85" t="s">
        <v>1135</v>
      </c>
      <c r="I1344" s="86" t="s">
        <v>76</v>
      </c>
      <c r="J1344" s="158">
        <v>590</v>
      </c>
      <c r="K1344" s="96">
        <v>0.1</v>
      </c>
      <c r="L1344" s="48">
        <f t="shared" si="23"/>
        <v>531</v>
      </c>
      <c r="M1344" s="94"/>
      <c r="N1344" s="100" t="s">
        <v>73</v>
      </c>
      <c r="O1344" s="100" t="s">
        <v>73</v>
      </c>
      <c r="P1344" s="100" t="s">
        <v>73</v>
      </c>
    </row>
    <row r="1345" spans="2:16" s="12" customFormat="1" ht="38.25" x14ac:dyDescent="0.25">
      <c r="B1345" s="95">
        <v>1340</v>
      </c>
      <c r="C1345" s="83" t="s">
        <v>3682</v>
      </c>
      <c r="D1345" s="83" t="s">
        <v>3327</v>
      </c>
      <c r="E1345" s="83" t="s">
        <v>3682</v>
      </c>
      <c r="F1345" s="83" t="s">
        <v>69</v>
      </c>
      <c r="G1345" s="85" t="s">
        <v>81</v>
      </c>
      <c r="H1345" s="85" t="s">
        <v>1135</v>
      </c>
      <c r="I1345" s="86" t="s">
        <v>76</v>
      </c>
      <c r="J1345" s="158">
        <v>596</v>
      </c>
      <c r="K1345" s="96">
        <v>0.1</v>
      </c>
      <c r="L1345" s="48">
        <f t="shared" si="23"/>
        <v>536.4</v>
      </c>
      <c r="M1345" s="94"/>
      <c r="N1345" s="100" t="s">
        <v>73</v>
      </c>
      <c r="O1345" s="100" t="s">
        <v>73</v>
      </c>
      <c r="P1345" s="100" t="s">
        <v>73</v>
      </c>
    </row>
    <row r="1346" spans="2:16" s="12" customFormat="1" ht="38.25" x14ac:dyDescent="0.25">
      <c r="B1346" s="95">
        <v>1341</v>
      </c>
      <c r="C1346" s="83" t="s">
        <v>3683</v>
      </c>
      <c r="D1346" s="83" t="s">
        <v>3327</v>
      </c>
      <c r="E1346" s="83" t="s">
        <v>3683</v>
      </c>
      <c r="F1346" s="83" t="s">
        <v>69</v>
      </c>
      <c r="G1346" s="85" t="s">
        <v>81</v>
      </c>
      <c r="H1346" s="85" t="s">
        <v>1135</v>
      </c>
      <c r="I1346" s="86" t="s">
        <v>76</v>
      </c>
      <c r="J1346" s="158">
        <v>602</v>
      </c>
      <c r="K1346" s="96">
        <v>0.1</v>
      </c>
      <c r="L1346" s="48">
        <f t="shared" si="23"/>
        <v>541.79999999999995</v>
      </c>
      <c r="M1346" s="94"/>
      <c r="N1346" s="100" t="s">
        <v>73</v>
      </c>
      <c r="O1346" s="100" t="s">
        <v>73</v>
      </c>
      <c r="P1346" s="100" t="s">
        <v>73</v>
      </c>
    </row>
    <row r="1347" spans="2:16" s="12" customFormat="1" x14ac:dyDescent="0.25">
      <c r="B1347" s="95">
        <v>1342</v>
      </c>
      <c r="C1347" s="83" t="s">
        <v>3684</v>
      </c>
      <c r="D1347" s="83" t="s">
        <v>3327</v>
      </c>
      <c r="E1347" s="83" t="s">
        <v>3684</v>
      </c>
      <c r="F1347" s="83" t="s">
        <v>69</v>
      </c>
      <c r="G1347" s="85" t="s">
        <v>81</v>
      </c>
      <c r="H1347" s="85" t="s">
        <v>1135</v>
      </c>
      <c r="I1347" s="86" t="s">
        <v>77</v>
      </c>
      <c r="J1347" s="158">
        <v>0</v>
      </c>
      <c r="K1347" s="96">
        <v>0</v>
      </c>
      <c r="L1347" s="48">
        <f t="shared" si="23"/>
        <v>0</v>
      </c>
      <c r="M1347" s="94"/>
      <c r="N1347" s="100" t="s">
        <v>73</v>
      </c>
      <c r="O1347" s="100" t="s">
        <v>73</v>
      </c>
      <c r="P1347" s="100" t="s">
        <v>73</v>
      </c>
    </row>
    <row r="1348" spans="2:16" s="12" customFormat="1" ht="38.25" x14ac:dyDescent="0.25">
      <c r="B1348" s="95">
        <v>1343</v>
      </c>
      <c r="C1348" s="83" t="s">
        <v>3685</v>
      </c>
      <c r="D1348" s="83" t="s">
        <v>3327</v>
      </c>
      <c r="E1348" s="83" t="s">
        <v>3685</v>
      </c>
      <c r="F1348" s="83" t="s">
        <v>69</v>
      </c>
      <c r="G1348" s="85" t="s">
        <v>81</v>
      </c>
      <c r="H1348" s="85" t="s">
        <v>3486</v>
      </c>
      <c r="I1348" s="86" t="s">
        <v>76</v>
      </c>
      <c r="J1348" s="158">
        <v>0</v>
      </c>
      <c r="K1348" s="96">
        <v>0</v>
      </c>
      <c r="L1348" s="48">
        <f t="shared" si="23"/>
        <v>0</v>
      </c>
      <c r="M1348" s="94"/>
      <c r="N1348" s="100" t="s">
        <v>73</v>
      </c>
      <c r="O1348" s="100" t="s">
        <v>73</v>
      </c>
      <c r="P1348" s="100" t="s">
        <v>73</v>
      </c>
    </row>
    <row r="1349" spans="2:16" s="12" customFormat="1" ht="38.25" x14ac:dyDescent="0.25">
      <c r="B1349" s="95">
        <v>1344</v>
      </c>
      <c r="C1349" s="83" t="s">
        <v>3686</v>
      </c>
      <c r="D1349" s="83" t="s">
        <v>3327</v>
      </c>
      <c r="E1349" s="83" t="s">
        <v>3686</v>
      </c>
      <c r="F1349" s="83" t="s">
        <v>69</v>
      </c>
      <c r="G1349" s="85" t="s">
        <v>81</v>
      </c>
      <c r="H1349" s="85" t="s">
        <v>3486</v>
      </c>
      <c r="I1349" s="86" t="s">
        <v>76</v>
      </c>
      <c r="J1349" s="158">
        <v>0</v>
      </c>
      <c r="K1349" s="96">
        <v>0</v>
      </c>
      <c r="L1349" s="48">
        <f t="shared" si="23"/>
        <v>0</v>
      </c>
      <c r="M1349" s="94"/>
      <c r="N1349" s="100" t="s">
        <v>73</v>
      </c>
      <c r="O1349" s="100" t="s">
        <v>73</v>
      </c>
      <c r="P1349" s="100" t="s">
        <v>73</v>
      </c>
    </row>
    <row r="1350" spans="2:16" s="12" customFormat="1" ht="38.25" x14ac:dyDescent="0.25">
      <c r="B1350" s="95">
        <v>1345</v>
      </c>
      <c r="C1350" s="83" t="s">
        <v>3687</v>
      </c>
      <c r="D1350" s="83" t="s">
        <v>3327</v>
      </c>
      <c r="E1350" s="83" t="s">
        <v>3687</v>
      </c>
      <c r="F1350" s="83" t="s">
        <v>69</v>
      </c>
      <c r="G1350" s="85" t="s">
        <v>81</v>
      </c>
      <c r="H1350" s="85" t="s">
        <v>3486</v>
      </c>
      <c r="I1350" s="86" t="s">
        <v>76</v>
      </c>
      <c r="J1350" s="158">
        <v>0</v>
      </c>
      <c r="K1350" s="96">
        <v>0</v>
      </c>
      <c r="L1350" s="48">
        <f t="shared" si="23"/>
        <v>0</v>
      </c>
      <c r="M1350" s="94"/>
      <c r="N1350" s="100" t="s">
        <v>73</v>
      </c>
      <c r="O1350" s="100" t="s">
        <v>73</v>
      </c>
      <c r="P1350" s="100" t="s">
        <v>73</v>
      </c>
    </row>
    <row r="1351" spans="2:16" s="12" customFormat="1" ht="38.25" x14ac:dyDescent="0.25">
      <c r="B1351" s="95">
        <v>1346</v>
      </c>
      <c r="C1351" s="83" t="s">
        <v>3688</v>
      </c>
      <c r="D1351" s="83" t="s">
        <v>3327</v>
      </c>
      <c r="E1351" s="83" t="s">
        <v>3688</v>
      </c>
      <c r="F1351" s="83" t="s">
        <v>69</v>
      </c>
      <c r="G1351" s="85" t="s">
        <v>81</v>
      </c>
      <c r="H1351" s="85" t="s">
        <v>3486</v>
      </c>
      <c r="I1351" s="86" t="s">
        <v>76</v>
      </c>
      <c r="J1351" s="158">
        <v>0</v>
      </c>
      <c r="K1351" s="96">
        <v>0</v>
      </c>
      <c r="L1351" s="48">
        <f t="shared" si="23"/>
        <v>0</v>
      </c>
      <c r="M1351" s="94"/>
      <c r="N1351" s="100" t="s">
        <v>73</v>
      </c>
      <c r="O1351" s="100" t="s">
        <v>73</v>
      </c>
      <c r="P1351" s="100" t="s">
        <v>73</v>
      </c>
    </row>
    <row r="1352" spans="2:16" s="12" customFormat="1" ht="38.25" x14ac:dyDescent="0.25">
      <c r="B1352" s="95">
        <v>1347</v>
      </c>
      <c r="C1352" s="83" t="s">
        <v>3689</v>
      </c>
      <c r="D1352" s="83" t="s">
        <v>3327</v>
      </c>
      <c r="E1352" s="83" t="s">
        <v>3689</v>
      </c>
      <c r="F1352" s="83" t="s">
        <v>69</v>
      </c>
      <c r="G1352" s="85" t="s">
        <v>81</v>
      </c>
      <c r="H1352" s="85" t="s">
        <v>3486</v>
      </c>
      <c r="I1352" s="86" t="s">
        <v>76</v>
      </c>
      <c r="J1352" s="158">
        <v>0</v>
      </c>
      <c r="K1352" s="96">
        <v>0</v>
      </c>
      <c r="L1352" s="48">
        <f t="shared" si="23"/>
        <v>0</v>
      </c>
      <c r="M1352" s="94"/>
      <c r="N1352" s="100" t="s">
        <v>73</v>
      </c>
      <c r="O1352" s="100" t="s">
        <v>73</v>
      </c>
      <c r="P1352" s="100" t="s">
        <v>73</v>
      </c>
    </row>
    <row r="1353" spans="2:16" s="12" customFormat="1" ht="38.25" x14ac:dyDescent="0.25">
      <c r="B1353" s="95">
        <v>1348</v>
      </c>
      <c r="C1353" s="83" t="s">
        <v>3690</v>
      </c>
      <c r="D1353" s="83" t="s">
        <v>3327</v>
      </c>
      <c r="E1353" s="83" t="s">
        <v>3690</v>
      </c>
      <c r="F1353" s="83" t="s">
        <v>69</v>
      </c>
      <c r="G1353" s="85" t="s">
        <v>81</v>
      </c>
      <c r="H1353" s="85" t="s">
        <v>3486</v>
      </c>
      <c r="I1353" s="86" t="s">
        <v>76</v>
      </c>
      <c r="J1353" s="158">
        <v>0</v>
      </c>
      <c r="K1353" s="96">
        <v>0</v>
      </c>
      <c r="L1353" s="48">
        <f t="shared" si="23"/>
        <v>0</v>
      </c>
      <c r="M1353" s="94"/>
      <c r="N1353" s="100" t="s">
        <v>73</v>
      </c>
      <c r="O1353" s="100" t="s">
        <v>73</v>
      </c>
      <c r="P1353" s="100" t="s">
        <v>73</v>
      </c>
    </row>
    <row r="1354" spans="2:16" s="12" customFormat="1" ht="38.25" x14ac:dyDescent="0.25">
      <c r="B1354" s="95">
        <v>1349</v>
      </c>
      <c r="C1354" s="83" t="s">
        <v>3691</v>
      </c>
      <c r="D1354" s="83" t="s">
        <v>3327</v>
      </c>
      <c r="E1354" s="83" t="s">
        <v>3691</v>
      </c>
      <c r="F1354" s="83" t="s">
        <v>69</v>
      </c>
      <c r="G1354" s="85" t="s">
        <v>81</v>
      </c>
      <c r="H1354" s="85" t="s">
        <v>3486</v>
      </c>
      <c r="I1354" s="86" t="s">
        <v>76</v>
      </c>
      <c r="J1354" s="158">
        <v>0</v>
      </c>
      <c r="K1354" s="96">
        <v>0</v>
      </c>
      <c r="L1354" s="48">
        <f t="shared" si="23"/>
        <v>0</v>
      </c>
      <c r="M1354" s="94"/>
      <c r="N1354" s="100" t="s">
        <v>73</v>
      </c>
      <c r="O1354" s="100" t="s">
        <v>73</v>
      </c>
      <c r="P1354" s="100" t="s">
        <v>73</v>
      </c>
    </row>
    <row r="1355" spans="2:16" s="12" customFormat="1" ht="38.25" x14ac:dyDescent="0.25">
      <c r="B1355" s="95">
        <v>1350</v>
      </c>
      <c r="C1355" s="83" t="s">
        <v>3692</v>
      </c>
      <c r="D1355" s="83" t="s">
        <v>3327</v>
      </c>
      <c r="E1355" s="83" t="s">
        <v>3692</v>
      </c>
      <c r="F1355" s="83" t="s">
        <v>69</v>
      </c>
      <c r="G1355" s="85" t="s">
        <v>81</v>
      </c>
      <c r="H1355" s="85" t="s">
        <v>3486</v>
      </c>
      <c r="I1355" s="86" t="s">
        <v>76</v>
      </c>
      <c r="J1355" s="158">
        <v>0</v>
      </c>
      <c r="K1355" s="96">
        <v>0.1</v>
      </c>
      <c r="L1355" s="48">
        <f t="shared" si="23"/>
        <v>0</v>
      </c>
      <c r="M1355" s="94"/>
      <c r="N1355" s="100" t="s">
        <v>73</v>
      </c>
      <c r="O1355" s="100" t="s">
        <v>73</v>
      </c>
      <c r="P1355" s="100" t="s">
        <v>73</v>
      </c>
    </row>
    <row r="1356" spans="2:16" s="12" customFormat="1" ht="38.25" x14ac:dyDescent="0.25">
      <c r="B1356" s="95">
        <v>1351</v>
      </c>
      <c r="C1356" s="83" t="s">
        <v>3693</v>
      </c>
      <c r="D1356" s="83" t="s">
        <v>3327</v>
      </c>
      <c r="E1356" s="83" t="s">
        <v>3693</v>
      </c>
      <c r="F1356" s="83" t="s">
        <v>69</v>
      </c>
      <c r="G1356" s="85" t="s">
        <v>81</v>
      </c>
      <c r="H1356" s="85" t="s">
        <v>3486</v>
      </c>
      <c r="I1356" s="86" t="s">
        <v>76</v>
      </c>
      <c r="J1356" s="158">
        <v>0</v>
      </c>
      <c r="K1356" s="96">
        <v>0</v>
      </c>
      <c r="L1356" s="48">
        <f t="shared" si="23"/>
        <v>0</v>
      </c>
      <c r="M1356" s="94"/>
      <c r="N1356" s="100" t="s">
        <v>73</v>
      </c>
      <c r="O1356" s="100" t="s">
        <v>73</v>
      </c>
      <c r="P1356" s="100" t="s">
        <v>73</v>
      </c>
    </row>
    <row r="1357" spans="2:16" s="12" customFormat="1" ht="38.25" x14ac:dyDescent="0.25">
      <c r="B1357" s="95">
        <v>1352</v>
      </c>
      <c r="C1357" s="83" t="s">
        <v>3694</v>
      </c>
      <c r="D1357" s="83" t="s">
        <v>3327</v>
      </c>
      <c r="E1357" s="83" t="s">
        <v>3694</v>
      </c>
      <c r="F1357" s="83" t="s">
        <v>69</v>
      </c>
      <c r="G1357" s="85" t="s">
        <v>81</v>
      </c>
      <c r="H1357" s="85" t="s">
        <v>3486</v>
      </c>
      <c r="I1357" s="86" t="s">
        <v>76</v>
      </c>
      <c r="J1357" s="158">
        <v>0</v>
      </c>
      <c r="K1357" s="96">
        <v>0</v>
      </c>
      <c r="L1357" s="48">
        <f t="shared" ref="L1357:L1375" si="24">IF(J1357="","",(J1357-(J1357*K1357)))</f>
        <v>0</v>
      </c>
      <c r="M1357" s="94"/>
      <c r="N1357" s="100" t="s">
        <v>73</v>
      </c>
      <c r="O1357" s="100" t="s">
        <v>73</v>
      </c>
      <c r="P1357" s="100" t="s">
        <v>73</v>
      </c>
    </row>
    <row r="1358" spans="2:16" s="12" customFormat="1" ht="38.25" x14ac:dyDescent="0.25">
      <c r="B1358" s="95">
        <v>1353</v>
      </c>
      <c r="C1358" s="83" t="s">
        <v>3695</v>
      </c>
      <c r="D1358" s="83" t="s">
        <v>3327</v>
      </c>
      <c r="E1358" s="83" t="s">
        <v>3695</v>
      </c>
      <c r="F1358" s="83" t="s">
        <v>69</v>
      </c>
      <c r="G1358" s="85" t="s">
        <v>81</v>
      </c>
      <c r="H1358" s="85" t="s">
        <v>3486</v>
      </c>
      <c r="I1358" s="86" t="s">
        <v>76</v>
      </c>
      <c r="J1358" s="158">
        <v>0</v>
      </c>
      <c r="K1358" s="96">
        <v>0</v>
      </c>
      <c r="L1358" s="48">
        <f t="shared" si="24"/>
        <v>0</v>
      </c>
      <c r="M1358" s="94"/>
      <c r="N1358" s="100" t="s">
        <v>73</v>
      </c>
      <c r="O1358" s="100" t="s">
        <v>73</v>
      </c>
      <c r="P1358" s="100" t="s">
        <v>73</v>
      </c>
    </row>
    <row r="1359" spans="2:16" s="12" customFormat="1" ht="38.25" x14ac:dyDescent="0.25">
      <c r="B1359" s="95">
        <v>1354</v>
      </c>
      <c r="C1359" s="83" t="s">
        <v>3696</v>
      </c>
      <c r="D1359" s="83" t="s">
        <v>3327</v>
      </c>
      <c r="E1359" s="83" t="s">
        <v>3696</v>
      </c>
      <c r="F1359" s="83" t="s">
        <v>69</v>
      </c>
      <c r="G1359" s="85" t="s">
        <v>81</v>
      </c>
      <c r="H1359" s="85" t="s">
        <v>3486</v>
      </c>
      <c r="I1359" s="86" t="s">
        <v>76</v>
      </c>
      <c r="J1359" s="158">
        <v>0</v>
      </c>
      <c r="K1359" s="96">
        <v>0</v>
      </c>
      <c r="L1359" s="48">
        <f t="shared" si="24"/>
        <v>0</v>
      </c>
      <c r="M1359" s="94"/>
      <c r="N1359" s="100" t="s">
        <v>73</v>
      </c>
      <c r="O1359" s="100" t="s">
        <v>73</v>
      </c>
      <c r="P1359" s="100" t="s">
        <v>73</v>
      </c>
    </row>
    <row r="1360" spans="2:16" s="12" customFormat="1" ht="38.25" x14ac:dyDescent="0.25">
      <c r="B1360" s="95">
        <v>1355</v>
      </c>
      <c r="C1360" s="83" t="s">
        <v>3697</v>
      </c>
      <c r="D1360" s="83" t="s">
        <v>3327</v>
      </c>
      <c r="E1360" s="83" t="s">
        <v>3697</v>
      </c>
      <c r="F1360" s="83" t="s">
        <v>69</v>
      </c>
      <c r="G1360" s="85" t="s">
        <v>81</v>
      </c>
      <c r="H1360" s="85" t="s">
        <v>3486</v>
      </c>
      <c r="I1360" s="86" t="s">
        <v>76</v>
      </c>
      <c r="J1360" s="158">
        <v>0</v>
      </c>
      <c r="K1360" s="96">
        <v>0</v>
      </c>
      <c r="L1360" s="48">
        <f t="shared" si="24"/>
        <v>0</v>
      </c>
      <c r="M1360" s="94"/>
      <c r="N1360" s="100" t="s">
        <v>73</v>
      </c>
      <c r="O1360" s="100" t="s">
        <v>73</v>
      </c>
      <c r="P1360" s="100" t="s">
        <v>73</v>
      </c>
    </row>
    <row r="1361" spans="2:16" s="12" customFormat="1" ht="38.25" x14ac:dyDescent="0.25">
      <c r="B1361" s="95">
        <v>1356</v>
      </c>
      <c r="C1361" s="83" t="s">
        <v>3698</v>
      </c>
      <c r="D1361" s="83" t="s">
        <v>3327</v>
      </c>
      <c r="E1361" s="83" t="s">
        <v>3698</v>
      </c>
      <c r="F1361" s="83" t="s">
        <v>69</v>
      </c>
      <c r="G1361" s="85" t="s">
        <v>81</v>
      </c>
      <c r="H1361" s="85" t="s">
        <v>3486</v>
      </c>
      <c r="I1361" s="86" t="s">
        <v>76</v>
      </c>
      <c r="J1361" s="158">
        <v>0</v>
      </c>
      <c r="K1361" s="96">
        <v>0</v>
      </c>
      <c r="L1361" s="48">
        <f t="shared" si="24"/>
        <v>0</v>
      </c>
      <c r="M1361" s="94"/>
      <c r="N1361" s="100" t="s">
        <v>73</v>
      </c>
      <c r="O1361" s="100" t="s">
        <v>73</v>
      </c>
      <c r="P1361" s="100" t="s">
        <v>73</v>
      </c>
    </row>
    <row r="1362" spans="2:16" s="12" customFormat="1" ht="38.25" x14ac:dyDescent="0.25">
      <c r="B1362" s="95">
        <v>1357</v>
      </c>
      <c r="C1362" s="83" t="s">
        <v>3699</v>
      </c>
      <c r="D1362" s="83" t="s">
        <v>3327</v>
      </c>
      <c r="E1362" s="83" t="s">
        <v>3699</v>
      </c>
      <c r="F1362" s="83" t="s">
        <v>69</v>
      </c>
      <c r="G1362" s="85" t="s">
        <v>81</v>
      </c>
      <c r="H1362" s="85" t="s">
        <v>3486</v>
      </c>
      <c r="I1362" s="86" t="s">
        <v>76</v>
      </c>
      <c r="J1362" s="158">
        <v>0</v>
      </c>
      <c r="K1362" s="96">
        <v>0</v>
      </c>
      <c r="L1362" s="48">
        <f t="shared" si="24"/>
        <v>0</v>
      </c>
      <c r="M1362" s="94"/>
      <c r="N1362" s="100" t="s">
        <v>73</v>
      </c>
      <c r="O1362" s="100" t="s">
        <v>73</v>
      </c>
      <c r="P1362" s="100" t="s">
        <v>73</v>
      </c>
    </row>
    <row r="1363" spans="2:16" s="12" customFormat="1" ht="38.25" x14ac:dyDescent="0.25">
      <c r="B1363" s="95">
        <v>1358</v>
      </c>
      <c r="C1363" s="83" t="s">
        <v>3700</v>
      </c>
      <c r="D1363" s="83" t="s">
        <v>3327</v>
      </c>
      <c r="E1363" s="83" t="s">
        <v>3700</v>
      </c>
      <c r="F1363" s="83" t="s">
        <v>69</v>
      </c>
      <c r="G1363" s="85" t="s">
        <v>81</v>
      </c>
      <c r="H1363" s="85" t="s">
        <v>3486</v>
      </c>
      <c r="I1363" s="86" t="s">
        <v>76</v>
      </c>
      <c r="J1363" s="158">
        <v>0</v>
      </c>
      <c r="K1363" s="96">
        <v>0</v>
      </c>
      <c r="L1363" s="48">
        <f t="shared" si="24"/>
        <v>0</v>
      </c>
      <c r="M1363" s="94"/>
      <c r="N1363" s="100" t="s">
        <v>73</v>
      </c>
      <c r="O1363" s="100" t="s">
        <v>73</v>
      </c>
      <c r="P1363" s="100" t="s">
        <v>73</v>
      </c>
    </row>
    <row r="1364" spans="2:16" s="12" customFormat="1" ht="38.25" x14ac:dyDescent="0.25">
      <c r="B1364" s="95">
        <v>1359</v>
      </c>
      <c r="C1364" s="83" t="s">
        <v>3701</v>
      </c>
      <c r="D1364" s="83" t="s">
        <v>3327</v>
      </c>
      <c r="E1364" s="83" t="s">
        <v>3701</v>
      </c>
      <c r="F1364" s="83" t="s">
        <v>69</v>
      </c>
      <c r="G1364" s="85" t="s">
        <v>81</v>
      </c>
      <c r="H1364" s="85" t="s">
        <v>3486</v>
      </c>
      <c r="I1364" s="86" t="s">
        <v>76</v>
      </c>
      <c r="J1364" s="158">
        <v>0</v>
      </c>
      <c r="K1364" s="96">
        <v>0</v>
      </c>
      <c r="L1364" s="48">
        <f t="shared" si="24"/>
        <v>0</v>
      </c>
      <c r="M1364" s="94"/>
      <c r="N1364" s="100" t="s">
        <v>73</v>
      </c>
      <c r="O1364" s="100" t="s">
        <v>73</v>
      </c>
      <c r="P1364" s="100" t="s">
        <v>73</v>
      </c>
    </row>
    <row r="1365" spans="2:16" s="12" customFormat="1" ht="38.25" x14ac:dyDescent="0.25">
      <c r="B1365" s="95">
        <v>1360</v>
      </c>
      <c r="C1365" s="83" t="s">
        <v>3702</v>
      </c>
      <c r="D1365" s="83" t="s">
        <v>3327</v>
      </c>
      <c r="E1365" s="83" t="s">
        <v>3702</v>
      </c>
      <c r="F1365" s="83" t="s">
        <v>69</v>
      </c>
      <c r="G1365" s="85" t="s">
        <v>81</v>
      </c>
      <c r="H1365" s="85" t="s">
        <v>3486</v>
      </c>
      <c r="I1365" s="86" t="s">
        <v>76</v>
      </c>
      <c r="J1365" s="158">
        <v>0</v>
      </c>
      <c r="K1365" s="96">
        <v>0</v>
      </c>
      <c r="L1365" s="48">
        <f t="shared" si="24"/>
        <v>0</v>
      </c>
      <c r="M1365" s="94"/>
      <c r="N1365" s="100" t="s">
        <v>73</v>
      </c>
      <c r="O1365" s="100" t="s">
        <v>73</v>
      </c>
      <c r="P1365" s="100" t="s">
        <v>73</v>
      </c>
    </row>
    <row r="1366" spans="2:16" s="12" customFormat="1" ht="38.25" x14ac:dyDescent="0.25">
      <c r="B1366" s="95">
        <v>1361</v>
      </c>
      <c r="C1366" s="83" t="s">
        <v>3703</v>
      </c>
      <c r="D1366" s="83" t="s">
        <v>3327</v>
      </c>
      <c r="E1366" s="83" t="s">
        <v>3703</v>
      </c>
      <c r="F1366" s="83" t="s">
        <v>69</v>
      </c>
      <c r="G1366" s="85" t="s">
        <v>81</v>
      </c>
      <c r="H1366" s="85" t="s">
        <v>3486</v>
      </c>
      <c r="I1366" s="86" t="s">
        <v>76</v>
      </c>
      <c r="J1366" s="158">
        <v>0</v>
      </c>
      <c r="K1366" s="96">
        <v>0</v>
      </c>
      <c r="L1366" s="48">
        <f t="shared" si="24"/>
        <v>0</v>
      </c>
      <c r="M1366" s="94"/>
      <c r="N1366" s="100" t="s">
        <v>73</v>
      </c>
      <c r="O1366" s="100" t="s">
        <v>73</v>
      </c>
      <c r="P1366" s="100" t="s">
        <v>73</v>
      </c>
    </row>
    <row r="1367" spans="2:16" s="12" customFormat="1" ht="38.25" x14ac:dyDescent="0.25">
      <c r="B1367" s="95">
        <v>1362</v>
      </c>
      <c r="C1367" s="83" t="s">
        <v>3704</v>
      </c>
      <c r="D1367" s="83" t="s">
        <v>3327</v>
      </c>
      <c r="E1367" s="83" t="s">
        <v>3704</v>
      </c>
      <c r="F1367" s="83" t="s">
        <v>69</v>
      </c>
      <c r="G1367" s="85" t="s">
        <v>81</v>
      </c>
      <c r="H1367" s="85" t="s">
        <v>3486</v>
      </c>
      <c r="I1367" s="86" t="s">
        <v>76</v>
      </c>
      <c r="J1367" s="158">
        <v>0</v>
      </c>
      <c r="K1367" s="96">
        <v>0</v>
      </c>
      <c r="L1367" s="48">
        <f t="shared" si="24"/>
        <v>0</v>
      </c>
      <c r="M1367" s="94"/>
      <c r="N1367" s="100" t="s">
        <v>73</v>
      </c>
      <c r="O1367" s="100" t="s">
        <v>73</v>
      </c>
      <c r="P1367" s="100" t="s">
        <v>73</v>
      </c>
    </row>
    <row r="1368" spans="2:16" s="12" customFormat="1" ht="38.25" x14ac:dyDescent="0.25">
      <c r="B1368" s="95">
        <v>1363</v>
      </c>
      <c r="C1368" s="83" t="s">
        <v>3705</v>
      </c>
      <c r="D1368" s="83" t="s">
        <v>3327</v>
      </c>
      <c r="E1368" s="83" t="s">
        <v>3705</v>
      </c>
      <c r="F1368" s="83" t="s">
        <v>69</v>
      </c>
      <c r="G1368" s="85" t="s">
        <v>81</v>
      </c>
      <c r="H1368" s="85" t="s">
        <v>3486</v>
      </c>
      <c r="I1368" s="86" t="s">
        <v>76</v>
      </c>
      <c r="J1368" s="158">
        <v>0</v>
      </c>
      <c r="K1368" s="96">
        <v>0</v>
      </c>
      <c r="L1368" s="48">
        <f t="shared" si="24"/>
        <v>0</v>
      </c>
      <c r="M1368" s="94"/>
      <c r="N1368" s="100" t="s">
        <v>73</v>
      </c>
      <c r="O1368" s="100" t="s">
        <v>73</v>
      </c>
      <c r="P1368" s="100" t="s">
        <v>73</v>
      </c>
    </row>
    <row r="1369" spans="2:16" s="12" customFormat="1" ht="38.25" x14ac:dyDescent="0.25">
      <c r="B1369" s="95">
        <v>1364</v>
      </c>
      <c r="C1369" s="83" t="s">
        <v>3706</v>
      </c>
      <c r="D1369" s="83" t="s">
        <v>3327</v>
      </c>
      <c r="E1369" s="83" t="s">
        <v>3706</v>
      </c>
      <c r="F1369" s="83" t="s">
        <v>69</v>
      </c>
      <c r="G1369" s="85" t="s">
        <v>81</v>
      </c>
      <c r="H1369" s="85" t="s">
        <v>3486</v>
      </c>
      <c r="I1369" s="86" t="s">
        <v>76</v>
      </c>
      <c r="J1369" s="158">
        <v>0</v>
      </c>
      <c r="K1369" s="96">
        <v>0</v>
      </c>
      <c r="L1369" s="48">
        <f t="shared" si="24"/>
        <v>0</v>
      </c>
      <c r="M1369" s="94"/>
      <c r="N1369" s="100" t="s">
        <v>73</v>
      </c>
      <c r="O1369" s="100" t="s">
        <v>73</v>
      </c>
      <c r="P1369" s="100" t="s">
        <v>73</v>
      </c>
    </row>
    <row r="1370" spans="2:16" s="12" customFormat="1" ht="38.25" x14ac:dyDescent="0.25">
      <c r="B1370" s="95">
        <v>1365</v>
      </c>
      <c r="C1370" s="83" t="s">
        <v>3707</v>
      </c>
      <c r="D1370" s="83" t="s">
        <v>3327</v>
      </c>
      <c r="E1370" s="83" t="s">
        <v>3707</v>
      </c>
      <c r="F1370" s="83" t="s">
        <v>69</v>
      </c>
      <c r="G1370" s="85" t="s">
        <v>81</v>
      </c>
      <c r="H1370" s="85" t="s">
        <v>3486</v>
      </c>
      <c r="I1370" s="86" t="s">
        <v>76</v>
      </c>
      <c r="J1370" s="158">
        <v>0</v>
      </c>
      <c r="K1370" s="96">
        <v>0</v>
      </c>
      <c r="L1370" s="48">
        <f t="shared" si="24"/>
        <v>0</v>
      </c>
      <c r="M1370" s="94"/>
      <c r="N1370" s="100" t="s">
        <v>73</v>
      </c>
      <c r="O1370" s="100" t="s">
        <v>73</v>
      </c>
      <c r="P1370" s="100" t="s">
        <v>73</v>
      </c>
    </row>
    <row r="1371" spans="2:16" s="12" customFormat="1" ht="38.25" x14ac:dyDescent="0.25">
      <c r="B1371" s="95">
        <v>1366</v>
      </c>
      <c r="C1371" s="83" t="s">
        <v>3708</v>
      </c>
      <c r="D1371" s="83" t="s">
        <v>3327</v>
      </c>
      <c r="E1371" s="83" t="s">
        <v>3708</v>
      </c>
      <c r="F1371" s="83" t="s">
        <v>69</v>
      </c>
      <c r="G1371" s="85" t="s">
        <v>81</v>
      </c>
      <c r="H1371" s="85" t="s">
        <v>3486</v>
      </c>
      <c r="I1371" s="86" t="s">
        <v>76</v>
      </c>
      <c r="J1371" s="158">
        <v>0</v>
      </c>
      <c r="K1371" s="96">
        <v>0</v>
      </c>
      <c r="L1371" s="48">
        <f t="shared" si="24"/>
        <v>0</v>
      </c>
      <c r="M1371" s="94"/>
      <c r="N1371" s="100" t="s">
        <v>73</v>
      </c>
      <c r="O1371" s="100" t="s">
        <v>73</v>
      </c>
      <c r="P1371" s="100" t="s">
        <v>73</v>
      </c>
    </row>
    <row r="1372" spans="2:16" s="12" customFormat="1" ht="38.25" x14ac:dyDescent="0.25">
      <c r="B1372" s="95">
        <v>1367</v>
      </c>
      <c r="C1372" s="83" t="s">
        <v>3709</v>
      </c>
      <c r="D1372" s="83" t="s">
        <v>3327</v>
      </c>
      <c r="E1372" s="83" t="s">
        <v>3709</v>
      </c>
      <c r="F1372" s="83" t="s">
        <v>69</v>
      </c>
      <c r="G1372" s="85" t="s">
        <v>81</v>
      </c>
      <c r="H1372" s="85" t="s">
        <v>3486</v>
      </c>
      <c r="I1372" s="86" t="s">
        <v>76</v>
      </c>
      <c r="J1372" s="158">
        <v>0</v>
      </c>
      <c r="K1372" s="96">
        <v>0</v>
      </c>
      <c r="L1372" s="48">
        <f t="shared" si="24"/>
        <v>0</v>
      </c>
      <c r="M1372" s="94"/>
      <c r="N1372" s="100" t="s">
        <v>73</v>
      </c>
      <c r="O1372" s="100" t="s">
        <v>73</v>
      </c>
      <c r="P1372" s="100" t="s">
        <v>73</v>
      </c>
    </row>
    <row r="1373" spans="2:16" s="12" customFormat="1" ht="25.5" x14ac:dyDescent="0.25">
      <c r="B1373" s="95">
        <v>1368</v>
      </c>
      <c r="C1373" s="83" t="s">
        <v>3710</v>
      </c>
      <c r="D1373" s="83" t="s">
        <v>3327</v>
      </c>
      <c r="E1373" s="83" t="s">
        <v>3710</v>
      </c>
      <c r="F1373" s="83" t="s">
        <v>69</v>
      </c>
      <c r="G1373" s="85" t="s">
        <v>81</v>
      </c>
      <c r="H1373" s="85" t="s">
        <v>3486</v>
      </c>
      <c r="I1373" s="86" t="s">
        <v>76</v>
      </c>
      <c r="J1373" s="158">
        <v>0</v>
      </c>
      <c r="K1373" s="96">
        <v>0</v>
      </c>
      <c r="L1373" s="48">
        <f t="shared" si="24"/>
        <v>0</v>
      </c>
      <c r="M1373" s="94"/>
      <c r="N1373" s="100" t="s">
        <v>73</v>
      </c>
      <c r="O1373" s="100" t="s">
        <v>73</v>
      </c>
      <c r="P1373" s="100" t="s">
        <v>73</v>
      </c>
    </row>
    <row r="1374" spans="2:16" s="12" customFormat="1" ht="38.25" x14ac:dyDescent="0.25">
      <c r="B1374" s="95">
        <v>1369</v>
      </c>
      <c r="C1374" s="83" t="s">
        <v>3711</v>
      </c>
      <c r="D1374" s="83" t="s">
        <v>3327</v>
      </c>
      <c r="E1374" s="83" t="s">
        <v>3711</v>
      </c>
      <c r="F1374" s="83" t="s">
        <v>69</v>
      </c>
      <c r="G1374" s="85" t="s">
        <v>81</v>
      </c>
      <c r="H1374" s="85" t="s">
        <v>3712</v>
      </c>
      <c r="I1374" s="86" t="s">
        <v>77</v>
      </c>
      <c r="J1374" s="158">
        <v>0</v>
      </c>
      <c r="K1374" s="96">
        <v>0</v>
      </c>
      <c r="L1374" s="48">
        <f t="shared" si="24"/>
        <v>0</v>
      </c>
      <c r="M1374" s="94"/>
      <c r="N1374" s="100" t="s">
        <v>73</v>
      </c>
      <c r="O1374" s="100" t="s">
        <v>73</v>
      </c>
      <c r="P1374" s="100" t="s">
        <v>73</v>
      </c>
    </row>
    <row r="1375" spans="2:16" s="12" customFormat="1" ht="38.25" x14ac:dyDescent="0.25">
      <c r="B1375" s="95">
        <v>1370</v>
      </c>
      <c r="C1375" s="83" t="s">
        <v>3713</v>
      </c>
      <c r="D1375" s="83" t="s">
        <v>3327</v>
      </c>
      <c r="E1375" s="83" t="s">
        <v>3713</v>
      </c>
      <c r="F1375" s="83" t="s">
        <v>69</v>
      </c>
      <c r="G1375" s="85" t="s">
        <v>81</v>
      </c>
      <c r="H1375" s="85" t="s">
        <v>3712</v>
      </c>
      <c r="I1375" s="86" t="s">
        <v>76</v>
      </c>
      <c r="J1375" s="158">
        <v>0</v>
      </c>
      <c r="K1375" s="96">
        <v>0</v>
      </c>
      <c r="L1375" s="48">
        <f t="shared" si="24"/>
        <v>0</v>
      </c>
      <c r="M1375" s="94"/>
      <c r="N1375" s="100" t="s">
        <v>73</v>
      </c>
      <c r="O1375" s="100" t="s">
        <v>73</v>
      </c>
      <c r="P1375" s="100" t="s">
        <v>73</v>
      </c>
    </row>
    <row r="1376" spans="2:16" s="12" customFormat="1" ht="38.25" x14ac:dyDescent="0.25">
      <c r="B1376" s="95">
        <v>1371</v>
      </c>
      <c r="C1376" s="83" t="s">
        <v>3715</v>
      </c>
      <c r="D1376" s="83" t="s">
        <v>3327</v>
      </c>
      <c r="E1376" s="83" t="s">
        <v>3715</v>
      </c>
      <c r="F1376" s="83" t="s">
        <v>69</v>
      </c>
      <c r="G1376" s="85" t="s">
        <v>81</v>
      </c>
      <c r="H1376" s="85" t="s">
        <v>1135</v>
      </c>
      <c r="I1376" s="86" t="s">
        <v>76</v>
      </c>
      <c r="J1376" s="158" t="s">
        <v>3716</v>
      </c>
      <c r="K1376" s="96">
        <v>0.1</v>
      </c>
      <c r="L1376" s="48">
        <f t="shared" ref="L1376:L1412" si="25">IF(J1376="","",(J1376-(J1376*K1376)))</f>
        <v>151.19999999999999</v>
      </c>
      <c r="M1376" s="94"/>
      <c r="N1376" s="100" t="s">
        <v>73</v>
      </c>
      <c r="O1376" s="100" t="s">
        <v>73</v>
      </c>
      <c r="P1376" s="100" t="s">
        <v>73</v>
      </c>
    </row>
    <row r="1377" spans="2:16" s="12" customFormat="1" ht="38.25" x14ac:dyDescent="0.25">
      <c r="B1377" s="95">
        <v>1372</v>
      </c>
      <c r="C1377" s="83" t="s">
        <v>3717</v>
      </c>
      <c r="D1377" s="83" t="s">
        <v>3327</v>
      </c>
      <c r="E1377" s="83" t="s">
        <v>3717</v>
      </c>
      <c r="F1377" s="83" t="s">
        <v>69</v>
      </c>
      <c r="G1377" s="85" t="s">
        <v>81</v>
      </c>
      <c r="H1377" s="85" t="s">
        <v>1135</v>
      </c>
      <c r="I1377" s="86" t="s">
        <v>76</v>
      </c>
      <c r="J1377" s="158" t="s">
        <v>3718</v>
      </c>
      <c r="K1377" s="96">
        <v>0.1</v>
      </c>
      <c r="L1377" s="48">
        <f t="shared" si="25"/>
        <v>225</v>
      </c>
      <c r="M1377" s="94"/>
      <c r="N1377" s="100" t="s">
        <v>73</v>
      </c>
      <c r="O1377" s="100" t="s">
        <v>73</v>
      </c>
      <c r="P1377" s="100" t="s">
        <v>73</v>
      </c>
    </row>
    <row r="1378" spans="2:16" s="12" customFormat="1" ht="38.25" x14ac:dyDescent="0.25">
      <c r="B1378" s="95">
        <v>1373</v>
      </c>
      <c r="C1378" s="83" t="s">
        <v>3719</v>
      </c>
      <c r="D1378" s="83" t="s">
        <v>3327</v>
      </c>
      <c r="E1378" s="83" t="s">
        <v>3719</v>
      </c>
      <c r="F1378" s="83" t="s">
        <v>69</v>
      </c>
      <c r="G1378" s="85" t="s">
        <v>81</v>
      </c>
      <c r="H1378" s="85" t="s">
        <v>1135</v>
      </c>
      <c r="I1378" s="86" t="s">
        <v>76</v>
      </c>
      <c r="J1378" s="158" t="s">
        <v>3720</v>
      </c>
      <c r="K1378" s="96">
        <v>0.1</v>
      </c>
      <c r="L1378" s="48">
        <f t="shared" si="25"/>
        <v>280.8</v>
      </c>
      <c r="M1378" s="94"/>
      <c r="N1378" s="100" t="s">
        <v>73</v>
      </c>
      <c r="O1378" s="100" t="s">
        <v>73</v>
      </c>
      <c r="P1378" s="100" t="s">
        <v>73</v>
      </c>
    </row>
    <row r="1379" spans="2:16" s="12" customFormat="1" ht="38.25" x14ac:dyDescent="0.25">
      <c r="B1379" s="95">
        <v>1374</v>
      </c>
      <c r="C1379" s="83" t="s">
        <v>3721</v>
      </c>
      <c r="D1379" s="83" t="s">
        <v>3327</v>
      </c>
      <c r="E1379" s="83" t="s">
        <v>3721</v>
      </c>
      <c r="F1379" s="83" t="s">
        <v>69</v>
      </c>
      <c r="G1379" s="85" t="s">
        <v>81</v>
      </c>
      <c r="H1379" s="85" t="s">
        <v>1135</v>
      </c>
      <c r="I1379" s="86" t="s">
        <v>76</v>
      </c>
      <c r="J1379" s="158" t="s">
        <v>3722</v>
      </c>
      <c r="K1379" s="96">
        <v>0.1</v>
      </c>
      <c r="L1379" s="48">
        <f t="shared" si="25"/>
        <v>324</v>
      </c>
      <c r="M1379" s="94"/>
      <c r="N1379" s="100" t="s">
        <v>73</v>
      </c>
      <c r="O1379" s="100" t="s">
        <v>73</v>
      </c>
      <c r="P1379" s="100" t="s">
        <v>73</v>
      </c>
    </row>
    <row r="1380" spans="2:16" s="12" customFormat="1" ht="38.25" x14ac:dyDescent="0.25">
      <c r="B1380" s="95">
        <v>1375</v>
      </c>
      <c r="C1380" s="83" t="s">
        <v>3723</v>
      </c>
      <c r="D1380" s="83" t="s">
        <v>3327</v>
      </c>
      <c r="E1380" s="83" t="s">
        <v>3723</v>
      </c>
      <c r="F1380" s="83" t="s">
        <v>69</v>
      </c>
      <c r="G1380" s="85" t="s">
        <v>81</v>
      </c>
      <c r="H1380" s="85" t="s">
        <v>1135</v>
      </c>
      <c r="I1380" s="86" t="s">
        <v>76</v>
      </c>
      <c r="J1380" s="158" t="s">
        <v>3724</v>
      </c>
      <c r="K1380" s="96">
        <v>0.1</v>
      </c>
      <c r="L1380" s="48">
        <f t="shared" si="25"/>
        <v>333.9</v>
      </c>
      <c r="M1380" s="94"/>
      <c r="N1380" s="100" t="s">
        <v>73</v>
      </c>
      <c r="O1380" s="100" t="s">
        <v>73</v>
      </c>
      <c r="P1380" s="100" t="s">
        <v>73</v>
      </c>
    </row>
    <row r="1381" spans="2:16" s="12" customFormat="1" ht="38.25" x14ac:dyDescent="0.25">
      <c r="B1381" s="95">
        <v>1376</v>
      </c>
      <c r="C1381" s="83" t="s">
        <v>3725</v>
      </c>
      <c r="D1381" s="83" t="s">
        <v>3327</v>
      </c>
      <c r="E1381" s="83" t="s">
        <v>3725</v>
      </c>
      <c r="F1381" s="83" t="s">
        <v>69</v>
      </c>
      <c r="G1381" s="85" t="s">
        <v>81</v>
      </c>
      <c r="H1381" s="85" t="s">
        <v>1135</v>
      </c>
      <c r="I1381" s="86" t="s">
        <v>76</v>
      </c>
      <c r="J1381" s="158" t="s">
        <v>3726</v>
      </c>
      <c r="K1381" s="96">
        <v>0.1</v>
      </c>
      <c r="L1381" s="48">
        <f t="shared" si="25"/>
        <v>376.2</v>
      </c>
      <c r="M1381" s="94"/>
      <c r="N1381" s="100" t="s">
        <v>73</v>
      </c>
      <c r="O1381" s="100" t="s">
        <v>73</v>
      </c>
      <c r="P1381" s="100" t="s">
        <v>73</v>
      </c>
    </row>
    <row r="1382" spans="2:16" s="12" customFormat="1" ht="38.25" x14ac:dyDescent="0.25">
      <c r="B1382" s="95">
        <v>1377</v>
      </c>
      <c r="C1382" s="83" t="s">
        <v>3727</v>
      </c>
      <c r="D1382" s="83" t="s">
        <v>3327</v>
      </c>
      <c r="E1382" s="83" t="s">
        <v>3727</v>
      </c>
      <c r="F1382" s="83" t="s">
        <v>69</v>
      </c>
      <c r="G1382" s="85" t="s">
        <v>81</v>
      </c>
      <c r="H1382" s="85" t="s">
        <v>1135</v>
      </c>
      <c r="I1382" s="86" t="s">
        <v>76</v>
      </c>
      <c r="J1382" s="158" t="s">
        <v>3728</v>
      </c>
      <c r="K1382" s="96">
        <v>0.1</v>
      </c>
      <c r="L1382" s="48">
        <f t="shared" si="25"/>
        <v>414.9</v>
      </c>
      <c r="M1382" s="94"/>
      <c r="N1382" s="100" t="s">
        <v>73</v>
      </c>
      <c r="O1382" s="100" t="s">
        <v>73</v>
      </c>
      <c r="P1382" s="100" t="s">
        <v>73</v>
      </c>
    </row>
    <row r="1383" spans="2:16" s="12" customFormat="1" ht="38.25" x14ac:dyDescent="0.25">
      <c r="B1383" s="95">
        <v>1378</v>
      </c>
      <c r="C1383" s="83" t="s">
        <v>3729</v>
      </c>
      <c r="D1383" s="83" t="s">
        <v>3327</v>
      </c>
      <c r="E1383" s="83" t="s">
        <v>3729</v>
      </c>
      <c r="F1383" s="83" t="s">
        <v>69</v>
      </c>
      <c r="G1383" s="85" t="s">
        <v>81</v>
      </c>
      <c r="H1383" s="85" t="s">
        <v>1135</v>
      </c>
      <c r="I1383" s="86" t="s">
        <v>76</v>
      </c>
      <c r="J1383" s="158" t="s">
        <v>3730</v>
      </c>
      <c r="K1383" s="96">
        <v>0.1</v>
      </c>
      <c r="L1383" s="48">
        <f t="shared" si="25"/>
        <v>439.2</v>
      </c>
      <c r="M1383" s="94"/>
      <c r="N1383" s="100" t="s">
        <v>73</v>
      </c>
      <c r="O1383" s="100" t="s">
        <v>73</v>
      </c>
      <c r="P1383" s="100" t="s">
        <v>73</v>
      </c>
    </row>
    <row r="1384" spans="2:16" s="12" customFormat="1" ht="38.25" x14ac:dyDescent="0.25">
      <c r="B1384" s="95">
        <v>1379</v>
      </c>
      <c r="C1384" s="83" t="s">
        <v>3731</v>
      </c>
      <c r="D1384" s="83" t="s">
        <v>3327</v>
      </c>
      <c r="E1384" s="83" t="s">
        <v>3731</v>
      </c>
      <c r="F1384" s="83" t="s">
        <v>69</v>
      </c>
      <c r="G1384" s="85" t="s">
        <v>81</v>
      </c>
      <c r="H1384" s="85" t="s">
        <v>1135</v>
      </c>
      <c r="I1384" s="86" t="s">
        <v>76</v>
      </c>
      <c r="J1384" s="158" t="s">
        <v>3732</v>
      </c>
      <c r="K1384" s="96">
        <v>0.1</v>
      </c>
      <c r="L1384" s="48">
        <f t="shared" si="25"/>
        <v>453.6</v>
      </c>
      <c r="M1384" s="94"/>
      <c r="N1384" s="100" t="s">
        <v>73</v>
      </c>
      <c r="O1384" s="100" t="s">
        <v>73</v>
      </c>
      <c r="P1384" s="100" t="s">
        <v>73</v>
      </c>
    </row>
    <row r="1385" spans="2:16" s="12" customFormat="1" ht="38.25" x14ac:dyDescent="0.25">
      <c r="B1385" s="95">
        <v>1380</v>
      </c>
      <c r="C1385" s="83" t="s">
        <v>3733</v>
      </c>
      <c r="D1385" s="83" t="s">
        <v>3327</v>
      </c>
      <c r="E1385" s="83" t="s">
        <v>3733</v>
      </c>
      <c r="F1385" s="83" t="s">
        <v>69</v>
      </c>
      <c r="G1385" s="85" t="s">
        <v>81</v>
      </c>
      <c r="H1385" s="85" t="s">
        <v>1135</v>
      </c>
      <c r="I1385" s="86" t="s">
        <v>76</v>
      </c>
      <c r="J1385" s="158" t="s">
        <v>3734</v>
      </c>
      <c r="K1385" s="96">
        <v>0.1</v>
      </c>
      <c r="L1385" s="48">
        <f t="shared" si="25"/>
        <v>456.3</v>
      </c>
      <c r="M1385" s="94"/>
      <c r="N1385" s="100" t="s">
        <v>73</v>
      </c>
      <c r="O1385" s="100" t="s">
        <v>73</v>
      </c>
      <c r="P1385" s="100" t="s">
        <v>73</v>
      </c>
    </row>
    <row r="1386" spans="2:16" s="12" customFormat="1" ht="38.25" x14ac:dyDescent="0.25">
      <c r="B1386" s="95">
        <v>1381</v>
      </c>
      <c r="C1386" s="83" t="s">
        <v>3735</v>
      </c>
      <c r="D1386" s="83" t="s">
        <v>3327</v>
      </c>
      <c r="E1386" s="83" t="s">
        <v>3735</v>
      </c>
      <c r="F1386" s="83" t="s">
        <v>69</v>
      </c>
      <c r="G1386" s="85" t="s">
        <v>81</v>
      </c>
      <c r="H1386" s="85" t="s">
        <v>1135</v>
      </c>
      <c r="I1386" s="86" t="s">
        <v>76</v>
      </c>
      <c r="J1386" s="158" t="s">
        <v>3736</v>
      </c>
      <c r="K1386" s="96">
        <v>0.1</v>
      </c>
      <c r="L1386" s="48">
        <f t="shared" si="25"/>
        <v>657</v>
      </c>
      <c r="M1386" s="94"/>
      <c r="N1386" s="100" t="s">
        <v>73</v>
      </c>
      <c r="O1386" s="100" t="s">
        <v>73</v>
      </c>
      <c r="P1386" s="100" t="s">
        <v>73</v>
      </c>
    </row>
    <row r="1387" spans="2:16" s="12" customFormat="1" ht="38.25" x14ac:dyDescent="0.25">
      <c r="B1387" s="95">
        <v>1382</v>
      </c>
      <c r="C1387" s="83" t="s">
        <v>3737</v>
      </c>
      <c r="D1387" s="83" t="s">
        <v>3327</v>
      </c>
      <c r="E1387" s="83" t="s">
        <v>3737</v>
      </c>
      <c r="F1387" s="83" t="s">
        <v>69</v>
      </c>
      <c r="G1387" s="85" t="s">
        <v>81</v>
      </c>
      <c r="H1387" s="85" t="s">
        <v>1135</v>
      </c>
      <c r="I1387" s="86" t="s">
        <v>76</v>
      </c>
      <c r="J1387" s="158" t="s">
        <v>3738</v>
      </c>
      <c r="K1387" s="96">
        <v>0.1</v>
      </c>
      <c r="L1387" s="48">
        <f t="shared" si="25"/>
        <v>783</v>
      </c>
      <c r="M1387" s="94"/>
      <c r="N1387" s="100" t="s">
        <v>73</v>
      </c>
      <c r="O1387" s="100" t="s">
        <v>73</v>
      </c>
      <c r="P1387" s="100" t="s">
        <v>73</v>
      </c>
    </row>
    <row r="1388" spans="2:16" s="12" customFormat="1" ht="38.25" x14ac:dyDescent="0.25">
      <c r="B1388" s="95">
        <v>1383</v>
      </c>
      <c r="C1388" s="83" t="s">
        <v>3739</v>
      </c>
      <c r="D1388" s="83" t="s">
        <v>3327</v>
      </c>
      <c r="E1388" s="83" t="s">
        <v>3739</v>
      </c>
      <c r="F1388" s="83" t="s">
        <v>69</v>
      </c>
      <c r="G1388" s="85" t="s">
        <v>81</v>
      </c>
      <c r="H1388" s="85" t="s">
        <v>1135</v>
      </c>
      <c r="I1388" s="86" t="s">
        <v>76</v>
      </c>
      <c r="J1388" s="158" t="s">
        <v>3740</v>
      </c>
      <c r="K1388" s="96">
        <v>0.1</v>
      </c>
      <c r="L1388" s="48">
        <f t="shared" si="25"/>
        <v>855.9</v>
      </c>
      <c r="M1388" s="94"/>
      <c r="N1388" s="100" t="s">
        <v>73</v>
      </c>
      <c r="O1388" s="100" t="s">
        <v>73</v>
      </c>
      <c r="P1388" s="100" t="s">
        <v>73</v>
      </c>
    </row>
    <row r="1389" spans="2:16" s="12" customFormat="1" ht="38.25" x14ac:dyDescent="0.25">
      <c r="B1389" s="95">
        <v>1384</v>
      </c>
      <c r="C1389" s="83" t="s">
        <v>3741</v>
      </c>
      <c r="D1389" s="83" t="s">
        <v>3327</v>
      </c>
      <c r="E1389" s="83" t="s">
        <v>3741</v>
      </c>
      <c r="F1389" s="83" t="s">
        <v>69</v>
      </c>
      <c r="G1389" s="85" t="s">
        <v>81</v>
      </c>
      <c r="H1389" s="85" t="s">
        <v>1135</v>
      </c>
      <c r="I1389" s="86" t="s">
        <v>76</v>
      </c>
      <c r="J1389" s="158" t="s">
        <v>3742</v>
      </c>
      <c r="K1389" s="96">
        <v>0.1</v>
      </c>
      <c r="L1389" s="48">
        <f t="shared" si="25"/>
        <v>945</v>
      </c>
      <c r="M1389" s="94"/>
      <c r="N1389" s="100" t="s">
        <v>73</v>
      </c>
      <c r="O1389" s="100" t="s">
        <v>73</v>
      </c>
      <c r="P1389" s="100" t="s">
        <v>73</v>
      </c>
    </row>
    <row r="1390" spans="2:16" s="12" customFormat="1" ht="38.25" x14ac:dyDescent="0.25">
      <c r="B1390" s="95">
        <v>1385</v>
      </c>
      <c r="C1390" s="83" t="s">
        <v>3743</v>
      </c>
      <c r="D1390" s="83" t="s">
        <v>3327</v>
      </c>
      <c r="E1390" s="83" t="s">
        <v>3743</v>
      </c>
      <c r="F1390" s="83" t="s">
        <v>69</v>
      </c>
      <c r="G1390" s="85" t="s">
        <v>81</v>
      </c>
      <c r="H1390" s="85" t="s">
        <v>1135</v>
      </c>
      <c r="I1390" s="86" t="s">
        <v>76</v>
      </c>
      <c r="J1390" s="158" t="s">
        <v>3744</v>
      </c>
      <c r="K1390" s="96">
        <v>0.1</v>
      </c>
      <c r="L1390" s="48">
        <f t="shared" si="25"/>
        <v>1036.8</v>
      </c>
      <c r="M1390" s="94"/>
      <c r="N1390" s="100" t="s">
        <v>73</v>
      </c>
      <c r="O1390" s="100" t="s">
        <v>73</v>
      </c>
      <c r="P1390" s="100" t="s">
        <v>73</v>
      </c>
    </row>
    <row r="1391" spans="2:16" s="12" customFormat="1" ht="38.25" x14ac:dyDescent="0.25">
      <c r="B1391" s="95">
        <v>1386</v>
      </c>
      <c r="C1391" s="83" t="s">
        <v>3745</v>
      </c>
      <c r="D1391" s="83" t="s">
        <v>3327</v>
      </c>
      <c r="E1391" s="83" t="s">
        <v>3745</v>
      </c>
      <c r="F1391" s="83" t="s">
        <v>69</v>
      </c>
      <c r="G1391" s="85" t="s">
        <v>81</v>
      </c>
      <c r="H1391" s="85" t="s">
        <v>1135</v>
      </c>
      <c r="I1391" s="86" t="s">
        <v>76</v>
      </c>
      <c r="J1391" s="158" t="s">
        <v>3746</v>
      </c>
      <c r="K1391" s="96">
        <v>0.1</v>
      </c>
      <c r="L1391" s="48">
        <f t="shared" si="25"/>
        <v>1480.5</v>
      </c>
      <c r="M1391" s="94"/>
      <c r="N1391" s="100" t="s">
        <v>73</v>
      </c>
      <c r="O1391" s="100" t="s">
        <v>73</v>
      </c>
      <c r="P1391" s="100" t="s">
        <v>73</v>
      </c>
    </row>
    <row r="1392" spans="2:16" s="12" customFormat="1" ht="38.25" x14ac:dyDescent="0.25">
      <c r="B1392" s="95">
        <v>1387</v>
      </c>
      <c r="C1392" s="83" t="s">
        <v>3747</v>
      </c>
      <c r="D1392" s="83" t="s">
        <v>3327</v>
      </c>
      <c r="E1392" s="83" t="s">
        <v>3747</v>
      </c>
      <c r="F1392" s="83" t="s">
        <v>69</v>
      </c>
      <c r="G1392" s="85" t="s">
        <v>81</v>
      </c>
      <c r="H1392" s="85" t="s">
        <v>1135</v>
      </c>
      <c r="I1392" s="86" t="s">
        <v>76</v>
      </c>
      <c r="J1392" s="158" t="s">
        <v>3748</v>
      </c>
      <c r="K1392" s="96">
        <v>0.1</v>
      </c>
      <c r="L1392" s="48">
        <f t="shared" si="25"/>
        <v>1530</v>
      </c>
      <c r="M1392" s="94"/>
      <c r="N1392" s="100" t="s">
        <v>73</v>
      </c>
      <c r="O1392" s="100" t="s">
        <v>73</v>
      </c>
      <c r="P1392" s="100" t="s">
        <v>73</v>
      </c>
    </row>
    <row r="1393" spans="2:16" s="12" customFormat="1" ht="38.25" x14ac:dyDescent="0.25">
      <c r="B1393" s="95">
        <v>1388</v>
      </c>
      <c r="C1393" s="83" t="s">
        <v>3749</v>
      </c>
      <c r="D1393" s="83" t="s">
        <v>3327</v>
      </c>
      <c r="E1393" s="83" t="s">
        <v>3749</v>
      </c>
      <c r="F1393" s="83" t="s">
        <v>69</v>
      </c>
      <c r="G1393" s="85" t="s">
        <v>81</v>
      </c>
      <c r="H1393" s="85" t="s">
        <v>1135</v>
      </c>
      <c r="I1393" s="86" t="s">
        <v>76</v>
      </c>
      <c r="J1393" s="158" t="s">
        <v>3750</v>
      </c>
      <c r="K1393" s="96">
        <v>0.1</v>
      </c>
      <c r="L1393" s="48">
        <f t="shared" si="25"/>
        <v>2142</v>
      </c>
      <c r="M1393" s="94"/>
      <c r="N1393" s="100" t="s">
        <v>73</v>
      </c>
      <c r="O1393" s="100" t="s">
        <v>73</v>
      </c>
      <c r="P1393" s="100" t="s">
        <v>73</v>
      </c>
    </row>
    <row r="1394" spans="2:16" s="12" customFormat="1" ht="38.25" x14ac:dyDescent="0.25">
      <c r="B1394" s="95">
        <v>1389</v>
      </c>
      <c r="C1394" s="83" t="s">
        <v>3751</v>
      </c>
      <c r="D1394" s="83" t="s">
        <v>3327</v>
      </c>
      <c r="E1394" s="83" t="s">
        <v>3751</v>
      </c>
      <c r="F1394" s="83" t="s">
        <v>69</v>
      </c>
      <c r="G1394" s="85" t="s">
        <v>81</v>
      </c>
      <c r="H1394" s="85" t="s">
        <v>1135</v>
      </c>
      <c r="I1394" s="86" t="s">
        <v>76</v>
      </c>
      <c r="J1394" s="158" t="s">
        <v>3752</v>
      </c>
      <c r="K1394" s="96">
        <v>0.1</v>
      </c>
      <c r="L1394" s="48">
        <f t="shared" si="25"/>
        <v>2532.6</v>
      </c>
      <c r="M1394" s="94"/>
      <c r="N1394" s="100" t="s">
        <v>73</v>
      </c>
      <c r="O1394" s="100" t="s">
        <v>73</v>
      </c>
      <c r="P1394" s="100" t="s">
        <v>73</v>
      </c>
    </row>
    <row r="1395" spans="2:16" s="12" customFormat="1" ht="38.25" x14ac:dyDescent="0.25">
      <c r="B1395" s="95">
        <v>1390</v>
      </c>
      <c r="C1395" s="83" t="s">
        <v>3753</v>
      </c>
      <c r="D1395" s="83" t="s">
        <v>3327</v>
      </c>
      <c r="E1395" s="83" t="s">
        <v>3753</v>
      </c>
      <c r="F1395" s="83" t="s">
        <v>69</v>
      </c>
      <c r="G1395" s="85" t="s">
        <v>81</v>
      </c>
      <c r="H1395" s="85" t="s">
        <v>1135</v>
      </c>
      <c r="I1395" s="86" t="s">
        <v>76</v>
      </c>
      <c r="J1395" s="158" t="s">
        <v>3754</v>
      </c>
      <c r="K1395" s="96">
        <v>0.1</v>
      </c>
      <c r="L1395" s="48">
        <f t="shared" si="25"/>
        <v>3240</v>
      </c>
      <c r="M1395" s="94"/>
      <c r="N1395" s="100" t="s">
        <v>73</v>
      </c>
      <c r="O1395" s="100" t="s">
        <v>73</v>
      </c>
      <c r="P1395" s="100" t="s">
        <v>73</v>
      </c>
    </row>
    <row r="1396" spans="2:16" s="12" customFormat="1" ht="38.25" x14ac:dyDescent="0.25">
      <c r="B1396" s="95">
        <v>1391</v>
      </c>
      <c r="C1396" s="83" t="s">
        <v>3755</v>
      </c>
      <c r="D1396" s="83" t="s">
        <v>3327</v>
      </c>
      <c r="E1396" s="83" t="s">
        <v>3755</v>
      </c>
      <c r="F1396" s="83" t="s">
        <v>69</v>
      </c>
      <c r="G1396" s="85" t="s">
        <v>81</v>
      </c>
      <c r="H1396" s="85" t="s">
        <v>1135</v>
      </c>
      <c r="I1396" s="86" t="s">
        <v>76</v>
      </c>
      <c r="J1396" s="158" t="s">
        <v>3756</v>
      </c>
      <c r="K1396" s="96">
        <v>0.1</v>
      </c>
      <c r="L1396" s="48">
        <f t="shared" si="25"/>
        <v>3758.4</v>
      </c>
      <c r="M1396" s="94"/>
      <c r="N1396" s="100" t="s">
        <v>73</v>
      </c>
      <c r="O1396" s="100" t="s">
        <v>73</v>
      </c>
      <c r="P1396" s="100" t="s">
        <v>73</v>
      </c>
    </row>
    <row r="1397" spans="2:16" s="12" customFormat="1" ht="38.25" x14ac:dyDescent="0.25">
      <c r="B1397" s="95">
        <v>1392</v>
      </c>
      <c r="C1397" s="83" t="s">
        <v>3757</v>
      </c>
      <c r="D1397" s="83" t="s">
        <v>3327</v>
      </c>
      <c r="E1397" s="83" t="s">
        <v>3757</v>
      </c>
      <c r="F1397" s="83" t="s">
        <v>69</v>
      </c>
      <c r="G1397" s="85" t="s">
        <v>81</v>
      </c>
      <c r="H1397" s="85" t="s">
        <v>1135</v>
      </c>
      <c r="I1397" s="86" t="s">
        <v>76</v>
      </c>
      <c r="J1397" s="158" t="s">
        <v>3758</v>
      </c>
      <c r="K1397" s="96">
        <v>0.1</v>
      </c>
      <c r="L1397" s="48">
        <f t="shared" si="25"/>
        <v>4039.2</v>
      </c>
      <c r="M1397" s="94"/>
      <c r="N1397" s="100" t="s">
        <v>73</v>
      </c>
      <c r="O1397" s="100" t="s">
        <v>73</v>
      </c>
      <c r="P1397" s="100" t="s">
        <v>73</v>
      </c>
    </row>
    <row r="1398" spans="2:16" s="12" customFormat="1" ht="38.25" x14ac:dyDescent="0.25">
      <c r="B1398" s="95">
        <v>1393</v>
      </c>
      <c r="C1398" s="83" t="s">
        <v>3759</v>
      </c>
      <c r="D1398" s="83" t="s">
        <v>3327</v>
      </c>
      <c r="E1398" s="83" t="s">
        <v>3759</v>
      </c>
      <c r="F1398" s="83" t="s">
        <v>69</v>
      </c>
      <c r="G1398" s="85" t="s">
        <v>81</v>
      </c>
      <c r="H1398" s="85" t="s">
        <v>1135</v>
      </c>
      <c r="I1398" s="86" t="s">
        <v>76</v>
      </c>
      <c r="J1398" s="158" t="s">
        <v>3760</v>
      </c>
      <c r="K1398" s="96">
        <v>0.1</v>
      </c>
      <c r="L1398" s="48">
        <f t="shared" si="25"/>
        <v>4185</v>
      </c>
      <c r="M1398" s="94"/>
      <c r="N1398" s="100" t="s">
        <v>73</v>
      </c>
      <c r="O1398" s="100" t="s">
        <v>73</v>
      </c>
      <c r="P1398" s="100" t="s">
        <v>73</v>
      </c>
    </row>
    <row r="1399" spans="2:16" s="12" customFormat="1" ht="38.25" x14ac:dyDescent="0.25">
      <c r="B1399" s="95">
        <v>1394</v>
      </c>
      <c r="C1399" s="83" t="s">
        <v>3761</v>
      </c>
      <c r="D1399" s="83" t="s">
        <v>3327</v>
      </c>
      <c r="E1399" s="83" t="s">
        <v>3761</v>
      </c>
      <c r="F1399" s="83" t="s">
        <v>69</v>
      </c>
      <c r="G1399" s="85" t="s">
        <v>81</v>
      </c>
      <c r="H1399" s="85" t="s">
        <v>1135</v>
      </c>
      <c r="I1399" s="86" t="s">
        <v>76</v>
      </c>
      <c r="J1399" s="158" t="s">
        <v>3762</v>
      </c>
      <c r="K1399" s="96">
        <v>0.1</v>
      </c>
      <c r="L1399" s="48">
        <f t="shared" si="25"/>
        <v>4855.5</v>
      </c>
      <c r="M1399" s="94"/>
      <c r="N1399" s="100" t="s">
        <v>73</v>
      </c>
      <c r="O1399" s="100" t="s">
        <v>73</v>
      </c>
      <c r="P1399" s="100" t="s">
        <v>73</v>
      </c>
    </row>
    <row r="1400" spans="2:16" s="12" customFormat="1" ht="38.25" x14ac:dyDescent="0.25">
      <c r="B1400" s="95">
        <v>1395</v>
      </c>
      <c r="C1400" s="83" t="s">
        <v>3763</v>
      </c>
      <c r="D1400" s="83" t="s">
        <v>3327</v>
      </c>
      <c r="E1400" s="83" t="s">
        <v>3763</v>
      </c>
      <c r="F1400" s="83" t="s">
        <v>69</v>
      </c>
      <c r="G1400" s="85" t="s">
        <v>81</v>
      </c>
      <c r="H1400" s="85" t="s">
        <v>1135</v>
      </c>
      <c r="I1400" s="86" t="s">
        <v>76</v>
      </c>
      <c r="J1400" s="158" t="s">
        <v>3764</v>
      </c>
      <c r="K1400" s="96">
        <v>0.1</v>
      </c>
      <c r="L1400" s="48">
        <f t="shared" si="25"/>
        <v>4950</v>
      </c>
      <c r="M1400" s="94"/>
      <c r="N1400" s="100" t="s">
        <v>73</v>
      </c>
      <c r="O1400" s="100" t="s">
        <v>73</v>
      </c>
      <c r="P1400" s="100" t="s">
        <v>73</v>
      </c>
    </row>
    <row r="1401" spans="2:16" s="12" customFormat="1" ht="38.25" x14ac:dyDescent="0.25">
      <c r="B1401" s="95">
        <v>1396</v>
      </c>
      <c r="C1401" s="83" t="s">
        <v>3765</v>
      </c>
      <c r="D1401" s="83" t="s">
        <v>3327</v>
      </c>
      <c r="E1401" s="83" t="s">
        <v>3765</v>
      </c>
      <c r="F1401" s="83" t="s">
        <v>69</v>
      </c>
      <c r="G1401" s="85" t="s">
        <v>81</v>
      </c>
      <c r="H1401" s="85" t="s">
        <v>1135</v>
      </c>
      <c r="I1401" s="86" t="s">
        <v>76</v>
      </c>
      <c r="J1401" s="158" t="s">
        <v>3766</v>
      </c>
      <c r="K1401" s="96">
        <v>0.1</v>
      </c>
      <c r="L1401" s="48">
        <f t="shared" si="25"/>
        <v>7274.7</v>
      </c>
      <c r="M1401" s="94"/>
      <c r="N1401" s="100" t="s">
        <v>73</v>
      </c>
      <c r="O1401" s="100" t="s">
        <v>73</v>
      </c>
      <c r="P1401" s="100" t="s">
        <v>73</v>
      </c>
    </row>
    <row r="1402" spans="2:16" s="12" customFormat="1" ht="38.25" x14ac:dyDescent="0.25">
      <c r="B1402" s="95">
        <v>1397</v>
      </c>
      <c r="C1402" s="83" t="s">
        <v>3767</v>
      </c>
      <c r="D1402" s="83" t="s">
        <v>3327</v>
      </c>
      <c r="E1402" s="83" t="s">
        <v>3767</v>
      </c>
      <c r="F1402" s="83" t="s">
        <v>69</v>
      </c>
      <c r="G1402" s="85" t="s">
        <v>81</v>
      </c>
      <c r="H1402" s="85" t="s">
        <v>1135</v>
      </c>
      <c r="I1402" s="86" t="s">
        <v>76</v>
      </c>
      <c r="J1402" s="158" t="s">
        <v>3768</v>
      </c>
      <c r="K1402" s="96">
        <v>0.1</v>
      </c>
      <c r="L1402" s="48">
        <f t="shared" si="25"/>
        <v>9525.6</v>
      </c>
      <c r="M1402" s="94"/>
      <c r="N1402" s="100" t="s">
        <v>73</v>
      </c>
      <c r="O1402" s="100" t="s">
        <v>73</v>
      </c>
      <c r="P1402" s="100" t="s">
        <v>73</v>
      </c>
    </row>
    <row r="1403" spans="2:16" s="12" customFormat="1" ht="38.25" x14ac:dyDescent="0.25">
      <c r="B1403" s="95">
        <v>1398</v>
      </c>
      <c r="C1403" s="83" t="s">
        <v>3769</v>
      </c>
      <c r="D1403" s="83" t="s">
        <v>3327</v>
      </c>
      <c r="E1403" s="83" t="s">
        <v>3769</v>
      </c>
      <c r="F1403" s="83" t="s">
        <v>69</v>
      </c>
      <c r="G1403" s="85" t="s">
        <v>81</v>
      </c>
      <c r="H1403" s="85" t="s">
        <v>1135</v>
      </c>
      <c r="I1403" s="86" t="s">
        <v>76</v>
      </c>
      <c r="J1403" s="158" t="s">
        <v>3770</v>
      </c>
      <c r="K1403" s="96">
        <v>0.1</v>
      </c>
      <c r="L1403" s="48">
        <f t="shared" si="25"/>
        <v>11735.1</v>
      </c>
      <c r="M1403" s="94"/>
      <c r="N1403" s="100" t="s">
        <v>73</v>
      </c>
      <c r="O1403" s="100" t="s">
        <v>73</v>
      </c>
      <c r="P1403" s="100" t="s">
        <v>73</v>
      </c>
    </row>
    <row r="1404" spans="2:16" s="12" customFormat="1" ht="38.25" x14ac:dyDescent="0.25">
      <c r="B1404" s="95">
        <v>1399</v>
      </c>
      <c r="C1404" s="83" t="s">
        <v>3771</v>
      </c>
      <c r="D1404" s="83" t="s">
        <v>3327</v>
      </c>
      <c r="E1404" s="83" t="s">
        <v>3771</v>
      </c>
      <c r="F1404" s="83" t="s">
        <v>69</v>
      </c>
      <c r="G1404" s="85" t="s">
        <v>81</v>
      </c>
      <c r="H1404" s="85" t="s">
        <v>1135</v>
      </c>
      <c r="I1404" s="86" t="s">
        <v>76</v>
      </c>
      <c r="J1404" s="158" t="s">
        <v>3772</v>
      </c>
      <c r="K1404" s="96">
        <v>0.1</v>
      </c>
      <c r="L1404" s="48">
        <f t="shared" si="25"/>
        <v>13813.2</v>
      </c>
      <c r="M1404" s="94"/>
      <c r="N1404" s="100" t="s">
        <v>73</v>
      </c>
      <c r="O1404" s="100" t="s">
        <v>73</v>
      </c>
      <c r="P1404" s="100" t="s">
        <v>73</v>
      </c>
    </row>
    <row r="1405" spans="2:16" s="12" customFormat="1" ht="38.25" x14ac:dyDescent="0.25">
      <c r="B1405" s="95">
        <v>1400</v>
      </c>
      <c r="C1405" s="83" t="s">
        <v>3773</v>
      </c>
      <c r="D1405" s="83" t="s">
        <v>3327</v>
      </c>
      <c r="E1405" s="83" t="s">
        <v>3773</v>
      </c>
      <c r="F1405" s="83" t="s">
        <v>69</v>
      </c>
      <c r="G1405" s="85" t="s">
        <v>81</v>
      </c>
      <c r="H1405" s="85" t="s">
        <v>1135</v>
      </c>
      <c r="I1405" s="86" t="s">
        <v>76</v>
      </c>
      <c r="J1405" s="158" t="s">
        <v>3774</v>
      </c>
      <c r="K1405" s="96">
        <v>0.1</v>
      </c>
      <c r="L1405" s="48">
        <f t="shared" si="25"/>
        <v>17706.599999999999</v>
      </c>
      <c r="M1405" s="94"/>
      <c r="N1405" s="100" t="s">
        <v>73</v>
      </c>
      <c r="O1405" s="100" t="s">
        <v>73</v>
      </c>
      <c r="P1405" s="100" t="s">
        <v>73</v>
      </c>
    </row>
    <row r="1406" spans="2:16" s="12" customFormat="1" ht="38.25" x14ac:dyDescent="0.25">
      <c r="B1406" s="95">
        <v>1401</v>
      </c>
      <c r="C1406" s="83" t="s">
        <v>3775</v>
      </c>
      <c r="D1406" s="83" t="s">
        <v>3327</v>
      </c>
      <c r="E1406" s="83" t="s">
        <v>3775</v>
      </c>
      <c r="F1406" s="83" t="s">
        <v>69</v>
      </c>
      <c r="G1406" s="85" t="s">
        <v>81</v>
      </c>
      <c r="H1406" s="85" t="s">
        <v>1135</v>
      </c>
      <c r="I1406" s="86" t="s">
        <v>76</v>
      </c>
      <c r="J1406" s="158" t="s">
        <v>3776</v>
      </c>
      <c r="K1406" s="96">
        <v>0.1</v>
      </c>
      <c r="L1406" s="48">
        <f t="shared" si="25"/>
        <v>21781.8</v>
      </c>
      <c r="M1406" s="94"/>
      <c r="N1406" s="100" t="s">
        <v>73</v>
      </c>
      <c r="O1406" s="100" t="s">
        <v>73</v>
      </c>
      <c r="P1406" s="100" t="s">
        <v>73</v>
      </c>
    </row>
    <row r="1407" spans="2:16" s="12" customFormat="1" ht="38.25" x14ac:dyDescent="0.25">
      <c r="B1407" s="95">
        <v>1402</v>
      </c>
      <c r="C1407" s="83" t="s">
        <v>3777</v>
      </c>
      <c r="D1407" s="83" t="s">
        <v>3327</v>
      </c>
      <c r="E1407" s="83" t="s">
        <v>3777</v>
      </c>
      <c r="F1407" s="83" t="s">
        <v>69</v>
      </c>
      <c r="G1407" s="85" t="s">
        <v>81</v>
      </c>
      <c r="H1407" s="85" t="s">
        <v>1135</v>
      </c>
      <c r="I1407" s="86" t="s">
        <v>76</v>
      </c>
      <c r="J1407" s="158" t="s">
        <v>3778</v>
      </c>
      <c r="K1407" s="96">
        <v>0.1</v>
      </c>
      <c r="L1407" s="48">
        <f t="shared" si="25"/>
        <v>25282.799999999999</v>
      </c>
      <c r="M1407" s="94"/>
      <c r="N1407" s="100" t="s">
        <v>73</v>
      </c>
      <c r="O1407" s="100" t="s">
        <v>73</v>
      </c>
      <c r="P1407" s="100" t="s">
        <v>73</v>
      </c>
    </row>
    <row r="1408" spans="2:16" s="12" customFormat="1" ht="38.25" x14ac:dyDescent="0.25">
      <c r="B1408" s="95">
        <v>1403</v>
      </c>
      <c r="C1408" s="83" t="s">
        <v>3779</v>
      </c>
      <c r="D1408" s="83" t="s">
        <v>3327</v>
      </c>
      <c r="E1408" s="83" t="s">
        <v>3779</v>
      </c>
      <c r="F1408" s="83" t="s">
        <v>69</v>
      </c>
      <c r="G1408" s="85" t="s">
        <v>81</v>
      </c>
      <c r="H1408" s="85" t="s">
        <v>1135</v>
      </c>
      <c r="I1408" s="86" t="s">
        <v>76</v>
      </c>
      <c r="J1408" s="158" t="s">
        <v>3780</v>
      </c>
      <c r="K1408" s="96">
        <v>0.1</v>
      </c>
      <c r="L1408" s="48">
        <f t="shared" si="25"/>
        <v>28838.7</v>
      </c>
      <c r="M1408" s="94"/>
      <c r="N1408" s="100" t="s">
        <v>73</v>
      </c>
      <c r="O1408" s="100" t="s">
        <v>73</v>
      </c>
      <c r="P1408" s="100" t="s">
        <v>73</v>
      </c>
    </row>
    <row r="1409" spans="2:16" s="12" customFormat="1" ht="38.25" x14ac:dyDescent="0.25">
      <c r="B1409" s="95">
        <v>1404</v>
      </c>
      <c r="C1409" s="83" t="s">
        <v>3781</v>
      </c>
      <c r="D1409" s="83" t="s">
        <v>3327</v>
      </c>
      <c r="E1409" s="83" t="s">
        <v>3781</v>
      </c>
      <c r="F1409" s="83" t="s">
        <v>69</v>
      </c>
      <c r="G1409" s="85" t="s">
        <v>81</v>
      </c>
      <c r="H1409" s="85" t="s">
        <v>1135</v>
      </c>
      <c r="I1409" s="86" t="s">
        <v>76</v>
      </c>
      <c r="J1409" s="158" t="s">
        <v>3782</v>
      </c>
      <c r="K1409" s="96">
        <v>0.1</v>
      </c>
      <c r="L1409" s="48">
        <f t="shared" si="25"/>
        <v>32720.400000000001</v>
      </c>
      <c r="M1409" s="94"/>
      <c r="N1409" s="100" t="s">
        <v>73</v>
      </c>
      <c r="O1409" s="100" t="s">
        <v>73</v>
      </c>
      <c r="P1409" s="100" t="s">
        <v>73</v>
      </c>
    </row>
    <row r="1410" spans="2:16" s="12" customFormat="1" ht="38.25" x14ac:dyDescent="0.25">
      <c r="B1410" s="95">
        <v>1405</v>
      </c>
      <c r="C1410" s="83" t="s">
        <v>3783</v>
      </c>
      <c r="D1410" s="83" t="s">
        <v>3327</v>
      </c>
      <c r="E1410" s="83" t="s">
        <v>3783</v>
      </c>
      <c r="F1410" s="83" t="s">
        <v>69</v>
      </c>
      <c r="G1410" s="85" t="s">
        <v>81</v>
      </c>
      <c r="H1410" s="85" t="s">
        <v>1135</v>
      </c>
      <c r="I1410" s="86" t="s">
        <v>76</v>
      </c>
      <c r="J1410" s="158" t="s">
        <v>3784</v>
      </c>
      <c r="K1410" s="96">
        <v>0.1</v>
      </c>
      <c r="L1410" s="48">
        <f t="shared" si="25"/>
        <v>35757</v>
      </c>
      <c r="M1410" s="94"/>
      <c r="N1410" s="100" t="s">
        <v>73</v>
      </c>
      <c r="O1410" s="100" t="s">
        <v>73</v>
      </c>
      <c r="P1410" s="100" t="s">
        <v>73</v>
      </c>
    </row>
    <row r="1411" spans="2:16" s="12" customFormat="1" ht="38.25" x14ac:dyDescent="0.25">
      <c r="B1411" s="95">
        <v>1406</v>
      </c>
      <c r="C1411" s="83" t="s">
        <v>3785</v>
      </c>
      <c r="D1411" s="83" t="s">
        <v>3327</v>
      </c>
      <c r="E1411" s="83" t="s">
        <v>3785</v>
      </c>
      <c r="F1411" s="83" t="s">
        <v>69</v>
      </c>
      <c r="G1411" s="85" t="s">
        <v>81</v>
      </c>
      <c r="H1411" s="85" t="s">
        <v>1135</v>
      </c>
      <c r="I1411" s="86" t="s">
        <v>76</v>
      </c>
      <c r="J1411" s="158" t="s">
        <v>3786</v>
      </c>
      <c r="K1411" s="96">
        <v>0.1</v>
      </c>
      <c r="L1411" s="48">
        <f t="shared" si="25"/>
        <v>39116.699999999997</v>
      </c>
      <c r="M1411" s="94"/>
      <c r="N1411" s="100" t="s">
        <v>73</v>
      </c>
      <c r="O1411" s="100" t="s">
        <v>73</v>
      </c>
      <c r="P1411" s="100" t="s">
        <v>73</v>
      </c>
    </row>
    <row r="1412" spans="2:16" s="12" customFormat="1" ht="76.5" x14ac:dyDescent="0.25">
      <c r="B1412" s="95">
        <v>1407</v>
      </c>
      <c r="C1412" s="83" t="s">
        <v>3787</v>
      </c>
      <c r="D1412" s="83" t="s">
        <v>3327</v>
      </c>
      <c r="E1412" s="83" t="s">
        <v>3787</v>
      </c>
      <c r="F1412" s="83" t="s">
        <v>69</v>
      </c>
      <c r="G1412" s="85" t="s">
        <v>81</v>
      </c>
      <c r="H1412" s="85" t="s">
        <v>3486</v>
      </c>
      <c r="I1412" s="86" t="s">
        <v>76</v>
      </c>
      <c r="J1412" s="158" t="s">
        <v>2295</v>
      </c>
      <c r="K1412" s="96">
        <v>0</v>
      </c>
      <c r="L1412" s="48">
        <f t="shared" si="25"/>
        <v>0</v>
      </c>
      <c r="M1412" s="94"/>
      <c r="N1412" s="100" t="s">
        <v>73</v>
      </c>
      <c r="O1412" s="100" t="s">
        <v>73</v>
      </c>
      <c r="P1412" s="100" t="s">
        <v>73</v>
      </c>
    </row>
    <row r="1413" spans="2:16" s="12" customFormat="1" ht="38.25" x14ac:dyDescent="0.25">
      <c r="B1413" s="95">
        <v>1408</v>
      </c>
      <c r="C1413" s="83" t="s">
        <v>3790</v>
      </c>
      <c r="D1413" s="83" t="s">
        <v>3327</v>
      </c>
      <c r="E1413" s="83" t="s">
        <v>3790</v>
      </c>
      <c r="F1413" s="83" t="s">
        <v>69</v>
      </c>
      <c r="G1413" s="85" t="s">
        <v>81</v>
      </c>
      <c r="H1413" s="85" t="s">
        <v>1135</v>
      </c>
      <c r="I1413" s="86" t="s">
        <v>77</v>
      </c>
      <c r="J1413" s="158">
        <v>0</v>
      </c>
      <c r="K1413" s="96">
        <v>0.1</v>
      </c>
      <c r="L1413" s="48">
        <f t="shared" ref="L1413:L1414" si="26">IF(J1413="","",(J1413-(J1413*K1413)))</f>
        <v>0</v>
      </c>
      <c r="M1413" s="94"/>
      <c r="N1413" s="100" t="s">
        <v>73</v>
      </c>
      <c r="O1413" s="100" t="s">
        <v>73</v>
      </c>
      <c r="P1413" s="100" t="s">
        <v>73</v>
      </c>
    </row>
    <row r="1414" spans="2:16" s="12" customFormat="1" ht="51" x14ac:dyDescent="0.25">
      <c r="B1414" s="95">
        <v>1409</v>
      </c>
      <c r="C1414" s="83" t="s">
        <v>3791</v>
      </c>
      <c r="D1414" s="83" t="s">
        <v>3327</v>
      </c>
      <c r="E1414" s="83" t="s">
        <v>3791</v>
      </c>
      <c r="F1414" s="83" t="s">
        <v>69</v>
      </c>
      <c r="G1414" s="85" t="s">
        <v>81</v>
      </c>
      <c r="H1414" s="85" t="s">
        <v>1135</v>
      </c>
      <c r="I1414" s="86" t="s">
        <v>76</v>
      </c>
      <c r="J1414" s="158">
        <v>0</v>
      </c>
      <c r="K1414" s="96">
        <v>0</v>
      </c>
      <c r="L1414" s="48">
        <f t="shared" si="26"/>
        <v>0</v>
      </c>
      <c r="M1414" s="94"/>
      <c r="N1414" s="100" t="s">
        <v>73</v>
      </c>
      <c r="O1414" s="100" t="s">
        <v>73</v>
      </c>
      <c r="P1414" s="100" t="s">
        <v>73</v>
      </c>
    </row>
    <row r="1415" spans="2:16" s="12" customFormat="1" ht="63.75" x14ac:dyDescent="0.25">
      <c r="B1415" s="95">
        <v>1410</v>
      </c>
      <c r="C1415" s="83" t="s">
        <v>3792</v>
      </c>
      <c r="D1415" s="83" t="s">
        <v>3327</v>
      </c>
      <c r="E1415" s="83" t="s">
        <v>3792</v>
      </c>
      <c r="F1415" s="83" t="s">
        <v>69</v>
      </c>
      <c r="G1415" s="85" t="s">
        <v>81</v>
      </c>
      <c r="H1415" s="85" t="s">
        <v>206</v>
      </c>
      <c r="I1415" s="86" t="s">
        <v>77</v>
      </c>
      <c r="J1415" s="158">
        <v>200</v>
      </c>
      <c r="K1415" s="96">
        <v>0.1</v>
      </c>
      <c r="L1415" s="48">
        <f t="shared" ref="L1415:L1416" si="27">IF(J1415="","",(J1415-(J1415*K1415)))</f>
        <v>180</v>
      </c>
      <c r="M1415" s="94"/>
      <c r="N1415" s="100" t="s">
        <v>73</v>
      </c>
      <c r="O1415" s="100" t="s">
        <v>73</v>
      </c>
      <c r="P1415" s="100" t="s">
        <v>73</v>
      </c>
    </row>
    <row r="1416" spans="2:16" s="12" customFormat="1" ht="38.25" x14ac:dyDescent="0.25">
      <c r="B1416" s="95">
        <v>1411</v>
      </c>
      <c r="C1416" s="83" t="s">
        <v>3794</v>
      </c>
      <c r="D1416" s="83" t="s">
        <v>3793</v>
      </c>
      <c r="E1416" s="83" t="s">
        <v>3794</v>
      </c>
      <c r="F1416" s="83" t="s">
        <v>69</v>
      </c>
      <c r="G1416" s="85" t="s">
        <v>81</v>
      </c>
      <c r="H1416" s="85" t="s">
        <v>1135</v>
      </c>
      <c r="I1416" s="86" t="s">
        <v>77</v>
      </c>
      <c r="J1416" s="158">
        <v>0</v>
      </c>
      <c r="K1416" s="96">
        <v>0</v>
      </c>
      <c r="L1416" s="48">
        <f t="shared" si="27"/>
        <v>0</v>
      </c>
      <c r="M1416" s="94"/>
      <c r="N1416" s="100" t="s">
        <v>73</v>
      </c>
      <c r="O1416" s="100" t="s">
        <v>73</v>
      </c>
      <c r="P1416" s="100" t="s">
        <v>73</v>
      </c>
    </row>
    <row r="1417" spans="2:16" s="12" customFormat="1" ht="38.25" x14ac:dyDescent="0.25">
      <c r="B1417" s="95">
        <v>1412</v>
      </c>
      <c r="C1417" s="83" t="s">
        <v>3795</v>
      </c>
      <c r="D1417" s="83" t="s">
        <v>3793</v>
      </c>
      <c r="E1417" s="83" t="s">
        <v>3795</v>
      </c>
      <c r="F1417" s="83" t="s">
        <v>69</v>
      </c>
      <c r="G1417" s="85" t="s">
        <v>81</v>
      </c>
      <c r="H1417" s="85" t="s">
        <v>1135</v>
      </c>
      <c r="I1417" s="86" t="s">
        <v>77</v>
      </c>
      <c r="J1417" s="158">
        <v>0</v>
      </c>
      <c r="K1417" s="96">
        <v>0</v>
      </c>
      <c r="L1417" s="48">
        <f t="shared" ref="L1417:L1478" si="28">IF(J1417="","",(J1417-(J1417*K1417)))</f>
        <v>0</v>
      </c>
      <c r="M1417" s="94"/>
      <c r="N1417" s="100" t="s">
        <v>73</v>
      </c>
      <c r="O1417" s="100" t="s">
        <v>73</v>
      </c>
      <c r="P1417" s="100" t="s">
        <v>73</v>
      </c>
    </row>
    <row r="1418" spans="2:16" s="12" customFormat="1" ht="38.25" x14ac:dyDescent="0.25">
      <c r="B1418" s="95">
        <v>1413</v>
      </c>
      <c r="C1418" s="83" t="s">
        <v>3794</v>
      </c>
      <c r="D1418" s="83" t="s">
        <v>3793</v>
      </c>
      <c r="E1418" s="83" t="s">
        <v>3794</v>
      </c>
      <c r="F1418" s="83" t="s">
        <v>69</v>
      </c>
      <c r="G1418" s="85" t="s">
        <v>81</v>
      </c>
      <c r="H1418" s="85" t="s">
        <v>1135</v>
      </c>
      <c r="I1418" s="86" t="s">
        <v>77</v>
      </c>
      <c r="J1418" s="158">
        <v>0</v>
      </c>
      <c r="K1418" s="96">
        <v>0</v>
      </c>
      <c r="L1418" s="48">
        <f t="shared" si="28"/>
        <v>0</v>
      </c>
      <c r="M1418" s="94"/>
      <c r="N1418" s="100" t="s">
        <v>73</v>
      </c>
      <c r="O1418" s="100" t="s">
        <v>73</v>
      </c>
      <c r="P1418" s="100" t="s">
        <v>73</v>
      </c>
    </row>
    <row r="1419" spans="2:16" s="12" customFormat="1" ht="38.25" x14ac:dyDescent="0.25">
      <c r="B1419" s="95">
        <v>1414</v>
      </c>
      <c r="C1419" s="83" t="s">
        <v>3795</v>
      </c>
      <c r="D1419" s="83" t="s">
        <v>3793</v>
      </c>
      <c r="E1419" s="83" t="s">
        <v>3795</v>
      </c>
      <c r="F1419" s="83" t="s">
        <v>69</v>
      </c>
      <c r="G1419" s="85" t="s">
        <v>81</v>
      </c>
      <c r="H1419" s="85" t="s">
        <v>1135</v>
      </c>
      <c r="I1419" s="86" t="s">
        <v>77</v>
      </c>
      <c r="J1419" s="158">
        <v>0</v>
      </c>
      <c r="K1419" s="96">
        <v>0</v>
      </c>
      <c r="L1419" s="48">
        <f t="shared" si="28"/>
        <v>0</v>
      </c>
      <c r="M1419" s="94"/>
      <c r="N1419" s="100" t="s">
        <v>73</v>
      </c>
      <c r="O1419" s="100" t="s">
        <v>73</v>
      </c>
      <c r="P1419" s="100" t="s">
        <v>73</v>
      </c>
    </row>
    <row r="1420" spans="2:16" s="12" customFormat="1" ht="38.25" x14ac:dyDescent="0.25">
      <c r="B1420" s="95">
        <v>1415</v>
      </c>
      <c r="C1420" s="83" t="s">
        <v>3794</v>
      </c>
      <c r="D1420" s="83" t="s">
        <v>3793</v>
      </c>
      <c r="E1420" s="83" t="s">
        <v>3794</v>
      </c>
      <c r="F1420" s="83" t="s">
        <v>69</v>
      </c>
      <c r="G1420" s="85" t="s">
        <v>81</v>
      </c>
      <c r="H1420" s="85" t="s">
        <v>1135</v>
      </c>
      <c r="I1420" s="86" t="s">
        <v>77</v>
      </c>
      <c r="J1420" s="158">
        <v>0</v>
      </c>
      <c r="K1420" s="96">
        <v>0</v>
      </c>
      <c r="L1420" s="48">
        <f t="shared" si="28"/>
        <v>0</v>
      </c>
      <c r="M1420" s="94"/>
      <c r="N1420" s="100" t="s">
        <v>73</v>
      </c>
      <c r="O1420" s="100" t="s">
        <v>73</v>
      </c>
      <c r="P1420" s="100" t="s">
        <v>73</v>
      </c>
    </row>
    <row r="1421" spans="2:16" s="12" customFormat="1" ht="38.25" x14ac:dyDescent="0.25">
      <c r="B1421" s="95">
        <v>1416</v>
      </c>
      <c r="C1421" s="83" t="s">
        <v>3795</v>
      </c>
      <c r="D1421" s="83" t="s">
        <v>3793</v>
      </c>
      <c r="E1421" s="83" t="s">
        <v>3795</v>
      </c>
      <c r="F1421" s="83" t="s">
        <v>69</v>
      </c>
      <c r="G1421" s="85" t="s">
        <v>81</v>
      </c>
      <c r="H1421" s="85" t="s">
        <v>1135</v>
      </c>
      <c r="I1421" s="86" t="s">
        <v>77</v>
      </c>
      <c r="J1421" s="158">
        <v>0</v>
      </c>
      <c r="K1421" s="96">
        <v>0</v>
      </c>
      <c r="L1421" s="48">
        <f t="shared" si="28"/>
        <v>0</v>
      </c>
      <c r="M1421" s="94"/>
      <c r="N1421" s="100" t="s">
        <v>73</v>
      </c>
      <c r="O1421" s="100" t="s">
        <v>73</v>
      </c>
      <c r="P1421" s="100" t="s">
        <v>73</v>
      </c>
    </row>
    <row r="1422" spans="2:16" s="12" customFormat="1" ht="38.25" x14ac:dyDescent="0.25">
      <c r="B1422" s="95">
        <v>1417</v>
      </c>
      <c r="C1422" s="83" t="s">
        <v>3794</v>
      </c>
      <c r="D1422" s="83" t="s">
        <v>3793</v>
      </c>
      <c r="E1422" s="83" t="s">
        <v>3794</v>
      </c>
      <c r="F1422" s="83" t="s">
        <v>69</v>
      </c>
      <c r="G1422" s="85" t="s">
        <v>81</v>
      </c>
      <c r="H1422" s="85" t="s">
        <v>1135</v>
      </c>
      <c r="I1422" s="86" t="s">
        <v>77</v>
      </c>
      <c r="J1422" s="158">
        <v>0</v>
      </c>
      <c r="K1422" s="96">
        <v>0</v>
      </c>
      <c r="L1422" s="48">
        <f t="shared" si="28"/>
        <v>0</v>
      </c>
      <c r="M1422" s="94"/>
      <c r="N1422" s="100" t="s">
        <v>73</v>
      </c>
      <c r="O1422" s="100" t="s">
        <v>73</v>
      </c>
      <c r="P1422" s="100" t="s">
        <v>73</v>
      </c>
    </row>
    <row r="1423" spans="2:16" s="12" customFormat="1" ht="38.25" x14ac:dyDescent="0.25">
      <c r="B1423" s="95">
        <v>1418</v>
      </c>
      <c r="C1423" s="83" t="s">
        <v>3796</v>
      </c>
      <c r="D1423" s="83" t="s">
        <v>3793</v>
      </c>
      <c r="E1423" s="83" t="s">
        <v>3796</v>
      </c>
      <c r="F1423" s="83" t="s">
        <v>69</v>
      </c>
      <c r="G1423" s="85" t="s">
        <v>81</v>
      </c>
      <c r="H1423" s="85" t="s">
        <v>1135</v>
      </c>
      <c r="I1423" s="86" t="s">
        <v>76</v>
      </c>
      <c r="J1423" s="158" t="s">
        <v>3718</v>
      </c>
      <c r="K1423" s="96">
        <v>0.1</v>
      </c>
      <c r="L1423" s="48">
        <f t="shared" si="28"/>
        <v>225</v>
      </c>
      <c r="M1423" s="94"/>
      <c r="N1423" s="100" t="s">
        <v>73</v>
      </c>
      <c r="O1423" s="100" t="s">
        <v>73</v>
      </c>
      <c r="P1423" s="100" t="s">
        <v>73</v>
      </c>
    </row>
    <row r="1424" spans="2:16" s="12" customFormat="1" ht="38.25" x14ac:dyDescent="0.25">
      <c r="B1424" s="95">
        <v>1419</v>
      </c>
      <c r="C1424" s="83" t="s">
        <v>3797</v>
      </c>
      <c r="D1424" s="83" t="s">
        <v>3793</v>
      </c>
      <c r="E1424" s="83" t="s">
        <v>3796</v>
      </c>
      <c r="F1424" s="83" t="s">
        <v>69</v>
      </c>
      <c r="G1424" s="85" t="s">
        <v>81</v>
      </c>
      <c r="H1424" s="85" t="s">
        <v>1135</v>
      </c>
      <c r="I1424" s="86" t="s">
        <v>76</v>
      </c>
      <c r="J1424" s="158" t="s">
        <v>3798</v>
      </c>
      <c r="K1424" s="96">
        <v>0.1</v>
      </c>
      <c r="L1424" s="48">
        <f t="shared" si="28"/>
        <v>583.20000000000005</v>
      </c>
      <c r="M1424" s="94"/>
      <c r="N1424" s="100" t="s">
        <v>73</v>
      </c>
      <c r="O1424" s="100" t="s">
        <v>73</v>
      </c>
      <c r="P1424" s="100" t="s">
        <v>73</v>
      </c>
    </row>
    <row r="1425" spans="2:16" s="12" customFormat="1" ht="38.25" x14ac:dyDescent="0.25">
      <c r="B1425" s="95">
        <v>1420</v>
      </c>
      <c r="C1425" s="83" t="s">
        <v>3799</v>
      </c>
      <c r="D1425" s="83" t="s">
        <v>3793</v>
      </c>
      <c r="E1425" s="83" t="s">
        <v>3796</v>
      </c>
      <c r="F1425" s="83" t="s">
        <v>69</v>
      </c>
      <c r="G1425" s="85" t="s">
        <v>81</v>
      </c>
      <c r="H1425" s="85" t="s">
        <v>1135</v>
      </c>
      <c r="I1425" s="86" t="s">
        <v>76</v>
      </c>
      <c r="J1425" s="158" t="s">
        <v>3800</v>
      </c>
      <c r="K1425" s="96">
        <v>0.1</v>
      </c>
      <c r="L1425" s="48">
        <f t="shared" si="28"/>
        <v>729</v>
      </c>
      <c r="M1425" s="94"/>
      <c r="N1425" s="100" t="s">
        <v>73</v>
      </c>
      <c r="O1425" s="100" t="s">
        <v>73</v>
      </c>
      <c r="P1425" s="100" t="s">
        <v>73</v>
      </c>
    </row>
    <row r="1426" spans="2:16" s="12" customFormat="1" ht="38.25" x14ac:dyDescent="0.25">
      <c r="B1426" s="95">
        <v>1421</v>
      </c>
      <c r="C1426" s="83" t="s">
        <v>3801</v>
      </c>
      <c r="D1426" s="83" t="s">
        <v>3793</v>
      </c>
      <c r="E1426" s="83" t="s">
        <v>3796</v>
      </c>
      <c r="F1426" s="83" t="s">
        <v>69</v>
      </c>
      <c r="G1426" s="85" t="s">
        <v>81</v>
      </c>
      <c r="H1426" s="85" t="s">
        <v>1135</v>
      </c>
      <c r="I1426" s="86" t="s">
        <v>76</v>
      </c>
      <c r="J1426" s="158" t="s">
        <v>3802</v>
      </c>
      <c r="K1426" s="96">
        <v>0.1</v>
      </c>
      <c r="L1426" s="48">
        <f t="shared" si="28"/>
        <v>4092.3</v>
      </c>
      <c r="M1426" s="94"/>
      <c r="N1426" s="100" t="s">
        <v>73</v>
      </c>
      <c r="O1426" s="100" t="s">
        <v>73</v>
      </c>
      <c r="P1426" s="100" t="s">
        <v>73</v>
      </c>
    </row>
    <row r="1427" spans="2:16" s="12" customFormat="1" ht="38.25" x14ac:dyDescent="0.25">
      <c r="B1427" s="95">
        <v>1422</v>
      </c>
      <c r="C1427" s="83" t="s">
        <v>3803</v>
      </c>
      <c r="D1427" s="83" t="s">
        <v>3793</v>
      </c>
      <c r="E1427" s="83" t="s">
        <v>3796</v>
      </c>
      <c r="F1427" s="83" t="s">
        <v>69</v>
      </c>
      <c r="G1427" s="85" t="s">
        <v>81</v>
      </c>
      <c r="H1427" s="85" t="s">
        <v>1135</v>
      </c>
      <c r="I1427" s="86" t="s">
        <v>76</v>
      </c>
      <c r="J1427" s="158" t="s">
        <v>3804</v>
      </c>
      <c r="K1427" s="96">
        <v>0.1</v>
      </c>
      <c r="L1427" s="48">
        <f t="shared" si="28"/>
        <v>405</v>
      </c>
      <c r="M1427" s="94"/>
      <c r="N1427" s="100" t="s">
        <v>73</v>
      </c>
      <c r="O1427" s="100" t="s">
        <v>73</v>
      </c>
      <c r="P1427" s="100" t="s">
        <v>73</v>
      </c>
    </row>
    <row r="1428" spans="2:16" s="12" customFormat="1" ht="38.25" x14ac:dyDescent="0.25">
      <c r="B1428" s="95">
        <v>1423</v>
      </c>
      <c r="C1428" s="83" t="s">
        <v>3805</v>
      </c>
      <c r="D1428" s="83" t="s">
        <v>3793</v>
      </c>
      <c r="E1428" s="83" t="s">
        <v>3796</v>
      </c>
      <c r="F1428" s="83" t="s">
        <v>69</v>
      </c>
      <c r="G1428" s="85" t="s">
        <v>81</v>
      </c>
      <c r="H1428" s="85" t="s">
        <v>1135</v>
      </c>
      <c r="I1428" s="86" t="s">
        <v>76</v>
      </c>
      <c r="J1428" s="158" t="s">
        <v>3789</v>
      </c>
      <c r="K1428" s="96">
        <v>0.1</v>
      </c>
      <c r="L1428" s="48">
        <f t="shared" si="28"/>
        <v>1035</v>
      </c>
      <c r="M1428" s="94"/>
      <c r="N1428" s="100" t="s">
        <v>73</v>
      </c>
      <c r="O1428" s="100" t="s">
        <v>73</v>
      </c>
      <c r="P1428" s="100" t="s">
        <v>73</v>
      </c>
    </row>
    <row r="1429" spans="2:16" s="12" customFormat="1" ht="38.25" x14ac:dyDescent="0.25">
      <c r="B1429" s="95">
        <v>1424</v>
      </c>
      <c r="C1429" s="83" t="s">
        <v>3806</v>
      </c>
      <c r="D1429" s="83" t="s">
        <v>3793</v>
      </c>
      <c r="E1429" s="83" t="s">
        <v>3796</v>
      </c>
      <c r="F1429" s="83" t="s">
        <v>69</v>
      </c>
      <c r="G1429" s="85" t="s">
        <v>81</v>
      </c>
      <c r="H1429" s="85" t="s">
        <v>1135</v>
      </c>
      <c r="I1429" s="86" t="s">
        <v>76</v>
      </c>
      <c r="J1429" s="158" t="s">
        <v>3807</v>
      </c>
      <c r="K1429" s="96">
        <v>0.1</v>
      </c>
      <c r="L1429" s="48">
        <f t="shared" si="28"/>
        <v>569.70000000000005</v>
      </c>
      <c r="M1429" s="94"/>
      <c r="N1429" s="100" t="s">
        <v>73</v>
      </c>
      <c r="O1429" s="100" t="s">
        <v>73</v>
      </c>
      <c r="P1429" s="100" t="s">
        <v>73</v>
      </c>
    </row>
    <row r="1430" spans="2:16" s="12" customFormat="1" ht="38.25" x14ac:dyDescent="0.25">
      <c r="B1430" s="95">
        <v>1425</v>
      </c>
      <c r="C1430" s="83" t="s">
        <v>3808</v>
      </c>
      <c r="D1430" s="83" t="s">
        <v>3793</v>
      </c>
      <c r="E1430" s="83" t="s">
        <v>3796</v>
      </c>
      <c r="F1430" s="83" t="s">
        <v>69</v>
      </c>
      <c r="G1430" s="85" t="s">
        <v>81</v>
      </c>
      <c r="H1430" s="85" t="s">
        <v>1135</v>
      </c>
      <c r="I1430" s="86" t="s">
        <v>76</v>
      </c>
      <c r="J1430" s="158" t="s">
        <v>3807</v>
      </c>
      <c r="K1430" s="96">
        <v>0.1</v>
      </c>
      <c r="L1430" s="48">
        <f t="shared" si="28"/>
        <v>569.70000000000005</v>
      </c>
      <c r="M1430" s="94"/>
      <c r="N1430" s="100" t="s">
        <v>73</v>
      </c>
      <c r="O1430" s="100" t="s">
        <v>73</v>
      </c>
      <c r="P1430" s="100" t="s">
        <v>73</v>
      </c>
    </row>
    <row r="1431" spans="2:16" s="12" customFormat="1" ht="38.25" x14ac:dyDescent="0.25">
      <c r="B1431" s="95">
        <v>1426</v>
      </c>
      <c r="C1431" s="83" t="s">
        <v>3809</v>
      </c>
      <c r="D1431" s="83" t="s">
        <v>3793</v>
      </c>
      <c r="E1431" s="83" t="s">
        <v>3796</v>
      </c>
      <c r="F1431" s="83" t="s">
        <v>69</v>
      </c>
      <c r="G1431" s="85" t="s">
        <v>81</v>
      </c>
      <c r="H1431" s="85" t="s">
        <v>1135</v>
      </c>
      <c r="I1431" s="86" t="s">
        <v>76</v>
      </c>
      <c r="J1431" s="158" t="s">
        <v>3807</v>
      </c>
      <c r="K1431" s="96">
        <v>0.1</v>
      </c>
      <c r="L1431" s="48">
        <f t="shared" si="28"/>
        <v>569.70000000000005</v>
      </c>
      <c r="M1431" s="94"/>
      <c r="N1431" s="100" t="s">
        <v>73</v>
      </c>
      <c r="O1431" s="100" t="s">
        <v>73</v>
      </c>
      <c r="P1431" s="100" t="s">
        <v>73</v>
      </c>
    </row>
    <row r="1432" spans="2:16" s="12" customFormat="1" ht="38.25" x14ac:dyDescent="0.25">
      <c r="B1432" s="95">
        <v>1427</v>
      </c>
      <c r="C1432" s="83" t="s">
        <v>3810</v>
      </c>
      <c r="D1432" s="83" t="s">
        <v>3793</v>
      </c>
      <c r="E1432" s="83" t="s">
        <v>3796</v>
      </c>
      <c r="F1432" s="83" t="s">
        <v>69</v>
      </c>
      <c r="G1432" s="85" t="s">
        <v>81</v>
      </c>
      <c r="H1432" s="85" t="s">
        <v>1135</v>
      </c>
      <c r="I1432" s="86" t="s">
        <v>76</v>
      </c>
      <c r="J1432" s="158" t="s">
        <v>3811</v>
      </c>
      <c r="K1432" s="96">
        <v>0.1</v>
      </c>
      <c r="L1432" s="48">
        <f t="shared" si="28"/>
        <v>1609.2</v>
      </c>
      <c r="M1432" s="94"/>
      <c r="N1432" s="100" t="s">
        <v>73</v>
      </c>
      <c r="O1432" s="100" t="s">
        <v>73</v>
      </c>
      <c r="P1432" s="100" t="s">
        <v>73</v>
      </c>
    </row>
    <row r="1433" spans="2:16" s="12" customFormat="1" ht="38.25" x14ac:dyDescent="0.25">
      <c r="B1433" s="95">
        <v>1428</v>
      </c>
      <c r="C1433" s="83" t="s">
        <v>3812</v>
      </c>
      <c r="D1433" s="83" t="s">
        <v>3793</v>
      </c>
      <c r="E1433" s="83" t="s">
        <v>3796</v>
      </c>
      <c r="F1433" s="83" t="s">
        <v>69</v>
      </c>
      <c r="G1433" s="85" t="s">
        <v>81</v>
      </c>
      <c r="H1433" s="85" t="s">
        <v>1135</v>
      </c>
      <c r="I1433" s="86" t="s">
        <v>76</v>
      </c>
      <c r="J1433" s="158" t="s">
        <v>3813</v>
      </c>
      <c r="K1433" s="96">
        <v>0.1</v>
      </c>
      <c r="L1433" s="48">
        <f t="shared" si="28"/>
        <v>720</v>
      </c>
      <c r="M1433" s="94"/>
      <c r="N1433" s="100" t="s">
        <v>73</v>
      </c>
      <c r="O1433" s="100" t="s">
        <v>73</v>
      </c>
      <c r="P1433" s="100" t="s">
        <v>73</v>
      </c>
    </row>
    <row r="1434" spans="2:16" s="12" customFormat="1" ht="38.25" x14ac:dyDescent="0.25">
      <c r="B1434" s="95">
        <v>1429</v>
      </c>
      <c r="C1434" s="83" t="s">
        <v>3814</v>
      </c>
      <c r="D1434" s="83" t="s">
        <v>3793</v>
      </c>
      <c r="E1434" s="83" t="s">
        <v>3796</v>
      </c>
      <c r="F1434" s="83" t="s">
        <v>69</v>
      </c>
      <c r="G1434" s="85" t="s">
        <v>81</v>
      </c>
      <c r="H1434" s="85" t="s">
        <v>1135</v>
      </c>
      <c r="I1434" s="86" t="s">
        <v>76</v>
      </c>
      <c r="J1434" s="158" t="s">
        <v>3815</v>
      </c>
      <c r="K1434" s="96">
        <v>0.1</v>
      </c>
      <c r="L1434" s="48">
        <f t="shared" si="28"/>
        <v>2699.1</v>
      </c>
      <c r="M1434" s="94"/>
      <c r="N1434" s="100" t="s">
        <v>73</v>
      </c>
      <c r="O1434" s="100" t="s">
        <v>73</v>
      </c>
      <c r="P1434" s="100" t="s">
        <v>73</v>
      </c>
    </row>
    <row r="1435" spans="2:16" s="12" customFormat="1" ht="38.25" x14ac:dyDescent="0.25">
      <c r="B1435" s="95">
        <v>1430</v>
      </c>
      <c r="C1435" s="83" t="s">
        <v>3816</v>
      </c>
      <c r="D1435" s="83" t="s">
        <v>3793</v>
      </c>
      <c r="E1435" s="83" t="s">
        <v>3796</v>
      </c>
      <c r="F1435" s="83" t="s">
        <v>69</v>
      </c>
      <c r="G1435" s="85" t="s">
        <v>81</v>
      </c>
      <c r="H1435" s="85" t="s">
        <v>1135</v>
      </c>
      <c r="I1435" s="86" t="s">
        <v>76</v>
      </c>
      <c r="J1435" s="158" t="s">
        <v>3817</v>
      </c>
      <c r="K1435" s="96">
        <v>0.1</v>
      </c>
      <c r="L1435" s="48">
        <f t="shared" si="28"/>
        <v>3150</v>
      </c>
      <c r="M1435" s="94"/>
      <c r="N1435" s="100" t="s">
        <v>73</v>
      </c>
      <c r="O1435" s="100" t="s">
        <v>73</v>
      </c>
      <c r="P1435" s="100" t="s">
        <v>73</v>
      </c>
    </row>
    <row r="1436" spans="2:16" s="12" customFormat="1" ht="38.25" x14ac:dyDescent="0.25">
      <c r="B1436" s="95">
        <v>1431</v>
      </c>
      <c r="C1436" s="83" t="s">
        <v>3818</v>
      </c>
      <c r="D1436" s="83" t="s">
        <v>3793</v>
      </c>
      <c r="E1436" s="83" t="s">
        <v>3796</v>
      </c>
      <c r="F1436" s="83" t="s">
        <v>69</v>
      </c>
      <c r="G1436" s="85" t="s">
        <v>81</v>
      </c>
      <c r="H1436" s="85" t="s">
        <v>1135</v>
      </c>
      <c r="I1436" s="86" t="s">
        <v>76</v>
      </c>
      <c r="J1436" s="158" t="s">
        <v>3819</v>
      </c>
      <c r="K1436" s="96">
        <v>0.1</v>
      </c>
      <c r="L1436" s="48">
        <f t="shared" si="28"/>
        <v>8550</v>
      </c>
      <c r="M1436" s="94"/>
      <c r="N1436" s="100" t="s">
        <v>73</v>
      </c>
      <c r="O1436" s="100" t="s">
        <v>73</v>
      </c>
      <c r="P1436" s="100" t="s">
        <v>73</v>
      </c>
    </row>
    <row r="1437" spans="2:16" s="12" customFormat="1" ht="38.25" x14ac:dyDescent="0.25">
      <c r="B1437" s="95">
        <v>1432</v>
      </c>
      <c r="C1437" s="83" t="s">
        <v>3820</v>
      </c>
      <c r="D1437" s="83" t="s">
        <v>3793</v>
      </c>
      <c r="E1437" s="83" t="s">
        <v>3796</v>
      </c>
      <c r="F1437" s="83" t="s">
        <v>69</v>
      </c>
      <c r="G1437" s="85" t="s">
        <v>81</v>
      </c>
      <c r="H1437" s="85" t="s">
        <v>1135</v>
      </c>
      <c r="I1437" s="86" t="s">
        <v>76</v>
      </c>
      <c r="J1437" s="158" t="s">
        <v>3821</v>
      </c>
      <c r="K1437" s="96">
        <v>0.1</v>
      </c>
      <c r="L1437" s="48">
        <f t="shared" si="28"/>
        <v>351</v>
      </c>
      <c r="M1437" s="94"/>
      <c r="N1437" s="100" t="s">
        <v>73</v>
      </c>
      <c r="O1437" s="100" t="s">
        <v>73</v>
      </c>
      <c r="P1437" s="100" t="s">
        <v>73</v>
      </c>
    </row>
    <row r="1438" spans="2:16" s="12" customFormat="1" ht="38.25" x14ac:dyDescent="0.25">
      <c r="B1438" s="95">
        <v>1433</v>
      </c>
      <c r="C1438" s="83" t="s">
        <v>3822</v>
      </c>
      <c r="D1438" s="83" t="s">
        <v>3793</v>
      </c>
      <c r="E1438" s="83" t="s">
        <v>3796</v>
      </c>
      <c r="F1438" s="83" t="s">
        <v>69</v>
      </c>
      <c r="G1438" s="85" t="s">
        <v>81</v>
      </c>
      <c r="H1438" s="85" t="s">
        <v>1135</v>
      </c>
      <c r="I1438" s="86" t="s">
        <v>76</v>
      </c>
      <c r="J1438" s="158" t="s">
        <v>3823</v>
      </c>
      <c r="K1438" s="96">
        <v>0.1</v>
      </c>
      <c r="L1438" s="48">
        <f t="shared" si="28"/>
        <v>936</v>
      </c>
      <c r="M1438" s="94"/>
      <c r="N1438" s="100" t="s">
        <v>73</v>
      </c>
      <c r="O1438" s="100" t="s">
        <v>73</v>
      </c>
      <c r="P1438" s="100" t="s">
        <v>73</v>
      </c>
    </row>
    <row r="1439" spans="2:16" s="12" customFormat="1" ht="38.25" x14ac:dyDescent="0.25">
      <c r="B1439" s="95">
        <v>1434</v>
      </c>
      <c r="C1439" s="83" t="s">
        <v>3824</v>
      </c>
      <c r="D1439" s="83" t="s">
        <v>3793</v>
      </c>
      <c r="E1439" s="83" t="s">
        <v>3796</v>
      </c>
      <c r="F1439" s="83" t="s">
        <v>69</v>
      </c>
      <c r="G1439" s="85" t="s">
        <v>81</v>
      </c>
      <c r="H1439" s="85" t="s">
        <v>1135</v>
      </c>
      <c r="I1439" s="86" t="s">
        <v>76</v>
      </c>
      <c r="J1439" s="158" t="s">
        <v>3825</v>
      </c>
      <c r="K1439" s="96">
        <v>0.1</v>
      </c>
      <c r="L1439" s="48">
        <f t="shared" si="28"/>
        <v>1263.5999999999999</v>
      </c>
      <c r="M1439" s="94"/>
      <c r="N1439" s="100" t="s">
        <v>73</v>
      </c>
      <c r="O1439" s="100" t="s">
        <v>73</v>
      </c>
      <c r="P1439" s="100" t="s">
        <v>73</v>
      </c>
    </row>
    <row r="1440" spans="2:16" s="12" customFormat="1" ht="38.25" x14ac:dyDescent="0.25">
      <c r="B1440" s="95">
        <v>1435</v>
      </c>
      <c r="C1440" s="83" t="s">
        <v>3826</v>
      </c>
      <c r="D1440" s="83" t="s">
        <v>3793</v>
      </c>
      <c r="E1440" s="83" t="s">
        <v>3796</v>
      </c>
      <c r="F1440" s="83" t="s">
        <v>69</v>
      </c>
      <c r="G1440" s="85" t="s">
        <v>81</v>
      </c>
      <c r="H1440" s="85" t="s">
        <v>1135</v>
      </c>
      <c r="I1440" s="86" t="s">
        <v>76</v>
      </c>
      <c r="J1440" s="158" t="s">
        <v>3827</v>
      </c>
      <c r="K1440" s="96">
        <v>0.1</v>
      </c>
      <c r="L1440" s="48">
        <f t="shared" si="28"/>
        <v>3600</v>
      </c>
      <c r="M1440" s="94"/>
      <c r="N1440" s="100" t="s">
        <v>73</v>
      </c>
      <c r="O1440" s="100" t="s">
        <v>73</v>
      </c>
      <c r="P1440" s="100" t="s">
        <v>73</v>
      </c>
    </row>
    <row r="1441" spans="2:16" s="12" customFormat="1" ht="38.25" x14ac:dyDescent="0.25">
      <c r="B1441" s="95">
        <v>1436</v>
      </c>
      <c r="C1441" s="83" t="s">
        <v>3828</v>
      </c>
      <c r="D1441" s="83" t="s">
        <v>3793</v>
      </c>
      <c r="E1441" s="83" t="s">
        <v>3796</v>
      </c>
      <c r="F1441" s="83" t="s">
        <v>69</v>
      </c>
      <c r="G1441" s="85" t="s">
        <v>81</v>
      </c>
      <c r="H1441" s="85" t="s">
        <v>1135</v>
      </c>
      <c r="I1441" s="86" t="s">
        <v>76</v>
      </c>
      <c r="J1441" s="158" t="s">
        <v>3718</v>
      </c>
      <c r="K1441" s="96">
        <v>0.1</v>
      </c>
      <c r="L1441" s="48">
        <f t="shared" si="28"/>
        <v>225</v>
      </c>
      <c r="M1441" s="94"/>
      <c r="N1441" s="100" t="s">
        <v>73</v>
      </c>
      <c r="O1441" s="100" t="s">
        <v>73</v>
      </c>
      <c r="P1441" s="100" t="s">
        <v>73</v>
      </c>
    </row>
    <row r="1442" spans="2:16" s="12" customFormat="1" ht="38.25" x14ac:dyDescent="0.25">
      <c r="B1442" s="95">
        <v>1437</v>
      </c>
      <c r="C1442" s="83" t="s">
        <v>3829</v>
      </c>
      <c r="D1442" s="83" t="s">
        <v>3793</v>
      </c>
      <c r="E1442" s="83" t="s">
        <v>3796</v>
      </c>
      <c r="F1442" s="83" t="s">
        <v>69</v>
      </c>
      <c r="G1442" s="85" t="s">
        <v>81</v>
      </c>
      <c r="H1442" s="85" t="s">
        <v>1135</v>
      </c>
      <c r="I1442" s="86" t="s">
        <v>76</v>
      </c>
      <c r="J1442" s="158" t="s">
        <v>3830</v>
      </c>
      <c r="K1442" s="96">
        <v>0.1</v>
      </c>
      <c r="L1442" s="48">
        <f t="shared" si="28"/>
        <v>4050</v>
      </c>
      <c r="M1442" s="94"/>
      <c r="N1442" s="100" t="s">
        <v>73</v>
      </c>
      <c r="O1442" s="100" t="s">
        <v>73</v>
      </c>
      <c r="P1442" s="100" t="s">
        <v>73</v>
      </c>
    </row>
    <row r="1443" spans="2:16" s="12" customFormat="1" ht="38.25" x14ac:dyDescent="0.25">
      <c r="B1443" s="95">
        <v>1438</v>
      </c>
      <c r="C1443" s="83" t="s">
        <v>3831</v>
      </c>
      <c r="D1443" s="83" t="s">
        <v>3793</v>
      </c>
      <c r="E1443" s="83" t="s">
        <v>3796</v>
      </c>
      <c r="F1443" s="83" t="s">
        <v>69</v>
      </c>
      <c r="G1443" s="85" t="s">
        <v>81</v>
      </c>
      <c r="H1443" s="85" t="s">
        <v>1135</v>
      </c>
      <c r="I1443" s="86" t="s">
        <v>76</v>
      </c>
      <c r="J1443" s="158" t="s">
        <v>3832</v>
      </c>
      <c r="K1443" s="96">
        <v>0.1</v>
      </c>
      <c r="L1443" s="48">
        <f t="shared" si="28"/>
        <v>689.4</v>
      </c>
      <c r="M1443" s="94"/>
      <c r="N1443" s="100" t="s">
        <v>73</v>
      </c>
      <c r="O1443" s="100" t="s">
        <v>73</v>
      </c>
      <c r="P1443" s="100" t="s">
        <v>73</v>
      </c>
    </row>
    <row r="1444" spans="2:16" s="12" customFormat="1" ht="38.25" x14ac:dyDescent="0.25">
      <c r="B1444" s="95">
        <v>1439</v>
      </c>
      <c r="C1444" s="83" t="s">
        <v>3833</v>
      </c>
      <c r="D1444" s="83" t="s">
        <v>3793</v>
      </c>
      <c r="E1444" s="83" t="s">
        <v>3796</v>
      </c>
      <c r="F1444" s="83" t="s">
        <v>69</v>
      </c>
      <c r="G1444" s="85" t="s">
        <v>81</v>
      </c>
      <c r="H1444" s="85" t="s">
        <v>1135</v>
      </c>
      <c r="I1444" s="86" t="s">
        <v>76</v>
      </c>
      <c r="J1444" s="158" t="s">
        <v>3834</v>
      </c>
      <c r="K1444" s="96">
        <v>0.1</v>
      </c>
      <c r="L1444" s="48">
        <f t="shared" si="28"/>
        <v>1516.5</v>
      </c>
      <c r="M1444" s="94"/>
      <c r="N1444" s="100" t="s">
        <v>73</v>
      </c>
      <c r="O1444" s="100" t="s">
        <v>73</v>
      </c>
      <c r="P1444" s="100" t="s">
        <v>73</v>
      </c>
    </row>
    <row r="1445" spans="2:16" s="12" customFormat="1" ht="38.25" x14ac:dyDescent="0.25">
      <c r="B1445" s="95">
        <v>1440</v>
      </c>
      <c r="C1445" s="83" t="s">
        <v>3835</v>
      </c>
      <c r="D1445" s="83" t="s">
        <v>3793</v>
      </c>
      <c r="E1445" s="83" t="s">
        <v>3796</v>
      </c>
      <c r="F1445" s="83" t="s">
        <v>69</v>
      </c>
      <c r="G1445" s="85" t="s">
        <v>81</v>
      </c>
      <c r="H1445" s="85" t="s">
        <v>1135</v>
      </c>
      <c r="I1445" s="86" t="s">
        <v>76</v>
      </c>
      <c r="J1445" s="158" t="s">
        <v>1180</v>
      </c>
      <c r="K1445" s="96">
        <v>0.1</v>
      </c>
      <c r="L1445" s="48">
        <f t="shared" si="28"/>
        <v>4500</v>
      </c>
      <c r="M1445" s="94"/>
      <c r="N1445" s="100" t="s">
        <v>73</v>
      </c>
      <c r="O1445" s="100" t="s">
        <v>73</v>
      </c>
      <c r="P1445" s="100" t="s">
        <v>73</v>
      </c>
    </row>
    <row r="1446" spans="2:16" s="12" customFormat="1" ht="38.25" x14ac:dyDescent="0.25">
      <c r="B1446" s="95">
        <v>1441</v>
      </c>
      <c r="C1446" s="83" t="s">
        <v>3836</v>
      </c>
      <c r="D1446" s="83" t="s">
        <v>3793</v>
      </c>
      <c r="E1446" s="83" t="s">
        <v>3796</v>
      </c>
      <c r="F1446" s="83" t="s">
        <v>69</v>
      </c>
      <c r="G1446" s="85" t="s">
        <v>81</v>
      </c>
      <c r="H1446" s="85" t="s">
        <v>1135</v>
      </c>
      <c r="I1446" s="86" t="s">
        <v>76</v>
      </c>
      <c r="J1446" s="158" t="s">
        <v>3837</v>
      </c>
      <c r="K1446" s="96">
        <v>0.1</v>
      </c>
      <c r="L1446" s="48">
        <f t="shared" si="28"/>
        <v>306</v>
      </c>
      <c r="M1446" s="94"/>
      <c r="N1446" s="100" t="s">
        <v>73</v>
      </c>
      <c r="O1446" s="100" t="s">
        <v>73</v>
      </c>
      <c r="P1446" s="100" t="s">
        <v>73</v>
      </c>
    </row>
    <row r="1447" spans="2:16" s="12" customFormat="1" ht="38.25" x14ac:dyDescent="0.25">
      <c r="B1447" s="95">
        <v>1442</v>
      </c>
      <c r="C1447" s="83" t="s">
        <v>3838</v>
      </c>
      <c r="D1447" s="83" t="s">
        <v>3793</v>
      </c>
      <c r="E1447" s="83" t="s">
        <v>3796</v>
      </c>
      <c r="F1447" s="83" t="s">
        <v>69</v>
      </c>
      <c r="G1447" s="85" t="s">
        <v>81</v>
      </c>
      <c r="H1447" s="85" t="s">
        <v>1135</v>
      </c>
      <c r="I1447" s="86" t="s">
        <v>76</v>
      </c>
      <c r="J1447" s="158" t="s">
        <v>3839</v>
      </c>
      <c r="K1447" s="96">
        <v>0.1</v>
      </c>
      <c r="L1447" s="48">
        <f t="shared" si="28"/>
        <v>712.8</v>
      </c>
      <c r="M1447" s="94"/>
      <c r="N1447" s="100" t="s">
        <v>73</v>
      </c>
      <c r="O1447" s="100" t="s">
        <v>73</v>
      </c>
      <c r="P1447" s="100" t="s">
        <v>73</v>
      </c>
    </row>
    <row r="1448" spans="2:16" s="12" customFormat="1" ht="38.25" x14ac:dyDescent="0.25">
      <c r="B1448" s="95">
        <v>1443</v>
      </c>
      <c r="C1448" s="83" t="s">
        <v>3840</v>
      </c>
      <c r="D1448" s="83" t="s">
        <v>3793</v>
      </c>
      <c r="E1448" s="83" t="s">
        <v>3796</v>
      </c>
      <c r="F1448" s="83" t="s">
        <v>69</v>
      </c>
      <c r="G1448" s="85" t="s">
        <v>81</v>
      </c>
      <c r="H1448" s="85" t="s">
        <v>1135</v>
      </c>
      <c r="I1448" s="86" t="s">
        <v>76</v>
      </c>
      <c r="J1448" s="158" t="s">
        <v>3841</v>
      </c>
      <c r="K1448" s="96">
        <v>0.1</v>
      </c>
      <c r="L1448" s="48">
        <f t="shared" si="28"/>
        <v>1928.7</v>
      </c>
      <c r="M1448" s="94"/>
      <c r="N1448" s="100" t="s">
        <v>73</v>
      </c>
      <c r="O1448" s="100" t="s">
        <v>73</v>
      </c>
      <c r="P1448" s="100" t="s">
        <v>73</v>
      </c>
    </row>
    <row r="1449" spans="2:16" s="12" customFormat="1" ht="38.25" x14ac:dyDescent="0.25">
      <c r="B1449" s="95">
        <v>1444</v>
      </c>
      <c r="C1449" s="83" t="s">
        <v>3842</v>
      </c>
      <c r="D1449" s="83" t="s">
        <v>3793</v>
      </c>
      <c r="E1449" s="83" t="s">
        <v>3796</v>
      </c>
      <c r="F1449" s="83" t="s">
        <v>69</v>
      </c>
      <c r="G1449" s="85" t="s">
        <v>81</v>
      </c>
      <c r="H1449" s="85" t="s">
        <v>1135</v>
      </c>
      <c r="I1449" s="86" t="s">
        <v>76</v>
      </c>
      <c r="J1449" s="158" t="s">
        <v>3764</v>
      </c>
      <c r="K1449" s="96">
        <v>0.1</v>
      </c>
      <c r="L1449" s="48">
        <f t="shared" si="28"/>
        <v>4950</v>
      </c>
      <c r="M1449" s="94"/>
      <c r="N1449" s="100" t="s">
        <v>73</v>
      </c>
      <c r="O1449" s="100" t="s">
        <v>73</v>
      </c>
      <c r="P1449" s="100" t="s">
        <v>73</v>
      </c>
    </row>
    <row r="1450" spans="2:16" s="12" customFormat="1" ht="38.25" x14ac:dyDescent="0.25">
      <c r="B1450" s="95">
        <v>1445</v>
      </c>
      <c r="C1450" s="83" t="s">
        <v>3843</v>
      </c>
      <c r="D1450" s="83" t="s">
        <v>3793</v>
      </c>
      <c r="E1450" s="83" t="s">
        <v>3796</v>
      </c>
      <c r="F1450" s="83" t="s">
        <v>69</v>
      </c>
      <c r="G1450" s="85" t="s">
        <v>81</v>
      </c>
      <c r="H1450" s="85" t="s">
        <v>1135</v>
      </c>
      <c r="I1450" s="86" t="s">
        <v>76</v>
      </c>
      <c r="J1450" s="158" t="s">
        <v>3844</v>
      </c>
      <c r="K1450" s="96">
        <v>0.1</v>
      </c>
      <c r="L1450" s="48">
        <f t="shared" si="28"/>
        <v>792</v>
      </c>
      <c r="M1450" s="94"/>
      <c r="N1450" s="100" t="s">
        <v>73</v>
      </c>
      <c r="O1450" s="100" t="s">
        <v>73</v>
      </c>
      <c r="P1450" s="100" t="s">
        <v>73</v>
      </c>
    </row>
    <row r="1451" spans="2:16" s="12" customFormat="1" ht="38.25" x14ac:dyDescent="0.25">
      <c r="B1451" s="95">
        <v>1446</v>
      </c>
      <c r="C1451" s="83" t="s">
        <v>3845</v>
      </c>
      <c r="D1451" s="83" t="s">
        <v>3793</v>
      </c>
      <c r="E1451" s="83" t="s">
        <v>3796</v>
      </c>
      <c r="F1451" s="83" t="s">
        <v>69</v>
      </c>
      <c r="G1451" s="85" t="s">
        <v>81</v>
      </c>
      <c r="H1451" s="85" t="s">
        <v>1135</v>
      </c>
      <c r="I1451" s="86" t="s">
        <v>76</v>
      </c>
      <c r="J1451" s="158" t="s">
        <v>3846</v>
      </c>
      <c r="K1451" s="96">
        <v>0.1</v>
      </c>
      <c r="L1451" s="48">
        <f t="shared" si="28"/>
        <v>2057.4</v>
      </c>
      <c r="M1451" s="94"/>
      <c r="N1451" s="100" t="s">
        <v>73</v>
      </c>
      <c r="O1451" s="100" t="s">
        <v>73</v>
      </c>
      <c r="P1451" s="100" t="s">
        <v>73</v>
      </c>
    </row>
    <row r="1452" spans="2:16" s="12" customFormat="1" ht="38.25" x14ac:dyDescent="0.25">
      <c r="B1452" s="95">
        <v>1447</v>
      </c>
      <c r="C1452" s="83" t="s">
        <v>3847</v>
      </c>
      <c r="D1452" s="83" t="s">
        <v>3793</v>
      </c>
      <c r="E1452" s="83" t="s">
        <v>3796</v>
      </c>
      <c r="F1452" s="83" t="s">
        <v>69</v>
      </c>
      <c r="G1452" s="85" t="s">
        <v>81</v>
      </c>
      <c r="H1452" s="85" t="s">
        <v>1135</v>
      </c>
      <c r="I1452" s="86" t="s">
        <v>76</v>
      </c>
      <c r="J1452" s="158" t="s">
        <v>3848</v>
      </c>
      <c r="K1452" s="96">
        <v>0.1</v>
      </c>
      <c r="L1452" s="48">
        <f t="shared" si="28"/>
        <v>5400</v>
      </c>
      <c r="M1452" s="94"/>
      <c r="N1452" s="100" t="s">
        <v>73</v>
      </c>
      <c r="O1452" s="100" t="s">
        <v>73</v>
      </c>
      <c r="P1452" s="100" t="s">
        <v>73</v>
      </c>
    </row>
    <row r="1453" spans="2:16" s="12" customFormat="1" ht="38.25" x14ac:dyDescent="0.25">
      <c r="B1453" s="95">
        <v>1448</v>
      </c>
      <c r="C1453" s="83" t="s">
        <v>3849</v>
      </c>
      <c r="D1453" s="83" t="s">
        <v>3793</v>
      </c>
      <c r="E1453" s="83" t="s">
        <v>3796</v>
      </c>
      <c r="F1453" s="83" t="s">
        <v>69</v>
      </c>
      <c r="G1453" s="85" t="s">
        <v>81</v>
      </c>
      <c r="H1453" s="85" t="s">
        <v>1135</v>
      </c>
      <c r="I1453" s="86" t="s">
        <v>76</v>
      </c>
      <c r="J1453" s="158" t="s">
        <v>3850</v>
      </c>
      <c r="K1453" s="96">
        <v>0.1</v>
      </c>
      <c r="L1453" s="48">
        <f t="shared" si="28"/>
        <v>346.5</v>
      </c>
      <c r="M1453" s="94"/>
      <c r="N1453" s="100" t="s">
        <v>73</v>
      </c>
      <c r="O1453" s="100" t="s">
        <v>73</v>
      </c>
      <c r="P1453" s="100" t="s">
        <v>73</v>
      </c>
    </row>
    <row r="1454" spans="2:16" s="12" customFormat="1" ht="38.25" x14ac:dyDescent="0.25">
      <c r="B1454" s="95">
        <v>1449</v>
      </c>
      <c r="C1454" s="83" t="s">
        <v>3851</v>
      </c>
      <c r="D1454" s="83" t="s">
        <v>3793</v>
      </c>
      <c r="E1454" s="83" t="s">
        <v>3796</v>
      </c>
      <c r="F1454" s="83" t="s">
        <v>69</v>
      </c>
      <c r="G1454" s="85" t="s">
        <v>81</v>
      </c>
      <c r="H1454" s="85" t="s">
        <v>1135</v>
      </c>
      <c r="I1454" s="86" t="s">
        <v>76</v>
      </c>
      <c r="J1454" s="158" t="s">
        <v>3852</v>
      </c>
      <c r="K1454" s="96">
        <v>0.1</v>
      </c>
      <c r="L1454" s="48">
        <f t="shared" si="28"/>
        <v>803.7</v>
      </c>
      <c r="M1454" s="94"/>
      <c r="N1454" s="100" t="s">
        <v>73</v>
      </c>
      <c r="O1454" s="100" t="s">
        <v>73</v>
      </c>
      <c r="P1454" s="100" t="s">
        <v>73</v>
      </c>
    </row>
    <row r="1455" spans="2:16" s="12" customFormat="1" ht="38.25" x14ac:dyDescent="0.25">
      <c r="B1455" s="95">
        <v>1450</v>
      </c>
      <c r="C1455" s="83" t="s">
        <v>3853</v>
      </c>
      <c r="D1455" s="83" t="s">
        <v>3793</v>
      </c>
      <c r="E1455" s="83" t="s">
        <v>3796</v>
      </c>
      <c r="F1455" s="83" t="s">
        <v>69</v>
      </c>
      <c r="G1455" s="85" t="s">
        <v>81</v>
      </c>
      <c r="H1455" s="85" t="s">
        <v>1135</v>
      </c>
      <c r="I1455" s="86" t="s">
        <v>76</v>
      </c>
      <c r="J1455" s="158" t="s">
        <v>3854</v>
      </c>
      <c r="K1455" s="96">
        <v>0.1</v>
      </c>
      <c r="L1455" s="48">
        <f t="shared" si="28"/>
        <v>2185.1999999999998</v>
      </c>
      <c r="M1455" s="94"/>
      <c r="N1455" s="100" t="s">
        <v>73</v>
      </c>
      <c r="O1455" s="100" t="s">
        <v>73</v>
      </c>
      <c r="P1455" s="100" t="s">
        <v>73</v>
      </c>
    </row>
    <row r="1456" spans="2:16" s="12" customFormat="1" ht="38.25" x14ac:dyDescent="0.25">
      <c r="B1456" s="95">
        <v>1451</v>
      </c>
      <c r="C1456" s="83" t="s">
        <v>3855</v>
      </c>
      <c r="D1456" s="83" t="s">
        <v>3793</v>
      </c>
      <c r="E1456" s="83" t="s">
        <v>3796</v>
      </c>
      <c r="F1456" s="83" t="s">
        <v>69</v>
      </c>
      <c r="G1456" s="85" t="s">
        <v>81</v>
      </c>
      <c r="H1456" s="85" t="s">
        <v>1135</v>
      </c>
      <c r="I1456" s="86" t="s">
        <v>76</v>
      </c>
      <c r="J1456" s="158" t="s">
        <v>3856</v>
      </c>
      <c r="K1456" s="96">
        <v>0.1</v>
      </c>
      <c r="L1456" s="48">
        <f t="shared" si="28"/>
        <v>6300</v>
      </c>
      <c r="M1456" s="94"/>
      <c r="N1456" s="100" t="s">
        <v>73</v>
      </c>
      <c r="O1456" s="100" t="s">
        <v>73</v>
      </c>
      <c r="P1456" s="100" t="s">
        <v>73</v>
      </c>
    </row>
    <row r="1457" spans="2:16" s="12" customFormat="1" ht="38.25" x14ac:dyDescent="0.25">
      <c r="B1457" s="95">
        <v>1452</v>
      </c>
      <c r="C1457" s="83" t="s">
        <v>3857</v>
      </c>
      <c r="D1457" s="83" t="s">
        <v>3793</v>
      </c>
      <c r="E1457" s="83" t="s">
        <v>3796</v>
      </c>
      <c r="F1457" s="83" t="s">
        <v>69</v>
      </c>
      <c r="G1457" s="85" t="s">
        <v>81</v>
      </c>
      <c r="H1457" s="85" t="s">
        <v>1135</v>
      </c>
      <c r="I1457" s="86" t="s">
        <v>76</v>
      </c>
      <c r="J1457" s="158" t="s">
        <v>3858</v>
      </c>
      <c r="K1457" s="96">
        <v>0.1</v>
      </c>
      <c r="L1457" s="48">
        <f t="shared" si="28"/>
        <v>2307.6</v>
      </c>
      <c r="M1457" s="94"/>
      <c r="N1457" s="100" t="s">
        <v>73</v>
      </c>
      <c r="O1457" s="100" t="s">
        <v>73</v>
      </c>
      <c r="P1457" s="100" t="s">
        <v>73</v>
      </c>
    </row>
    <row r="1458" spans="2:16" s="12" customFormat="1" ht="38.25" x14ac:dyDescent="0.25">
      <c r="B1458" s="95">
        <v>1453</v>
      </c>
      <c r="C1458" s="83" t="s">
        <v>3859</v>
      </c>
      <c r="D1458" s="83" t="s">
        <v>3793</v>
      </c>
      <c r="E1458" s="83" t="s">
        <v>3796</v>
      </c>
      <c r="F1458" s="83" t="s">
        <v>69</v>
      </c>
      <c r="G1458" s="85" t="s">
        <v>81</v>
      </c>
      <c r="H1458" s="85" t="s">
        <v>1135</v>
      </c>
      <c r="I1458" s="86" t="s">
        <v>76</v>
      </c>
      <c r="J1458" s="158" t="s">
        <v>3860</v>
      </c>
      <c r="K1458" s="96">
        <v>0.1</v>
      </c>
      <c r="L1458" s="48">
        <f t="shared" si="28"/>
        <v>880.2</v>
      </c>
      <c r="M1458" s="94"/>
      <c r="N1458" s="100" t="s">
        <v>73</v>
      </c>
      <c r="O1458" s="100" t="s">
        <v>73</v>
      </c>
      <c r="P1458" s="100" t="s">
        <v>73</v>
      </c>
    </row>
    <row r="1459" spans="2:16" s="12" customFormat="1" ht="38.25" x14ac:dyDescent="0.25">
      <c r="B1459" s="95">
        <v>1454</v>
      </c>
      <c r="C1459" s="83" t="s">
        <v>3861</v>
      </c>
      <c r="D1459" s="83" t="s">
        <v>3793</v>
      </c>
      <c r="E1459" s="83" t="s">
        <v>3796</v>
      </c>
      <c r="F1459" s="83" t="s">
        <v>69</v>
      </c>
      <c r="G1459" s="85" t="s">
        <v>81</v>
      </c>
      <c r="H1459" s="85" t="s">
        <v>1135</v>
      </c>
      <c r="I1459" s="86" t="s">
        <v>76</v>
      </c>
      <c r="J1459" s="158" t="s">
        <v>3862</v>
      </c>
      <c r="K1459" s="96">
        <v>0.1</v>
      </c>
      <c r="L1459" s="48">
        <f t="shared" si="28"/>
        <v>2368.8000000000002</v>
      </c>
      <c r="M1459" s="94"/>
      <c r="N1459" s="100" t="s">
        <v>73</v>
      </c>
      <c r="O1459" s="100" t="s">
        <v>73</v>
      </c>
      <c r="P1459" s="100" t="s">
        <v>73</v>
      </c>
    </row>
    <row r="1460" spans="2:16" s="12" customFormat="1" ht="38.25" x14ac:dyDescent="0.25">
      <c r="B1460" s="95">
        <v>1455</v>
      </c>
      <c r="C1460" s="83" t="s">
        <v>3863</v>
      </c>
      <c r="D1460" s="83" t="s">
        <v>3793</v>
      </c>
      <c r="E1460" s="83" t="s">
        <v>3796</v>
      </c>
      <c r="F1460" s="83" t="s">
        <v>69</v>
      </c>
      <c r="G1460" s="85" t="s">
        <v>81</v>
      </c>
      <c r="H1460" s="85" t="s">
        <v>1135</v>
      </c>
      <c r="I1460" s="86" t="s">
        <v>76</v>
      </c>
      <c r="J1460" s="158" t="s">
        <v>3864</v>
      </c>
      <c r="K1460" s="96">
        <v>0.1</v>
      </c>
      <c r="L1460" s="48">
        <f t="shared" si="28"/>
        <v>7650</v>
      </c>
      <c r="M1460" s="94"/>
      <c r="N1460" s="100" t="s">
        <v>73</v>
      </c>
      <c r="O1460" s="100" t="s">
        <v>73</v>
      </c>
      <c r="P1460" s="100" t="s">
        <v>73</v>
      </c>
    </row>
    <row r="1461" spans="2:16" s="12" customFormat="1" ht="38.25" x14ac:dyDescent="0.25">
      <c r="B1461" s="95">
        <v>1456</v>
      </c>
      <c r="C1461" s="83" t="s">
        <v>3865</v>
      </c>
      <c r="D1461" s="83" t="s">
        <v>3793</v>
      </c>
      <c r="E1461" s="83" t="s">
        <v>3796</v>
      </c>
      <c r="F1461" s="83" t="s">
        <v>69</v>
      </c>
      <c r="G1461" s="85" t="s">
        <v>81</v>
      </c>
      <c r="H1461" s="85" t="s">
        <v>1135</v>
      </c>
      <c r="I1461" s="86" t="s">
        <v>76</v>
      </c>
      <c r="J1461" s="158" t="s">
        <v>3866</v>
      </c>
      <c r="K1461" s="96">
        <v>0.1</v>
      </c>
      <c r="L1461" s="48">
        <f t="shared" si="28"/>
        <v>349.2</v>
      </c>
      <c r="M1461" s="94"/>
      <c r="N1461" s="100" t="s">
        <v>73</v>
      </c>
      <c r="O1461" s="100" t="s">
        <v>73</v>
      </c>
      <c r="P1461" s="100" t="s">
        <v>73</v>
      </c>
    </row>
    <row r="1462" spans="2:16" s="12" customFormat="1" ht="38.25" x14ac:dyDescent="0.25">
      <c r="B1462" s="95">
        <v>1457</v>
      </c>
      <c r="C1462" s="83" t="s">
        <v>3867</v>
      </c>
      <c r="D1462" s="83" t="s">
        <v>3793</v>
      </c>
      <c r="E1462" s="83" t="s">
        <v>3796</v>
      </c>
      <c r="F1462" s="83" t="s">
        <v>69</v>
      </c>
      <c r="G1462" s="85" t="s">
        <v>81</v>
      </c>
      <c r="H1462" s="85" t="s">
        <v>1135</v>
      </c>
      <c r="I1462" s="86" t="s">
        <v>76</v>
      </c>
      <c r="J1462" s="158" t="s">
        <v>3868</v>
      </c>
      <c r="K1462" s="96">
        <v>0.1</v>
      </c>
      <c r="L1462" s="48">
        <f t="shared" si="28"/>
        <v>918</v>
      </c>
      <c r="M1462" s="94"/>
      <c r="N1462" s="100" t="s">
        <v>73</v>
      </c>
      <c r="O1462" s="100" t="s">
        <v>73</v>
      </c>
      <c r="P1462" s="100" t="s">
        <v>73</v>
      </c>
    </row>
    <row r="1463" spans="2:16" s="12" customFormat="1" ht="102" x14ac:dyDescent="0.25">
      <c r="B1463" s="95">
        <v>1458</v>
      </c>
      <c r="C1463" s="83" t="s">
        <v>3869</v>
      </c>
      <c r="D1463" s="83" t="s">
        <v>3793</v>
      </c>
      <c r="E1463" s="83" t="s">
        <v>3869</v>
      </c>
      <c r="F1463" s="83" t="s">
        <v>69</v>
      </c>
      <c r="G1463" s="85" t="s">
        <v>81</v>
      </c>
      <c r="H1463" s="85" t="s">
        <v>1135</v>
      </c>
      <c r="I1463" s="86" t="s">
        <v>76</v>
      </c>
      <c r="J1463" s="158" t="s">
        <v>3870</v>
      </c>
      <c r="K1463" s="96">
        <v>0.1</v>
      </c>
      <c r="L1463" s="48">
        <f t="shared" si="28"/>
        <v>1029.5999999999999</v>
      </c>
      <c r="M1463" s="94"/>
      <c r="N1463" s="100" t="s">
        <v>5051</v>
      </c>
      <c r="O1463" s="100" t="s">
        <v>73</v>
      </c>
      <c r="P1463" s="100" t="s">
        <v>73</v>
      </c>
    </row>
    <row r="1464" spans="2:16" s="12" customFormat="1" ht="102" x14ac:dyDescent="0.25">
      <c r="B1464" s="95">
        <v>1459</v>
      </c>
      <c r="C1464" s="83" t="s">
        <v>3873</v>
      </c>
      <c r="D1464" s="83" t="s">
        <v>3793</v>
      </c>
      <c r="E1464" s="83" t="s">
        <v>3873</v>
      </c>
      <c r="F1464" s="83" t="s">
        <v>69</v>
      </c>
      <c r="G1464" s="85" t="s">
        <v>81</v>
      </c>
      <c r="H1464" s="85" t="s">
        <v>1135</v>
      </c>
      <c r="I1464" s="86" t="s">
        <v>76</v>
      </c>
      <c r="J1464" s="158" t="s">
        <v>3874</v>
      </c>
      <c r="K1464" s="96">
        <v>0.1</v>
      </c>
      <c r="L1464" s="48">
        <f t="shared" si="28"/>
        <v>2263.5</v>
      </c>
      <c r="M1464" s="94"/>
      <c r="N1464" s="100" t="s">
        <v>5052</v>
      </c>
      <c r="O1464" s="100" t="s">
        <v>73</v>
      </c>
      <c r="P1464" s="100" t="s">
        <v>73</v>
      </c>
    </row>
    <row r="1465" spans="2:16" s="12" customFormat="1" ht="102" x14ac:dyDescent="0.25">
      <c r="B1465" s="95">
        <v>1460</v>
      </c>
      <c r="C1465" s="83" t="s">
        <v>3875</v>
      </c>
      <c r="D1465" s="83" t="s">
        <v>3793</v>
      </c>
      <c r="E1465" s="83" t="s">
        <v>3875</v>
      </c>
      <c r="F1465" s="83" t="s">
        <v>69</v>
      </c>
      <c r="G1465" s="85" t="s">
        <v>81</v>
      </c>
      <c r="H1465" s="85" t="s">
        <v>1135</v>
      </c>
      <c r="I1465" s="86" t="s">
        <v>76</v>
      </c>
      <c r="J1465" s="158" t="s">
        <v>3876</v>
      </c>
      <c r="K1465" s="96">
        <v>0.1</v>
      </c>
      <c r="L1465" s="48">
        <f t="shared" si="28"/>
        <v>2403.9</v>
      </c>
      <c r="M1465" s="94"/>
      <c r="N1465" s="100" t="s">
        <v>5053</v>
      </c>
      <c r="O1465" s="100" t="s">
        <v>73</v>
      </c>
      <c r="P1465" s="100" t="s">
        <v>73</v>
      </c>
    </row>
    <row r="1466" spans="2:16" s="12" customFormat="1" ht="102" x14ac:dyDescent="0.25">
      <c r="B1466" s="95">
        <v>1461</v>
      </c>
      <c r="C1466" s="83" t="s">
        <v>3877</v>
      </c>
      <c r="D1466" s="83" t="s">
        <v>3793</v>
      </c>
      <c r="E1466" s="83" t="s">
        <v>3877</v>
      </c>
      <c r="F1466" s="83" t="s">
        <v>69</v>
      </c>
      <c r="G1466" s="85" t="s">
        <v>81</v>
      </c>
      <c r="H1466" s="85" t="s">
        <v>1135</v>
      </c>
      <c r="I1466" s="86" t="s">
        <v>76</v>
      </c>
      <c r="J1466" s="158" t="s">
        <v>3878</v>
      </c>
      <c r="K1466" s="96">
        <v>0.1</v>
      </c>
      <c r="L1466" s="48">
        <f t="shared" si="28"/>
        <v>2538</v>
      </c>
      <c r="M1466" s="94"/>
      <c r="N1466" s="100" t="s">
        <v>5054</v>
      </c>
      <c r="O1466" s="100" t="s">
        <v>73</v>
      </c>
      <c r="P1466" s="100" t="s">
        <v>73</v>
      </c>
    </row>
    <row r="1467" spans="2:16" s="12" customFormat="1" ht="102" x14ac:dyDescent="0.25">
      <c r="B1467" s="95">
        <v>1462</v>
      </c>
      <c r="C1467" s="83" t="s">
        <v>3879</v>
      </c>
      <c r="D1467" s="83" t="s">
        <v>3793</v>
      </c>
      <c r="E1467" s="83" t="s">
        <v>3879</v>
      </c>
      <c r="F1467" s="83" t="s">
        <v>69</v>
      </c>
      <c r="G1467" s="85" t="s">
        <v>81</v>
      </c>
      <c r="H1467" s="85" t="s">
        <v>1135</v>
      </c>
      <c r="I1467" s="86" t="s">
        <v>76</v>
      </c>
      <c r="J1467" s="158" t="s">
        <v>3870</v>
      </c>
      <c r="K1467" s="96">
        <v>0.1</v>
      </c>
      <c r="L1467" s="48">
        <f t="shared" si="28"/>
        <v>1029.5999999999999</v>
      </c>
      <c r="M1467" s="94"/>
      <c r="N1467" s="100" t="s">
        <v>5051</v>
      </c>
      <c r="O1467" s="100" t="s">
        <v>73</v>
      </c>
      <c r="P1467" s="100" t="s">
        <v>73</v>
      </c>
    </row>
    <row r="1468" spans="2:16" s="12" customFormat="1" ht="102" x14ac:dyDescent="0.25">
      <c r="B1468" s="95">
        <v>1463</v>
      </c>
      <c r="C1468" s="83" t="s">
        <v>3880</v>
      </c>
      <c r="D1468" s="83" t="s">
        <v>3793</v>
      </c>
      <c r="E1468" s="83" t="s">
        <v>3880</v>
      </c>
      <c r="F1468" s="83" t="s">
        <v>69</v>
      </c>
      <c r="G1468" s="85" t="s">
        <v>81</v>
      </c>
      <c r="H1468" s="85" t="s">
        <v>1135</v>
      </c>
      <c r="I1468" s="86" t="s">
        <v>76</v>
      </c>
      <c r="J1468" s="158" t="s">
        <v>3871</v>
      </c>
      <c r="K1468" s="96">
        <v>0.1</v>
      </c>
      <c r="L1468" s="48">
        <f t="shared" si="28"/>
        <v>1668.6</v>
      </c>
      <c r="M1468" s="94"/>
      <c r="N1468" s="100" t="s">
        <v>5055</v>
      </c>
      <c r="O1468" s="100" t="s">
        <v>73</v>
      </c>
      <c r="P1468" s="100" t="s">
        <v>73</v>
      </c>
    </row>
    <row r="1469" spans="2:16" s="12" customFormat="1" ht="102" x14ac:dyDescent="0.25">
      <c r="B1469" s="95">
        <v>1464</v>
      </c>
      <c r="C1469" s="83" t="s">
        <v>3881</v>
      </c>
      <c r="D1469" s="83" t="s">
        <v>3793</v>
      </c>
      <c r="E1469" s="83" t="s">
        <v>3881</v>
      </c>
      <c r="F1469" s="83" t="s">
        <v>69</v>
      </c>
      <c r="G1469" s="85" t="s">
        <v>81</v>
      </c>
      <c r="H1469" s="85" t="s">
        <v>1135</v>
      </c>
      <c r="I1469" s="86" t="s">
        <v>76</v>
      </c>
      <c r="J1469" s="158" t="s">
        <v>3872</v>
      </c>
      <c r="K1469" s="96">
        <v>0.1</v>
      </c>
      <c r="L1469" s="48">
        <f t="shared" si="28"/>
        <v>2121.3000000000002</v>
      </c>
      <c r="M1469" s="94"/>
      <c r="N1469" s="100" t="s">
        <v>5056</v>
      </c>
      <c r="O1469" s="100" t="s">
        <v>73</v>
      </c>
      <c r="P1469" s="100" t="s">
        <v>73</v>
      </c>
    </row>
    <row r="1470" spans="2:16" s="12" customFormat="1" ht="102" x14ac:dyDescent="0.25">
      <c r="B1470" s="95">
        <v>1465</v>
      </c>
      <c r="C1470" s="83" t="s">
        <v>3882</v>
      </c>
      <c r="D1470" s="83" t="s">
        <v>3793</v>
      </c>
      <c r="E1470" s="83" t="s">
        <v>3882</v>
      </c>
      <c r="F1470" s="83" t="s">
        <v>69</v>
      </c>
      <c r="G1470" s="85" t="s">
        <v>81</v>
      </c>
      <c r="H1470" s="85" t="s">
        <v>1135</v>
      </c>
      <c r="I1470" s="86" t="s">
        <v>76</v>
      </c>
      <c r="J1470" s="158" t="s">
        <v>3874</v>
      </c>
      <c r="K1470" s="96">
        <v>0.1</v>
      </c>
      <c r="L1470" s="48">
        <f t="shared" si="28"/>
        <v>2263.5</v>
      </c>
      <c r="M1470" s="94"/>
      <c r="N1470" s="100" t="s">
        <v>5052</v>
      </c>
      <c r="O1470" s="100" t="s">
        <v>73</v>
      </c>
      <c r="P1470" s="100" t="s">
        <v>73</v>
      </c>
    </row>
    <row r="1471" spans="2:16" s="12" customFormat="1" ht="102" x14ac:dyDescent="0.25">
      <c r="B1471" s="95">
        <v>1466</v>
      </c>
      <c r="C1471" s="83" t="s">
        <v>3883</v>
      </c>
      <c r="D1471" s="83" t="s">
        <v>3793</v>
      </c>
      <c r="E1471" s="83" t="s">
        <v>3883</v>
      </c>
      <c r="F1471" s="83" t="s">
        <v>69</v>
      </c>
      <c r="G1471" s="85" t="s">
        <v>81</v>
      </c>
      <c r="H1471" s="85" t="s">
        <v>1135</v>
      </c>
      <c r="I1471" s="86" t="s">
        <v>76</v>
      </c>
      <c r="J1471" s="158" t="s">
        <v>3876</v>
      </c>
      <c r="K1471" s="96">
        <v>0.1</v>
      </c>
      <c r="L1471" s="48">
        <f t="shared" si="28"/>
        <v>2403.9</v>
      </c>
      <c r="M1471" s="94"/>
      <c r="N1471" s="100" t="s">
        <v>5053</v>
      </c>
      <c r="O1471" s="100" t="s">
        <v>73</v>
      </c>
      <c r="P1471" s="100" t="s">
        <v>73</v>
      </c>
    </row>
    <row r="1472" spans="2:16" s="12" customFormat="1" ht="102" x14ac:dyDescent="0.25">
      <c r="B1472" s="95">
        <v>1467</v>
      </c>
      <c r="C1472" s="83" t="s">
        <v>3884</v>
      </c>
      <c r="D1472" s="83" t="s">
        <v>3793</v>
      </c>
      <c r="E1472" s="83" t="s">
        <v>3884</v>
      </c>
      <c r="F1472" s="83" t="s">
        <v>69</v>
      </c>
      <c r="G1472" s="85" t="s">
        <v>81</v>
      </c>
      <c r="H1472" s="85" t="s">
        <v>1135</v>
      </c>
      <c r="I1472" s="86" t="s">
        <v>76</v>
      </c>
      <c r="J1472" s="158" t="s">
        <v>3885</v>
      </c>
      <c r="K1472" s="96">
        <v>0.1</v>
      </c>
      <c r="L1472" s="48">
        <f t="shared" si="28"/>
        <v>2969.1</v>
      </c>
      <c r="M1472" s="94"/>
      <c r="N1472" s="100" t="s">
        <v>5057</v>
      </c>
      <c r="O1472" s="100" t="s">
        <v>73</v>
      </c>
      <c r="P1472" s="100" t="s">
        <v>73</v>
      </c>
    </row>
    <row r="1473" spans="2:16" s="12" customFormat="1" ht="102" x14ac:dyDescent="0.25">
      <c r="B1473" s="95">
        <v>1468</v>
      </c>
      <c r="C1473" s="83" t="s">
        <v>3886</v>
      </c>
      <c r="D1473" s="83" t="s">
        <v>3793</v>
      </c>
      <c r="E1473" s="83" t="s">
        <v>3886</v>
      </c>
      <c r="F1473" s="83" t="s">
        <v>69</v>
      </c>
      <c r="G1473" s="85" t="s">
        <v>81</v>
      </c>
      <c r="H1473" s="85" t="s">
        <v>1135</v>
      </c>
      <c r="I1473" s="86" t="s">
        <v>76</v>
      </c>
      <c r="J1473" s="158" t="s">
        <v>3887</v>
      </c>
      <c r="K1473" s="96">
        <v>0.1</v>
      </c>
      <c r="L1473" s="48">
        <f t="shared" si="28"/>
        <v>3465</v>
      </c>
      <c r="M1473" s="94"/>
      <c r="N1473" s="100" t="s">
        <v>5058</v>
      </c>
      <c r="O1473" s="100" t="s">
        <v>73</v>
      </c>
      <c r="P1473" s="100" t="s">
        <v>73</v>
      </c>
    </row>
    <row r="1474" spans="2:16" s="12" customFormat="1" ht="102" x14ac:dyDescent="0.25">
      <c r="B1474" s="95">
        <v>1469</v>
      </c>
      <c r="C1474" s="83" t="s">
        <v>3888</v>
      </c>
      <c r="D1474" s="83" t="s">
        <v>3793</v>
      </c>
      <c r="E1474" s="83" t="s">
        <v>3888</v>
      </c>
      <c r="F1474" s="83" t="s">
        <v>69</v>
      </c>
      <c r="G1474" s="85" t="s">
        <v>81</v>
      </c>
      <c r="H1474" s="85" t="s">
        <v>1135</v>
      </c>
      <c r="I1474" s="86" t="s">
        <v>76</v>
      </c>
      <c r="J1474" s="158" t="s">
        <v>3889</v>
      </c>
      <c r="K1474" s="96">
        <v>0.1</v>
      </c>
      <c r="L1474" s="48">
        <f t="shared" si="28"/>
        <v>3960</v>
      </c>
      <c r="M1474" s="94"/>
      <c r="N1474" s="100" t="s">
        <v>5059</v>
      </c>
      <c r="O1474" s="100" t="s">
        <v>73</v>
      </c>
      <c r="P1474" s="100" t="s">
        <v>73</v>
      </c>
    </row>
    <row r="1475" spans="2:16" s="12" customFormat="1" ht="102" x14ac:dyDescent="0.25">
      <c r="B1475" s="95">
        <v>1470</v>
      </c>
      <c r="C1475" s="83" t="s">
        <v>3890</v>
      </c>
      <c r="D1475" s="83" t="s">
        <v>3793</v>
      </c>
      <c r="E1475" s="83" t="s">
        <v>3890</v>
      </c>
      <c r="F1475" s="83" t="s">
        <v>69</v>
      </c>
      <c r="G1475" s="85" t="s">
        <v>81</v>
      </c>
      <c r="H1475" s="85" t="s">
        <v>1135</v>
      </c>
      <c r="I1475" s="86" t="s">
        <v>76</v>
      </c>
      <c r="J1475" s="158" t="s">
        <v>3891</v>
      </c>
      <c r="K1475" s="96">
        <v>0.1</v>
      </c>
      <c r="L1475" s="48">
        <f t="shared" si="28"/>
        <v>4455</v>
      </c>
      <c r="M1475" s="94"/>
      <c r="N1475" s="100" t="s">
        <v>5060</v>
      </c>
      <c r="O1475" s="100" t="s">
        <v>73</v>
      </c>
      <c r="P1475" s="100" t="s">
        <v>73</v>
      </c>
    </row>
    <row r="1476" spans="2:16" s="12" customFormat="1" ht="102" x14ac:dyDescent="0.25">
      <c r="B1476" s="95">
        <v>1471</v>
      </c>
      <c r="C1476" s="83" t="s">
        <v>3892</v>
      </c>
      <c r="D1476" s="83" t="s">
        <v>3793</v>
      </c>
      <c r="E1476" s="83" t="s">
        <v>3892</v>
      </c>
      <c r="F1476" s="83" t="s">
        <v>69</v>
      </c>
      <c r="G1476" s="85" t="s">
        <v>81</v>
      </c>
      <c r="H1476" s="85" t="s">
        <v>1135</v>
      </c>
      <c r="I1476" s="86" t="s">
        <v>76</v>
      </c>
      <c r="J1476" s="158" t="s">
        <v>3764</v>
      </c>
      <c r="K1476" s="96">
        <v>0.1</v>
      </c>
      <c r="L1476" s="48">
        <f t="shared" si="28"/>
        <v>4950</v>
      </c>
      <c r="M1476" s="94"/>
      <c r="N1476" s="100" t="s">
        <v>73</v>
      </c>
      <c r="O1476" s="100" t="s">
        <v>73</v>
      </c>
      <c r="P1476" s="100" t="s">
        <v>73</v>
      </c>
    </row>
    <row r="1477" spans="2:16" s="12" customFormat="1" ht="102" x14ac:dyDescent="0.25">
      <c r="B1477" s="95">
        <v>1472</v>
      </c>
      <c r="C1477" s="83" t="s">
        <v>3893</v>
      </c>
      <c r="D1477" s="83" t="s">
        <v>3793</v>
      </c>
      <c r="E1477" s="83" t="s">
        <v>3893</v>
      </c>
      <c r="F1477" s="83" t="s">
        <v>69</v>
      </c>
      <c r="G1477" s="85" t="s">
        <v>81</v>
      </c>
      <c r="H1477" s="85" t="s">
        <v>1135</v>
      </c>
      <c r="I1477" s="86" t="s">
        <v>76</v>
      </c>
      <c r="J1477" s="158" t="s">
        <v>3894</v>
      </c>
      <c r="K1477" s="96">
        <v>0.1</v>
      </c>
      <c r="L1477" s="48">
        <f t="shared" si="28"/>
        <v>5197.5</v>
      </c>
      <c r="M1477" s="94"/>
      <c r="N1477" s="100" t="s">
        <v>5061</v>
      </c>
      <c r="O1477" s="100" t="s">
        <v>73</v>
      </c>
      <c r="P1477" s="100" t="s">
        <v>73</v>
      </c>
    </row>
    <row r="1478" spans="2:16" s="12" customFormat="1" ht="102" x14ac:dyDescent="0.25">
      <c r="B1478" s="95">
        <v>1473</v>
      </c>
      <c r="C1478" s="83" t="s">
        <v>3895</v>
      </c>
      <c r="D1478" s="83" t="s">
        <v>3793</v>
      </c>
      <c r="E1478" s="83" t="s">
        <v>3895</v>
      </c>
      <c r="F1478" s="83" t="s">
        <v>69</v>
      </c>
      <c r="G1478" s="85" t="s">
        <v>81</v>
      </c>
      <c r="H1478" s="85" t="s">
        <v>1135</v>
      </c>
      <c r="I1478" s="86" t="s">
        <v>76</v>
      </c>
      <c r="J1478" s="158" t="s">
        <v>3896</v>
      </c>
      <c r="K1478" s="96">
        <v>0.1</v>
      </c>
      <c r="L1478" s="48">
        <f t="shared" si="28"/>
        <v>5445</v>
      </c>
      <c r="M1478" s="94"/>
      <c r="N1478" s="100" t="s">
        <v>5062</v>
      </c>
      <c r="O1478" s="100" t="s">
        <v>73</v>
      </c>
      <c r="P1478" s="100" t="s">
        <v>73</v>
      </c>
    </row>
    <row r="1479" spans="2:16" s="12" customFormat="1" ht="102" x14ac:dyDescent="0.25">
      <c r="B1479" s="95">
        <v>1474</v>
      </c>
      <c r="C1479" s="83" t="s">
        <v>3897</v>
      </c>
      <c r="D1479" s="83" t="s">
        <v>3793</v>
      </c>
      <c r="E1479" s="83" t="s">
        <v>3897</v>
      </c>
      <c r="F1479" s="83" t="s">
        <v>69</v>
      </c>
      <c r="G1479" s="85" t="s">
        <v>81</v>
      </c>
      <c r="H1479" s="85" t="s">
        <v>1135</v>
      </c>
      <c r="I1479" s="86" t="s">
        <v>76</v>
      </c>
      <c r="J1479" s="158" t="s">
        <v>3898</v>
      </c>
      <c r="K1479" s="96">
        <v>0.1</v>
      </c>
      <c r="L1479" s="48">
        <f t="shared" ref="L1479:L1540" si="29">IF(J1479="","",(J1479-(J1479*K1479)))</f>
        <v>5692.5</v>
      </c>
      <c r="M1479" s="94"/>
      <c r="N1479" s="100" t="s">
        <v>5063</v>
      </c>
      <c r="O1479" s="100" t="s">
        <v>73</v>
      </c>
      <c r="P1479" s="100" t="s">
        <v>73</v>
      </c>
    </row>
    <row r="1480" spans="2:16" s="12" customFormat="1" ht="102" x14ac:dyDescent="0.25">
      <c r="B1480" s="95">
        <v>1475</v>
      </c>
      <c r="C1480" s="83" t="s">
        <v>3899</v>
      </c>
      <c r="D1480" s="83" t="s">
        <v>3793</v>
      </c>
      <c r="E1480" s="83" t="s">
        <v>3899</v>
      </c>
      <c r="F1480" s="83" t="s">
        <v>69</v>
      </c>
      <c r="G1480" s="85" t="s">
        <v>81</v>
      </c>
      <c r="H1480" s="85" t="s">
        <v>1135</v>
      </c>
      <c r="I1480" s="86" t="s">
        <v>76</v>
      </c>
      <c r="J1480" s="158" t="s">
        <v>3900</v>
      </c>
      <c r="K1480" s="96">
        <v>0.1</v>
      </c>
      <c r="L1480" s="48">
        <f t="shared" si="29"/>
        <v>6435</v>
      </c>
      <c r="M1480" s="94"/>
      <c r="N1480" s="100" t="s">
        <v>5064</v>
      </c>
      <c r="O1480" s="100" t="s">
        <v>73</v>
      </c>
      <c r="P1480" s="100" t="s">
        <v>73</v>
      </c>
    </row>
    <row r="1481" spans="2:16" s="12" customFormat="1" ht="102" x14ac:dyDescent="0.25">
      <c r="B1481" s="95">
        <v>1476</v>
      </c>
      <c r="C1481" s="83" t="s">
        <v>3901</v>
      </c>
      <c r="D1481" s="83" t="s">
        <v>3793</v>
      </c>
      <c r="E1481" s="83" t="s">
        <v>3901</v>
      </c>
      <c r="F1481" s="83" t="s">
        <v>69</v>
      </c>
      <c r="G1481" s="85" t="s">
        <v>81</v>
      </c>
      <c r="H1481" s="85" t="s">
        <v>1135</v>
      </c>
      <c r="I1481" s="86" t="s">
        <v>76</v>
      </c>
      <c r="J1481" s="158" t="s">
        <v>3902</v>
      </c>
      <c r="K1481" s="96">
        <v>0.1</v>
      </c>
      <c r="L1481" s="48">
        <f t="shared" si="29"/>
        <v>6930</v>
      </c>
      <c r="M1481" s="94"/>
      <c r="N1481" s="100" t="s">
        <v>5065</v>
      </c>
      <c r="O1481" s="100" t="s">
        <v>73</v>
      </c>
      <c r="P1481" s="100" t="s">
        <v>73</v>
      </c>
    </row>
    <row r="1482" spans="2:16" s="12" customFormat="1" ht="102" x14ac:dyDescent="0.25">
      <c r="B1482" s="95">
        <v>1477</v>
      </c>
      <c r="C1482" s="83" t="s">
        <v>3903</v>
      </c>
      <c r="D1482" s="83" t="s">
        <v>3793</v>
      </c>
      <c r="E1482" s="83" t="s">
        <v>3903</v>
      </c>
      <c r="F1482" s="83" t="s">
        <v>69</v>
      </c>
      <c r="G1482" s="85" t="s">
        <v>81</v>
      </c>
      <c r="H1482" s="85" t="s">
        <v>1135</v>
      </c>
      <c r="I1482" s="86" t="s">
        <v>76</v>
      </c>
      <c r="J1482" s="158" t="s">
        <v>3904</v>
      </c>
      <c r="K1482" s="96">
        <v>0.1</v>
      </c>
      <c r="L1482" s="48">
        <f t="shared" si="29"/>
        <v>7301.7</v>
      </c>
      <c r="M1482" s="94"/>
      <c r="N1482" s="100" t="s">
        <v>5066</v>
      </c>
      <c r="O1482" s="100" t="s">
        <v>73</v>
      </c>
      <c r="P1482" s="100" t="s">
        <v>73</v>
      </c>
    </row>
    <row r="1483" spans="2:16" s="12" customFormat="1" ht="102" x14ac:dyDescent="0.25">
      <c r="B1483" s="95">
        <v>1478</v>
      </c>
      <c r="C1483" s="83" t="s">
        <v>3905</v>
      </c>
      <c r="D1483" s="83" t="s">
        <v>3793</v>
      </c>
      <c r="E1483" s="83" t="s">
        <v>3905</v>
      </c>
      <c r="F1483" s="83" t="s">
        <v>69</v>
      </c>
      <c r="G1483" s="85" t="s">
        <v>81</v>
      </c>
      <c r="H1483" s="85" t="s">
        <v>1135</v>
      </c>
      <c r="I1483" s="86" t="s">
        <v>76</v>
      </c>
      <c r="J1483" s="158" t="s">
        <v>3906</v>
      </c>
      <c r="K1483" s="96">
        <v>0.1</v>
      </c>
      <c r="L1483" s="48">
        <f t="shared" si="29"/>
        <v>7673.4</v>
      </c>
      <c r="M1483" s="94"/>
      <c r="N1483" s="100" t="s">
        <v>5067</v>
      </c>
      <c r="O1483" s="100" t="s">
        <v>73</v>
      </c>
      <c r="P1483" s="100" t="s">
        <v>73</v>
      </c>
    </row>
    <row r="1484" spans="2:16" s="12" customFormat="1" ht="102" x14ac:dyDescent="0.25">
      <c r="B1484" s="95">
        <v>1479</v>
      </c>
      <c r="C1484" s="83" t="s">
        <v>3907</v>
      </c>
      <c r="D1484" s="83" t="s">
        <v>3793</v>
      </c>
      <c r="E1484" s="83" t="s">
        <v>3907</v>
      </c>
      <c r="F1484" s="83" t="s">
        <v>69</v>
      </c>
      <c r="G1484" s="85" t="s">
        <v>81</v>
      </c>
      <c r="H1484" s="85" t="s">
        <v>1135</v>
      </c>
      <c r="I1484" s="86" t="s">
        <v>76</v>
      </c>
      <c r="J1484" s="158" t="s">
        <v>3908</v>
      </c>
      <c r="K1484" s="96">
        <v>0.1</v>
      </c>
      <c r="L1484" s="48">
        <f t="shared" si="29"/>
        <v>8045.1</v>
      </c>
      <c r="M1484" s="94"/>
      <c r="N1484" s="100" t="s">
        <v>5068</v>
      </c>
      <c r="O1484" s="100" t="s">
        <v>73</v>
      </c>
      <c r="P1484" s="100" t="s">
        <v>73</v>
      </c>
    </row>
    <row r="1485" spans="2:16" s="12" customFormat="1" ht="102" x14ac:dyDescent="0.25">
      <c r="B1485" s="95">
        <v>1480</v>
      </c>
      <c r="C1485" s="83" t="s">
        <v>3909</v>
      </c>
      <c r="D1485" s="83" t="s">
        <v>3793</v>
      </c>
      <c r="E1485" s="83" t="s">
        <v>3909</v>
      </c>
      <c r="F1485" s="83" t="s">
        <v>69</v>
      </c>
      <c r="G1485" s="85" t="s">
        <v>81</v>
      </c>
      <c r="H1485" s="85" t="s">
        <v>1135</v>
      </c>
      <c r="I1485" s="86" t="s">
        <v>76</v>
      </c>
      <c r="J1485" s="158" t="s">
        <v>3910</v>
      </c>
      <c r="K1485" s="96">
        <v>0.1</v>
      </c>
      <c r="L1485" s="48">
        <f t="shared" si="29"/>
        <v>8415</v>
      </c>
      <c r="M1485" s="94"/>
      <c r="N1485" s="100" t="s">
        <v>5069</v>
      </c>
      <c r="O1485" s="100" t="s">
        <v>73</v>
      </c>
      <c r="P1485" s="100" t="s">
        <v>73</v>
      </c>
    </row>
    <row r="1486" spans="2:16" s="12" customFormat="1" ht="102" x14ac:dyDescent="0.25">
      <c r="B1486" s="95">
        <v>1481</v>
      </c>
      <c r="C1486" s="83" t="s">
        <v>3911</v>
      </c>
      <c r="D1486" s="83" t="s">
        <v>3793</v>
      </c>
      <c r="E1486" s="83" t="s">
        <v>3911</v>
      </c>
      <c r="F1486" s="83" t="s">
        <v>69</v>
      </c>
      <c r="G1486" s="85" t="s">
        <v>81</v>
      </c>
      <c r="H1486" s="85" t="s">
        <v>1135</v>
      </c>
      <c r="I1486" s="86" t="s">
        <v>76</v>
      </c>
      <c r="J1486" s="158" t="s">
        <v>3819</v>
      </c>
      <c r="K1486" s="96">
        <v>0.1</v>
      </c>
      <c r="L1486" s="48">
        <f t="shared" si="29"/>
        <v>8550</v>
      </c>
      <c r="M1486" s="94"/>
      <c r="N1486" s="100" t="s">
        <v>5070</v>
      </c>
      <c r="O1486" s="100" t="s">
        <v>73</v>
      </c>
      <c r="P1486" s="100" t="s">
        <v>73</v>
      </c>
    </row>
    <row r="1487" spans="2:16" s="12" customFormat="1" ht="102" x14ac:dyDescent="0.25">
      <c r="B1487" s="95">
        <v>1482</v>
      </c>
      <c r="C1487" s="83" t="s">
        <v>3912</v>
      </c>
      <c r="D1487" s="83" t="s">
        <v>3793</v>
      </c>
      <c r="E1487" s="83" t="s">
        <v>3912</v>
      </c>
      <c r="F1487" s="83" t="s">
        <v>69</v>
      </c>
      <c r="G1487" s="85" t="s">
        <v>81</v>
      </c>
      <c r="H1487" s="85" t="s">
        <v>1135</v>
      </c>
      <c r="I1487" s="86" t="s">
        <v>76</v>
      </c>
      <c r="J1487" s="158" t="s">
        <v>3788</v>
      </c>
      <c r="K1487" s="96">
        <v>0.1</v>
      </c>
      <c r="L1487" s="48">
        <f t="shared" si="29"/>
        <v>243</v>
      </c>
      <c r="M1487" s="94"/>
      <c r="N1487" s="100" t="s">
        <v>5071</v>
      </c>
      <c r="O1487" s="100" t="s">
        <v>73</v>
      </c>
      <c r="P1487" s="100" t="s">
        <v>73</v>
      </c>
    </row>
    <row r="1488" spans="2:16" s="12" customFormat="1" ht="102" x14ac:dyDescent="0.25">
      <c r="B1488" s="95">
        <v>1483</v>
      </c>
      <c r="C1488" s="83" t="s">
        <v>3913</v>
      </c>
      <c r="D1488" s="83" t="s">
        <v>3793</v>
      </c>
      <c r="E1488" s="83" t="s">
        <v>3913</v>
      </c>
      <c r="F1488" s="83" t="s">
        <v>69</v>
      </c>
      <c r="G1488" s="85" t="s">
        <v>81</v>
      </c>
      <c r="H1488" s="85" t="s">
        <v>1135</v>
      </c>
      <c r="I1488" s="86" t="s">
        <v>76</v>
      </c>
      <c r="J1488" s="158" t="s">
        <v>3914</v>
      </c>
      <c r="K1488" s="96">
        <v>0.1</v>
      </c>
      <c r="L1488" s="48">
        <f t="shared" si="29"/>
        <v>313.2</v>
      </c>
      <c r="M1488" s="94"/>
      <c r="N1488" s="100" t="s">
        <v>5072</v>
      </c>
      <c r="O1488" s="100" t="s">
        <v>73</v>
      </c>
      <c r="P1488" s="100" t="s">
        <v>73</v>
      </c>
    </row>
    <row r="1489" spans="2:16" s="12" customFormat="1" ht="102" x14ac:dyDescent="0.25">
      <c r="B1489" s="95">
        <v>1484</v>
      </c>
      <c r="C1489" s="83" t="s">
        <v>3915</v>
      </c>
      <c r="D1489" s="83" t="s">
        <v>3793</v>
      </c>
      <c r="E1489" s="83" t="s">
        <v>3915</v>
      </c>
      <c r="F1489" s="83" t="s">
        <v>69</v>
      </c>
      <c r="G1489" s="85" t="s">
        <v>81</v>
      </c>
      <c r="H1489" s="85" t="s">
        <v>1135</v>
      </c>
      <c r="I1489" s="86" t="s">
        <v>76</v>
      </c>
      <c r="J1489" s="158" t="s">
        <v>3916</v>
      </c>
      <c r="K1489" s="96">
        <v>0.1</v>
      </c>
      <c r="L1489" s="48">
        <f t="shared" si="29"/>
        <v>387</v>
      </c>
      <c r="M1489" s="94"/>
      <c r="N1489" s="100" t="s">
        <v>73</v>
      </c>
      <c r="O1489" s="100" t="s">
        <v>73</v>
      </c>
      <c r="P1489" s="100" t="s">
        <v>73</v>
      </c>
    </row>
    <row r="1490" spans="2:16" s="12" customFormat="1" ht="102" x14ac:dyDescent="0.25">
      <c r="B1490" s="95">
        <v>1485</v>
      </c>
      <c r="C1490" s="83" t="s">
        <v>3917</v>
      </c>
      <c r="D1490" s="83" t="s">
        <v>3793</v>
      </c>
      <c r="E1490" s="83" t="s">
        <v>3917</v>
      </c>
      <c r="F1490" s="83" t="s">
        <v>69</v>
      </c>
      <c r="G1490" s="85" t="s">
        <v>81</v>
      </c>
      <c r="H1490" s="85" t="s">
        <v>1135</v>
      </c>
      <c r="I1490" s="86" t="s">
        <v>76</v>
      </c>
      <c r="J1490" s="158" t="s">
        <v>3918</v>
      </c>
      <c r="K1490" s="96">
        <v>0.1</v>
      </c>
      <c r="L1490" s="48">
        <f t="shared" si="29"/>
        <v>758.7</v>
      </c>
      <c r="M1490" s="94"/>
      <c r="N1490" s="100" t="s">
        <v>5073</v>
      </c>
      <c r="O1490" s="100" t="s">
        <v>73</v>
      </c>
      <c r="P1490" s="100" t="s">
        <v>73</v>
      </c>
    </row>
    <row r="1491" spans="2:16" s="12" customFormat="1" ht="102" x14ac:dyDescent="0.25">
      <c r="B1491" s="95">
        <v>1486</v>
      </c>
      <c r="C1491" s="83" t="s">
        <v>3919</v>
      </c>
      <c r="D1491" s="83" t="s">
        <v>3793</v>
      </c>
      <c r="E1491" s="83" t="s">
        <v>3919</v>
      </c>
      <c r="F1491" s="83" t="s">
        <v>69</v>
      </c>
      <c r="G1491" s="85" t="s">
        <v>81</v>
      </c>
      <c r="H1491" s="85" t="s">
        <v>1135</v>
      </c>
      <c r="I1491" s="86" t="s">
        <v>76</v>
      </c>
      <c r="J1491" s="158" t="s">
        <v>3920</v>
      </c>
      <c r="K1491" s="96">
        <v>0.1</v>
      </c>
      <c r="L1491" s="48">
        <f t="shared" si="29"/>
        <v>783.9</v>
      </c>
      <c r="M1491" s="94"/>
      <c r="N1491" s="100" t="s">
        <v>5074</v>
      </c>
      <c r="O1491" s="100" t="s">
        <v>73</v>
      </c>
      <c r="P1491" s="100" t="s">
        <v>73</v>
      </c>
    </row>
    <row r="1492" spans="2:16" s="12" customFormat="1" ht="102" x14ac:dyDescent="0.25">
      <c r="B1492" s="95">
        <v>1487</v>
      </c>
      <c r="C1492" s="83" t="s">
        <v>3921</v>
      </c>
      <c r="D1492" s="83" t="s">
        <v>3793</v>
      </c>
      <c r="E1492" s="83" t="s">
        <v>3921</v>
      </c>
      <c r="F1492" s="83" t="s">
        <v>69</v>
      </c>
      <c r="G1492" s="85" t="s">
        <v>81</v>
      </c>
      <c r="H1492" s="85" t="s">
        <v>1135</v>
      </c>
      <c r="I1492" s="86" t="s">
        <v>76</v>
      </c>
      <c r="J1492" s="158" t="s">
        <v>3922</v>
      </c>
      <c r="K1492" s="96">
        <v>0.1</v>
      </c>
      <c r="L1492" s="48">
        <f t="shared" si="29"/>
        <v>871.2</v>
      </c>
      <c r="M1492" s="94"/>
      <c r="N1492" s="100" t="s">
        <v>5075</v>
      </c>
      <c r="O1492" s="100" t="s">
        <v>73</v>
      </c>
      <c r="P1492" s="100" t="s">
        <v>73</v>
      </c>
    </row>
    <row r="1493" spans="2:16" s="12" customFormat="1" ht="102" x14ac:dyDescent="0.25">
      <c r="B1493" s="95">
        <v>1488</v>
      </c>
      <c r="C1493" s="83" t="s">
        <v>3923</v>
      </c>
      <c r="D1493" s="83" t="s">
        <v>3793</v>
      </c>
      <c r="E1493" s="83" t="s">
        <v>3923</v>
      </c>
      <c r="F1493" s="83" t="s">
        <v>69</v>
      </c>
      <c r="G1493" s="85" t="s">
        <v>81</v>
      </c>
      <c r="H1493" s="85" t="s">
        <v>1135</v>
      </c>
      <c r="I1493" s="86" t="s">
        <v>76</v>
      </c>
      <c r="J1493" s="158" t="s">
        <v>3924</v>
      </c>
      <c r="K1493" s="96">
        <v>0.1</v>
      </c>
      <c r="L1493" s="48">
        <f t="shared" si="29"/>
        <v>883.8</v>
      </c>
      <c r="M1493" s="94"/>
      <c r="N1493" s="100" t="s">
        <v>5076</v>
      </c>
      <c r="O1493" s="100" t="s">
        <v>73</v>
      </c>
      <c r="P1493" s="100" t="s">
        <v>73</v>
      </c>
    </row>
    <row r="1494" spans="2:16" s="12" customFormat="1" ht="102" x14ac:dyDescent="0.25">
      <c r="B1494" s="95">
        <v>1489</v>
      </c>
      <c r="C1494" s="83" t="s">
        <v>3925</v>
      </c>
      <c r="D1494" s="83" t="s">
        <v>3793</v>
      </c>
      <c r="E1494" s="83" t="s">
        <v>3925</v>
      </c>
      <c r="F1494" s="83" t="s">
        <v>69</v>
      </c>
      <c r="G1494" s="85" t="s">
        <v>81</v>
      </c>
      <c r="H1494" s="85" t="s">
        <v>1135</v>
      </c>
      <c r="I1494" s="86" t="s">
        <v>76</v>
      </c>
      <c r="J1494" s="158" t="s">
        <v>3926</v>
      </c>
      <c r="K1494" s="96">
        <v>0.1</v>
      </c>
      <c r="L1494" s="48">
        <f t="shared" si="29"/>
        <v>926.1</v>
      </c>
      <c r="M1494" s="94"/>
      <c r="N1494" s="100" t="s">
        <v>5077</v>
      </c>
      <c r="O1494" s="100" t="s">
        <v>73</v>
      </c>
      <c r="P1494" s="100" t="s">
        <v>73</v>
      </c>
    </row>
    <row r="1495" spans="2:16" s="12" customFormat="1" ht="102" x14ac:dyDescent="0.25">
      <c r="B1495" s="95">
        <v>1490</v>
      </c>
      <c r="C1495" s="83" t="s">
        <v>3927</v>
      </c>
      <c r="D1495" s="83" t="s">
        <v>3793</v>
      </c>
      <c r="E1495" s="83" t="s">
        <v>3927</v>
      </c>
      <c r="F1495" s="83" t="s">
        <v>69</v>
      </c>
      <c r="G1495" s="85" t="s">
        <v>81</v>
      </c>
      <c r="H1495" s="85" t="s">
        <v>1135</v>
      </c>
      <c r="I1495" s="86" t="s">
        <v>76</v>
      </c>
      <c r="J1495" s="158" t="s">
        <v>3928</v>
      </c>
      <c r="K1495" s="96">
        <v>0.1</v>
      </c>
      <c r="L1495" s="48">
        <f t="shared" si="29"/>
        <v>968.4</v>
      </c>
      <c r="M1495" s="94"/>
      <c r="N1495" s="100" t="s">
        <v>5078</v>
      </c>
      <c r="O1495" s="100" t="s">
        <v>73</v>
      </c>
      <c r="P1495" s="100" t="s">
        <v>73</v>
      </c>
    </row>
    <row r="1496" spans="2:16" s="12" customFormat="1" ht="102" x14ac:dyDescent="0.25">
      <c r="B1496" s="95">
        <v>1491</v>
      </c>
      <c r="C1496" s="83" t="s">
        <v>3930</v>
      </c>
      <c r="D1496" s="83" t="s">
        <v>3793</v>
      </c>
      <c r="E1496" s="83" t="s">
        <v>3930</v>
      </c>
      <c r="F1496" s="83" t="s">
        <v>69</v>
      </c>
      <c r="G1496" s="85" t="s">
        <v>81</v>
      </c>
      <c r="H1496" s="85" t="s">
        <v>1135</v>
      </c>
      <c r="I1496" s="86" t="s">
        <v>76</v>
      </c>
      <c r="J1496" s="158" t="s">
        <v>3931</v>
      </c>
      <c r="K1496" s="96">
        <v>0.1</v>
      </c>
      <c r="L1496" s="48">
        <f t="shared" si="29"/>
        <v>382.5</v>
      </c>
      <c r="M1496" s="94"/>
      <c r="N1496" s="100" t="s">
        <v>5080</v>
      </c>
      <c r="O1496" s="100" t="s">
        <v>73</v>
      </c>
      <c r="P1496" s="100" t="s">
        <v>73</v>
      </c>
    </row>
    <row r="1497" spans="2:16" s="12" customFormat="1" ht="102" x14ac:dyDescent="0.25">
      <c r="B1497" s="95">
        <v>1492</v>
      </c>
      <c r="C1497" s="83" t="s">
        <v>3932</v>
      </c>
      <c r="D1497" s="83" t="s">
        <v>3793</v>
      </c>
      <c r="E1497" s="83" t="s">
        <v>3932</v>
      </c>
      <c r="F1497" s="83" t="s">
        <v>69</v>
      </c>
      <c r="G1497" s="85" t="s">
        <v>81</v>
      </c>
      <c r="H1497" s="85" t="s">
        <v>1135</v>
      </c>
      <c r="I1497" s="86" t="s">
        <v>76</v>
      </c>
      <c r="J1497" s="158" t="s">
        <v>3916</v>
      </c>
      <c r="K1497" s="96">
        <v>0.1</v>
      </c>
      <c r="L1497" s="48">
        <f t="shared" si="29"/>
        <v>387</v>
      </c>
      <c r="M1497" s="94"/>
      <c r="N1497" s="100" t="s">
        <v>5079</v>
      </c>
      <c r="O1497" s="100" t="s">
        <v>73</v>
      </c>
      <c r="P1497" s="100" t="s">
        <v>73</v>
      </c>
    </row>
    <row r="1498" spans="2:16" s="12" customFormat="1" ht="102" x14ac:dyDescent="0.25">
      <c r="B1498" s="95">
        <v>1493</v>
      </c>
      <c r="C1498" s="83" t="s">
        <v>3933</v>
      </c>
      <c r="D1498" s="83" t="s">
        <v>3793</v>
      </c>
      <c r="E1498" s="83" t="s">
        <v>3933</v>
      </c>
      <c r="F1498" s="83" t="s">
        <v>69</v>
      </c>
      <c r="G1498" s="85" t="s">
        <v>81</v>
      </c>
      <c r="H1498" s="85" t="s">
        <v>1135</v>
      </c>
      <c r="I1498" s="86" t="s">
        <v>76</v>
      </c>
      <c r="J1498" s="158" t="s">
        <v>3920</v>
      </c>
      <c r="K1498" s="96">
        <v>0.1</v>
      </c>
      <c r="L1498" s="48">
        <f t="shared" si="29"/>
        <v>783.9</v>
      </c>
      <c r="M1498" s="94"/>
      <c r="N1498" s="100" t="s">
        <v>5074</v>
      </c>
      <c r="O1498" s="100" t="s">
        <v>73</v>
      </c>
      <c r="P1498" s="100" t="s">
        <v>73</v>
      </c>
    </row>
    <row r="1499" spans="2:16" s="12" customFormat="1" ht="102" x14ac:dyDescent="0.25">
      <c r="B1499" s="95">
        <v>1494</v>
      </c>
      <c r="C1499" s="83" t="s">
        <v>3934</v>
      </c>
      <c r="D1499" s="83" t="s">
        <v>3793</v>
      </c>
      <c r="E1499" s="83" t="s">
        <v>3934</v>
      </c>
      <c r="F1499" s="83" t="s">
        <v>69</v>
      </c>
      <c r="G1499" s="85" t="s">
        <v>81</v>
      </c>
      <c r="H1499" s="85" t="s">
        <v>1135</v>
      </c>
      <c r="I1499" s="86" t="s">
        <v>76</v>
      </c>
      <c r="J1499" s="158" t="s">
        <v>3870</v>
      </c>
      <c r="K1499" s="96">
        <v>0.1</v>
      </c>
      <c r="L1499" s="48">
        <f t="shared" si="29"/>
        <v>1029.5999999999999</v>
      </c>
      <c r="M1499" s="94"/>
      <c r="N1499" s="100" t="s">
        <v>5051</v>
      </c>
      <c r="O1499" s="100" t="s">
        <v>73</v>
      </c>
      <c r="P1499" s="100" t="s">
        <v>73</v>
      </c>
    </row>
    <row r="1500" spans="2:16" s="12" customFormat="1" ht="102" x14ac:dyDescent="0.25">
      <c r="B1500" s="95">
        <v>1495</v>
      </c>
      <c r="C1500" s="83" t="s">
        <v>3935</v>
      </c>
      <c r="D1500" s="83" t="s">
        <v>3793</v>
      </c>
      <c r="E1500" s="83" t="s">
        <v>3935</v>
      </c>
      <c r="F1500" s="83" t="s">
        <v>69</v>
      </c>
      <c r="G1500" s="85" t="s">
        <v>81</v>
      </c>
      <c r="H1500" s="85" t="s">
        <v>1135</v>
      </c>
      <c r="I1500" s="86" t="s">
        <v>76</v>
      </c>
      <c r="J1500" s="158" t="s">
        <v>3871</v>
      </c>
      <c r="K1500" s="96">
        <v>0.1</v>
      </c>
      <c r="L1500" s="48">
        <f t="shared" si="29"/>
        <v>1668.6</v>
      </c>
      <c r="M1500" s="94"/>
      <c r="N1500" s="100" t="s">
        <v>5055</v>
      </c>
      <c r="O1500" s="100" t="s">
        <v>73</v>
      </c>
      <c r="P1500" s="100" t="s">
        <v>73</v>
      </c>
    </row>
    <row r="1501" spans="2:16" s="12" customFormat="1" ht="102" x14ac:dyDescent="0.25">
      <c r="B1501" s="95">
        <v>1496</v>
      </c>
      <c r="C1501" s="83" t="s">
        <v>3936</v>
      </c>
      <c r="D1501" s="83" t="s">
        <v>3793</v>
      </c>
      <c r="E1501" s="83" t="s">
        <v>3936</v>
      </c>
      <c r="F1501" s="83" t="s">
        <v>69</v>
      </c>
      <c r="G1501" s="85" t="s">
        <v>81</v>
      </c>
      <c r="H1501" s="85" t="s">
        <v>1135</v>
      </c>
      <c r="I1501" s="86" t="s">
        <v>76</v>
      </c>
      <c r="J1501" s="158" t="s">
        <v>3872</v>
      </c>
      <c r="K1501" s="96">
        <v>0.1</v>
      </c>
      <c r="L1501" s="48">
        <f t="shared" si="29"/>
        <v>2121.3000000000002</v>
      </c>
      <c r="M1501" s="94"/>
      <c r="N1501" s="100" t="s">
        <v>5056</v>
      </c>
      <c r="O1501" s="100" t="s">
        <v>73</v>
      </c>
      <c r="P1501" s="100" t="s">
        <v>73</v>
      </c>
    </row>
    <row r="1502" spans="2:16" s="12" customFormat="1" ht="102" x14ac:dyDescent="0.25">
      <c r="B1502" s="95">
        <v>1497</v>
      </c>
      <c r="C1502" s="83" t="s">
        <v>3937</v>
      </c>
      <c r="D1502" s="83" t="s">
        <v>3793</v>
      </c>
      <c r="E1502" s="83" t="s">
        <v>3937</v>
      </c>
      <c r="F1502" s="83" t="s">
        <v>69</v>
      </c>
      <c r="G1502" s="85" t="s">
        <v>81</v>
      </c>
      <c r="H1502" s="85" t="s">
        <v>1135</v>
      </c>
      <c r="I1502" s="86" t="s">
        <v>76</v>
      </c>
      <c r="J1502" s="158" t="s">
        <v>3876</v>
      </c>
      <c r="K1502" s="96">
        <v>0.1</v>
      </c>
      <c r="L1502" s="48">
        <f t="shared" si="29"/>
        <v>2403.9</v>
      </c>
      <c r="M1502" s="94"/>
      <c r="N1502" s="100" t="s">
        <v>5053</v>
      </c>
      <c r="O1502" s="100" t="s">
        <v>73</v>
      </c>
      <c r="P1502" s="100" t="s">
        <v>73</v>
      </c>
    </row>
    <row r="1503" spans="2:16" s="12" customFormat="1" ht="102" x14ac:dyDescent="0.25">
      <c r="B1503" s="95">
        <v>1498</v>
      </c>
      <c r="C1503" s="83" t="s">
        <v>3938</v>
      </c>
      <c r="D1503" s="83" t="s">
        <v>3793</v>
      </c>
      <c r="E1503" s="83" t="s">
        <v>3938</v>
      </c>
      <c r="F1503" s="83" t="s">
        <v>69</v>
      </c>
      <c r="G1503" s="85" t="s">
        <v>81</v>
      </c>
      <c r="H1503" s="85" t="s">
        <v>1135</v>
      </c>
      <c r="I1503" s="86" t="s">
        <v>76</v>
      </c>
      <c r="J1503" s="158" t="s">
        <v>3939</v>
      </c>
      <c r="K1503" s="96">
        <v>0.1</v>
      </c>
      <c r="L1503" s="48">
        <f t="shared" si="29"/>
        <v>1140.3</v>
      </c>
      <c r="M1503" s="94"/>
      <c r="N1503" s="100" t="s">
        <v>5081</v>
      </c>
      <c r="O1503" s="100" t="s">
        <v>73</v>
      </c>
      <c r="P1503" s="100" t="s">
        <v>73</v>
      </c>
    </row>
    <row r="1504" spans="2:16" s="12" customFormat="1" ht="102" x14ac:dyDescent="0.25">
      <c r="B1504" s="95">
        <v>1499</v>
      </c>
      <c r="C1504" s="83" t="s">
        <v>3940</v>
      </c>
      <c r="D1504" s="83" t="s">
        <v>3793</v>
      </c>
      <c r="E1504" s="83" t="s">
        <v>3940</v>
      </c>
      <c r="F1504" s="83" t="s">
        <v>69</v>
      </c>
      <c r="G1504" s="85" t="s">
        <v>81</v>
      </c>
      <c r="H1504" s="85" t="s">
        <v>1135</v>
      </c>
      <c r="I1504" s="86" t="s">
        <v>76</v>
      </c>
      <c r="J1504" s="158" t="s">
        <v>3941</v>
      </c>
      <c r="K1504" s="96">
        <v>0.1</v>
      </c>
      <c r="L1504" s="48">
        <f t="shared" si="29"/>
        <v>574.20000000000005</v>
      </c>
      <c r="M1504" s="94"/>
      <c r="N1504" s="100" t="s">
        <v>5082</v>
      </c>
      <c r="O1504" s="100" t="s">
        <v>73</v>
      </c>
      <c r="P1504" s="100" t="s">
        <v>73</v>
      </c>
    </row>
    <row r="1505" spans="2:16" s="12" customFormat="1" ht="102" x14ac:dyDescent="0.25">
      <c r="B1505" s="95">
        <v>1500</v>
      </c>
      <c r="C1505" s="83" t="s">
        <v>3942</v>
      </c>
      <c r="D1505" s="83" t="s">
        <v>3793</v>
      </c>
      <c r="E1505" s="83" t="s">
        <v>3942</v>
      </c>
      <c r="F1505" s="83" t="s">
        <v>69</v>
      </c>
      <c r="G1505" s="85" t="s">
        <v>81</v>
      </c>
      <c r="H1505" s="85" t="s">
        <v>1135</v>
      </c>
      <c r="I1505" s="86" t="s">
        <v>76</v>
      </c>
      <c r="J1505" s="158" t="s">
        <v>3943</v>
      </c>
      <c r="K1505" s="96">
        <v>0.1</v>
      </c>
      <c r="L1505" s="48">
        <f t="shared" si="29"/>
        <v>630</v>
      </c>
      <c r="M1505" s="94"/>
      <c r="N1505" s="100" t="s">
        <v>5083</v>
      </c>
      <c r="O1505" s="100" t="s">
        <v>73</v>
      </c>
      <c r="P1505" s="100" t="s">
        <v>73</v>
      </c>
    </row>
    <row r="1506" spans="2:16" s="12" customFormat="1" ht="102" x14ac:dyDescent="0.25">
      <c r="B1506" s="95">
        <v>1501</v>
      </c>
      <c r="C1506" s="83" t="s">
        <v>3944</v>
      </c>
      <c r="D1506" s="83" t="s">
        <v>3793</v>
      </c>
      <c r="E1506" s="83" t="s">
        <v>3944</v>
      </c>
      <c r="F1506" s="83" t="s">
        <v>69</v>
      </c>
      <c r="G1506" s="85" t="s">
        <v>81</v>
      </c>
      <c r="H1506" s="85" t="s">
        <v>1135</v>
      </c>
      <c r="I1506" s="86" t="s">
        <v>76</v>
      </c>
      <c r="J1506" s="158" t="s">
        <v>3945</v>
      </c>
      <c r="K1506" s="96">
        <v>0.1</v>
      </c>
      <c r="L1506" s="48">
        <f t="shared" si="29"/>
        <v>810</v>
      </c>
      <c r="M1506" s="94"/>
      <c r="N1506" s="100" t="s">
        <v>5084</v>
      </c>
      <c r="O1506" s="100" t="s">
        <v>73</v>
      </c>
      <c r="P1506" s="100" t="s">
        <v>73</v>
      </c>
    </row>
    <row r="1507" spans="2:16" s="12" customFormat="1" ht="102" x14ac:dyDescent="0.25">
      <c r="B1507" s="95">
        <v>1502</v>
      </c>
      <c r="C1507" s="83" t="s">
        <v>3946</v>
      </c>
      <c r="D1507" s="83" t="s">
        <v>3793</v>
      </c>
      <c r="E1507" s="83" t="s">
        <v>3947</v>
      </c>
      <c r="F1507" s="83" t="s">
        <v>69</v>
      </c>
      <c r="G1507" s="85" t="s">
        <v>81</v>
      </c>
      <c r="H1507" s="85" t="s">
        <v>1135</v>
      </c>
      <c r="I1507" s="86" t="s">
        <v>76</v>
      </c>
      <c r="J1507" s="158" t="s">
        <v>3870</v>
      </c>
      <c r="K1507" s="96">
        <v>0.1</v>
      </c>
      <c r="L1507" s="48">
        <f t="shared" si="29"/>
        <v>1029.5999999999999</v>
      </c>
      <c r="M1507" s="94"/>
      <c r="N1507" s="100" t="s">
        <v>73</v>
      </c>
      <c r="O1507" s="100" t="s">
        <v>73</v>
      </c>
      <c r="P1507" s="100" t="s">
        <v>73</v>
      </c>
    </row>
    <row r="1508" spans="2:16" s="12" customFormat="1" ht="102" x14ac:dyDescent="0.25">
      <c r="B1508" s="95">
        <v>1503</v>
      </c>
      <c r="C1508" s="83" t="s">
        <v>3948</v>
      </c>
      <c r="D1508" s="83" t="s">
        <v>3793</v>
      </c>
      <c r="E1508" s="83" t="s">
        <v>3948</v>
      </c>
      <c r="F1508" s="83" t="s">
        <v>69</v>
      </c>
      <c r="G1508" s="85" t="s">
        <v>81</v>
      </c>
      <c r="H1508" s="85" t="s">
        <v>1135</v>
      </c>
      <c r="I1508" s="86" t="s">
        <v>76</v>
      </c>
      <c r="J1508" s="158" t="s">
        <v>3871</v>
      </c>
      <c r="K1508" s="96">
        <v>0.1</v>
      </c>
      <c r="L1508" s="48">
        <f t="shared" si="29"/>
        <v>1668.6</v>
      </c>
      <c r="M1508" s="94"/>
      <c r="N1508" s="100" t="s">
        <v>73</v>
      </c>
      <c r="O1508" s="100" t="s">
        <v>73</v>
      </c>
      <c r="P1508" s="100" t="s">
        <v>73</v>
      </c>
    </row>
    <row r="1509" spans="2:16" s="12" customFormat="1" ht="102" x14ac:dyDescent="0.25">
      <c r="B1509" s="95">
        <v>1504</v>
      </c>
      <c r="C1509" s="83" t="s">
        <v>3949</v>
      </c>
      <c r="D1509" s="83" t="s">
        <v>3793</v>
      </c>
      <c r="E1509" s="83" t="s">
        <v>3950</v>
      </c>
      <c r="F1509" s="83" t="s">
        <v>69</v>
      </c>
      <c r="G1509" s="85" t="s">
        <v>81</v>
      </c>
      <c r="H1509" s="85" t="s">
        <v>1135</v>
      </c>
      <c r="I1509" s="86" t="s">
        <v>76</v>
      </c>
      <c r="J1509" s="158" t="s">
        <v>3872</v>
      </c>
      <c r="K1509" s="96">
        <v>0.1</v>
      </c>
      <c r="L1509" s="48">
        <f t="shared" si="29"/>
        <v>2121.3000000000002</v>
      </c>
      <c r="M1509" s="94"/>
      <c r="N1509" s="100" t="s">
        <v>73</v>
      </c>
      <c r="O1509" s="100" t="s">
        <v>73</v>
      </c>
      <c r="P1509" s="100" t="s">
        <v>73</v>
      </c>
    </row>
    <row r="1510" spans="2:16" s="12" customFormat="1" ht="102" x14ac:dyDescent="0.25">
      <c r="B1510" s="95">
        <v>1505</v>
      </c>
      <c r="C1510" s="83" t="s">
        <v>3951</v>
      </c>
      <c r="D1510" s="83" t="s">
        <v>3793</v>
      </c>
      <c r="E1510" s="83" t="s">
        <v>3952</v>
      </c>
      <c r="F1510" s="83" t="s">
        <v>69</v>
      </c>
      <c r="G1510" s="85" t="s">
        <v>81</v>
      </c>
      <c r="H1510" s="85" t="s">
        <v>1135</v>
      </c>
      <c r="I1510" s="86" t="s">
        <v>76</v>
      </c>
      <c r="J1510" s="158" t="s">
        <v>3874</v>
      </c>
      <c r="K1510" s="96">
        <v>0.1</v>
      </c>
      <c r="L1510" s="48">
        <f t="shared" si="29"/>
        <v>2263.5</v>
      </c>
      <c r="M1510" s="94"/>
      <c r="N1510" s="100" t="s">
        <v>73</v>
      </c>
      <c r="O1510" s="100" t="s">
        <v>73</v>
      </c>
      <c r="P1510" s="100" t="s">
        <v>73</v>
      </c>
    </row>
    <row r="1511" spans="2:16" s="12" customFormat="1" ht="102" x14ac:dyDescent="0.25">
      <c r="B1511" s="95">
        <v>1506</v>
      </c>
      <c r="C1511" s="83" t="s">
        <v>3953</v>
      </c>
      <c r="D1511" s="83" t="s">
        <v>3793</v>
      </c>
      <c r="E1511" s="83" t="s">
        <v>3954</v>
      </c>
      <c r="F1511" s="83" t="s">
        <v>69</v>
      </c>
      <c r="G1511" s="85" t="s">
        <v>81</v>
      </c>
      <c r="H1511" s="85" t="s">
        <v>1135</v>
      </c>
      <c r="I1511" s="86" t="s">
        <v>76</v>
      </c>
      <c r="J1511" s="158" t="s">
        <v>3876</v>
      </c>
      <c r="K1511" s="96">
        <v>0.1</v>
      </c>
      <c r="L1511" s="48">
        <f t="shared" si="29"/>
        <v>2403.9</v>
      </c>
      <c r="M1511" s="94"/>
      <c r="N1511" s="100" t="s">
        <v>73</v>
      </c>
      <c r="O1511" s="100" t="s">
        <v>73</v>
      </c>
      <c r="P1511" s="100" t="s">
        <v>73</v>
      </c>
    </row>
    <row r="1512" spans="2:16" s="12" customFormat="1" ht="102" x14ac:dyDescent="0.25">
      <c r="B1512" s="95">
        <v>1507</v>
      </c>
      <c r="C1512" s="83" t="s">
        <v>3955</v>
      </c>
      <c r="D1512" s="83" t="s">
        <v>3793</v>
      </c>
      <c r="E1512" s="83" t="s">
        <v>3956</v>
      </c>
      <c r="F1512" s="83" t="s">
        <v>69</v>
      </c>
      <c r="G1512" s="85" t="s">
        <v>81</v>
      </c>
      <c r="H1512" s="85" t="s">
        <v>1135</v>
      </c>
      <c r="I1512" s="86" t="s">
        <v>76</v>
      </c>
      <c r="J1512" s="158" t="s">
        <v>3878</v>
      </c>
      <c r="K1512" s="96">
        <v>0.1</v>
      </c>
      <c r="L1512" s="48">
        <f t="shared" si="29"/>
        <v>2538</v>
      </c>
      <c r="M1512" s="94"/>
      <c r="N1512" s="100" t="s">
        <v>73</v>
      </c>
      <c r="O1512" s="100" t="s">
        <v>73</v>
      </c>
      <c r="P1512" s="100" t="s">
        <v>73</v>
      </c>
    </row>
    <row r="1513" spans="2:16" s="12" customFormat="1" ht="114.75" x14ac:dyDescent="0.25">
      <c r="B1513" s="95">
        <v>1508</v>
      </c>
      <c r="C1513" s="83" t="s">
        <v>3957</v>
      </c>
      <c r="D1513" s="83" t="s">
        <v>3793</v>
      </c>
      <c r="E1513" s="83" t="s">
        <v>3958</v>
      </c>
      <c r="F1513" s="83" t="s">
        <v>69</v>
      </c>
      <c r="G1513" s="85" t="s">
        <v>81</v>
      </c>
      <c r="H1513" s="85" t="s">
        <v>1135</v>
      </c>
      <c r="I1513" s="86" t="s">
        <v>76</v>
      </c>
      <c r="J1513" s="158" t="s">
        <v>3870</v>
      </c>
      <c r="K1513" s="96">
        <v>0.1</v>
      </c>
      <c r="L1513" s="48">
        <f t="shared" si="29"/>
        <v>1029.5999999999999</v>
      </c>
      <c r="M1513" s="94"/>
      <c r="N1513" s="100" t="s">
        <v>73</v>
      </c>
      <c r="O1513" s="100" t="s">
        <v>73</v>
      </c>
      <c r="P1513" s="100" t="s">
        <v>73</v>
      </c>
    </row>
    <row r="1514" spans="2:16" s="12" customFormat="1" ht="114.75" x14ac:dyDescent="0.25">
      <c r="B1514" s="95">
        <v>1509</v>
      </c>
      <c r="C1514" s="83" t="s">
        <v>3959</v>
      </c>
      <c r="D1514" s="83" t="s">
        <v>3793</v>
      </c>
      <c r="E1514" s="83" t="s">
        <v>3960</v>
      </c>
      <c r="F1514" s="83" t="s">
        <v>69</v>
      </c>
      <c r="G1514" s="85" t="s">
        <v>81</v>
      </c>
      <c r="H1514" s="85" t="s">
        <v>1135</v>
      </c>
      <c r="I1514" s="86" t="s">
        <v>76</v>
      </c>
      <c r="J1514" s="158" t="s">
        <v>3871</v>
      </c>
      <c r="K1514" s="96">
        <v>0.1</v>
      </c>
      <c r="L1514" s="48">
        <f t="shared" si="29"/>
        <v>1668.6</v>
      </c>
      <c r="M1514" s="94"/>
      <c r="N1514" s="100" t="s">
        <v>73</v>
      </c>
      <c r="O1514" s="100" t="s">
        <v>73</v>
      </c>
      <c r="P1514" s="100" t="s">
        <v>73</v>
      </c>
    </row>
    <row r="1515" spans="2:16" s="12" customFormat="1" ht="114.75" x14ac:dyDescent="0.25">
      <c r="B1515" s="95">
        <v>1510</v>
      </c>
      <c r="C1515" s="83" t="s">
        <v>3961</v>
      </c>
      <c r="D1515" s="83" t="s">
        <v>3793</v>
      </c>
      <c r="E1515" s="83" t="s">
        <v>3962</v>
      </c>
      <c r="F1515" s="83" t="s">
        <v>69</v>
      </c>
      <c r="G1515" s="85" t="s">
        <v>81</v>
      </c>
      <c r="H1515" s="85" t="s">
        <v>1135</v>
      </c>
      <c r="I1515" s="86" t="s">
        <v>76</v>
      </c>
      <c r="J1515" s="158" t="s">
        <v>3872</v>
      </c>
      <c r="K1515" s="96">
        <v>0.1</v>
      </c>
      <c r="L1515" s="48">
        <f t="shared" si="29"/>
        <v>2121.3000000000002</v>
      </c>
      <c r="M1515" s="94"/>
      <c r="N1515" s="100" t="s">
        <v>73</v>
      </c>
      <c r="O1515" s="100" t="s">
        <v>73</v>
      </c>
      <c r="P1515" s="100" t="s">
        <v>73</v>
      </c>
    </row>
    <row r="1516" spans="2:16" s="12" customFormat="1" ht="114.75" x14ac:dyDescent="0.25">
      <c r="B1516" s="95">
        <v>1511</v>
      </c>
      <c r="C1516" s="83" t="s">
        <v>3963</v>
      </c>
      <c r="D1516" s="83" t="s">
        <v>3793</v>
      </c>
      <c r="E1516" s="83" t="s">
        <v>3964</v>
      </c>
      <c r="F1516" s="83" t="s">
        <v>69</v>
      </c>
      <c r="G1516" s="85" t="s">
        <v>81</v>
      </c>
      <c r="H1516" s="85" t="s">
        <v>1135</v>
      </c>
      <c r="I1516" s="86" t="s">
        <v>76</v>
      </c>
      <c r="J1516" s="158" t="s">
        <v>3874</v>
      </c>
      <c r="K1516" s="96">
        <v>0.1</v>
      </c>
      <c r="L1516" s="48">
        <f t="shared" si="29"/>
        <v>2263.5</v>
      </c>
      <c r="M1516" s="94"/>
      <c r="N1516" s="100" t="s">
        <v>73</v>
      </c>
      <c r="O1516" s="100" t="s">
        <v>73</v>
      </c>
      <c r="P1516" s="100" t="s">
        <v>73</v>
      </c>
    </row>
    <row r="1517" spans="2:16" s="12" customFormat="1" ht="114.75" x14ac:dyDescent="0.25">
      <c r="B1517" s="95">
        <v>1512</v>
      </c>
      <c r="C1517" s="83" t="s">
        <v>3965</v>
      </c>
      <c r="D1517" s="83" t="s">
        <v>3793</v>
      </c>
      <c r="E1517" s="83" t="s">
        <v>3966</v>
      </c>
      <c r="F1517" s="83" t="s">
        <v>69</v>
      </c>
      <c r="G1517" s="85" t="s">
        <v>81</v>
      </c>
      <c r="H1517" s="85" t="s">
        <v>1135</v>
      </c>
      <c r="I1517" s="86" t="s">
        <v>76</v>
      </c>
      <c r="J1517" s="158" t="s">
        <v>3876</v>
      </c>
      <c r="K1517" s="96">
        <v>0.1</v>
      </c>
      <c r="L1517" s="48">
        <f t="shared" si="29"/>
        <v>2403.9</v>
      </c>
      <c r="M1517" s="94"/>
      <c r="N1517" s="100" t="s">
        <v>73</v>
      </c>
      <c r="O1517" s="100" t="s">
        <v>73</v>
      </c>
      <c r="P1517" s="100" t="s">
        <v>73</v>
      </c>
    </row>
    <row r="1518" spans="2:16" s="12" customFormat="1" ht="114.75" x14ac:dyDescent="0.25">
      <c r="B1518" s="95">
        <v>1513</v>
      </c>
      <c r="C1518" s="83" t="s">
        <v>3967</v>
      </c>
      <c r="D1518" s="83" t="s">
        <v>3793</v>
      </c>
      <c r="E1518" s="83" t="s">
        <v>3968</v>
      </c>
      <c r="F1518" s="83" t="s">
        <v>69</v>
      </c>
      <c r="G1518" s="85" t="s">
        <v>81</v>
      </c>
      <c r="H1518" s="85" t="s">
        <v>1135</v>
      </c>
      <c r="I1518" s="86" t="s">
        <v>76</v>
      </c>
      <c r="J1518" s="158" t="s">
        <v>3885</v>
      </c>
      <c r="K1518" s="96">
        <v>0.1</v>
      </c>
      <c r="L1518" s="48">
        <f t="shared" si="29"/>
        <v>2969.1</v>
      </c>
      <c r="M1518" s="94"/>
      <c r="N1518" s="100" t="s">
        <v>73</v>
      </c>
      <c r="O1518" s="100" t="s">
        <v>73</v>
      </c>
      <c r="P1518" s="100" t="s">
        <v>73</v>
      </c>
    </row>
    <row r="1519" spans="2:16" s="12" customFormat="1" ht="114.75" x14ac:dyDescent="0.25">
      <c r="B1519" s="95">
        <v>1514</v>
      </c>
      <c r="C1519" s="83" t="s">
        <v>3969</v>
      </c>
      <c r="D1519" s="83" t="s">
        <v>3793</v>
      </c>
      <c r="E1519" s="83" t="s">
        <v>3970</v>
      </c>
      <c r="F1519" s="83" t="s">
        <v>69</v>
      </c>
      <c r="G1519" s="85" t="s">
        <v>81</v>
      </c>
      <c r="H1519" s="85" t="s">
        <v>1135</v>
      </c>
      <c r="I1519" s="86" t="s">
        <v>76</v>
      </c>
      <c r="J1519" s="158" t="s">
        <v>3971</v>
      </c>
      <c r="K1519" s="96">
        <v>0.1</v>
      </c>
      <c r="L1519" s="48">
        <f t="shared" si="29"/>
        <v>3816.9</v>
      </c>
      <c r="M1519" s="94"/>
      <c r="N1519" s="100" t="s">
        <v>73</v>
      </c>
      <c r="O1519" s="100" t="s">
        <v>73</v>
      </c>
      <c r="P1519" s="100" t="s">
        <v>73</v>
      </c>
    </row>
    <row r="1520" spans="2:16" s="12" customFormat="1" ht="114.75" x14ac:dyDescent="0.25">
      <c r="B1520" s="95">
        <v>1515</v>
      </c>
      <c r="C1520" s="83" t="s">
        <v>3972</v>
      </c>
      <c r="D1520" s="83" t="s">
        <v>3793</v>
      </c>
      <c r="E1520" s="83" t="s">
        <v>3973</v>
      </c>
      <c r="F1520" s="83" t="s">
        <v>69</v>
      </c>
      <c r="G1520" s="85" t="s">
        <v>81</v>
      </c>
      <c r="H1520" s="85" t="s">
        <v>1135</v>
      </c>
      <c r="I1520" s="86" t="s">
        <v>76</v>
      </c>
      <c r="J1520" s="158" t="s">
        <v>3974</v>
      </c>
      <c r="K1520" s="96">
        <v>0.1</v>
      </c>
      <c r="L1520" s="48">
        <f t="shared" si="29"/>
        <v>4833.8999999999996</v>
      </c>
      <c r="M1520" s="94"/>
      <c r="N1520" s="100" t="s">
        <v>73</v>
      </c>
      <c r="O1520" s="100" t="s">
        <v>73</v>
      </c>
      <c r="P1520" s="100" t="s">
        <v>73</v>
      </c>
    </row>
    <row r="1521" spans="2:16" s="12" customFormat="1" ht="114.75" x14ac:dyDescent="0.25">
      <c r="B1521" s="95">
        <v>1516</v>
      </c>
      <c r="C1521" s="83" t="s">
        <v>3975</v>
      </c>
      <c r="D1521" s="83" t="s">
        <v>3793</v>
      </c>
      <c r="E1521" s="83" t="s">
        <v>3976</v>
      </c>
      <c r="F1521" s="83" t="s">
        <v>69</v>
      </c>
      <c r="G1521" s="85" t="s">
        <v>81</v>
      </c>
      <c r="H1521" s="85" t="s">
        <v>1135</v>
      </c>
      <c r="I1521" s="86" t="s">
        <v>76</v>
      </c>
      <c r="J1521" s="158" t="s">
        <v>3977</v>
      </c>
      <c r="K1521" s="96">
        <v>0.1</v>
      </c>
      <c r="L1521" s="48">
        <f t="shared" si="29"/>
        <v>5740.2</v>
      </c>
      <c r="M1521" s="94"/>
      <c r="N1521" s="100" t="s">
        <v>73</v>
      </c>
      <c r="O1521" s="100" t="s">
        <v>73</v>
      </c>
      <c r="P1521" s="100" t="s">
        <v>73</v>
      </c>
    </row>
    <row r="1522" spans="2:16" s="12" customFormat="1" ht="114.75" x14ac:dyDescent="0.25">
      <c r="B1522" s="95">
        <v>1517</v>
      </c>
      <c r="C1522" s="83" t="s">
        <v>3978</v>
      </c>
      <c r="D1522" s="83" t="s">
        <v>3793</v>
      </c>
      <c r="E1522" s="83" t="s">
        <v>3979</v>
      </c>
      <c r="F1522" s="83" t="s">
        <v>69</v>
      </c>
      <c r="G1522" s="85" t="s">
        <v>81</v>
      </c>
      <c r="H1522" s="85" t="s">
        <v>1135</v>
      </c>
      <c r="I1522" s="86" t="s">
        <v>76</v>
      </c>
      <c r="J1522" s="158" t="s">
        <v>3980</v>
      </c>
      <c r="K1522" s="96">
        <v>0.1</v>
      </c>
      <c r="L1522" s="48">
        <f t="shared" si="29"/>
        <v>6543</v>
      </c>
      <c r="M1522" s="94"/>
      <c r="N1522" s="100" t="s">
        <v>73</v>
      </c>
      <c r="O1522" s="100" t="s">
        <v>73</v>
      </c>
      <c r="P1522" s="100" t="s">
        <v>73</v>
      </c>
    </row>
    <row r="1523" spans="2:16" s="12" customFormat="1" ht="114.75" x14ac:dyDescent="0.25">
      <c r="B1523" s="95">
        <v>1518</v>
      </c>
      <c r="C1523" s="83" t="s">
        <v>3981</v>
      </c>
      <c r="D1523" s="83" t="s">
        <v>3793</v>
      </c>
      <c r="E1523" s="83" t="s">
        <v>3982</v>
      </c>
      <c r="F1523" s="83" t="s">
        <v>69</v>
      </c>
      <c r="G1523" s="85" t="s">
        <v>81</v>
      </c>
      <c r="H1523" s="85" t="s">
        <v>1135</v>
      </c>
      <c r="I1523" s="86" t="s">
        <v>76</v>
      </c>
      <c r="J1523" s="158" t="s">
        <v>3983</v>
      </c>
      <c r="K1523" s="96">
        <v>0.1</v>
      </c>
      <c r="L1523" s="48">
        <f t="shared" si="29"/>
        <v>7416</v>
      </c>
      <c r="M1523" s="94"/>
      <c r="N1523" s="100" t="s">
        <v>73</v>
      </c>
      <c r="O1523" s="100" t="s">
        <v>73</v>
      </c>
      <c r="P1523" s="100" t="s">
        <v>73</v>
      </c>
    </row>
    <row r="1524" spans="2:16" s="12" customFormat="1" ht="114.75" x14ac:dyDescent="0.25">
      <c r="B1524" s="95">
        <v>1519</v>
      </c>
      <c r="C1524" s="83" t="s">
        <v>3984</v>
      </c>
      <c r="D1524" s="83" t="s">
        <v>3793</v>
      </c>
      <c r="E1524" s="83" t="s">
        <v>3985</v>
      </c>
      <c r="F1524" s="83" t="s">
        <v>69</v>
      </c>
      <c r="G1524" s="85" t="s">
        <v>81</v>
      </c>
      <c r="H1524" s="85" t="s">
        <v>1135</v>
      </c>
      <c r="I1524" s="86" t="s">
        <v>76</v>
      </c>
      <c r="J1524" s="158" t="s">
        <v>3986</v>
      </c>
      <c r="K1524" s="96">
        <v>0.1</v>
      </c>
      <c r="L1524" s="48">
        <f t="shared" si="29"/>
        <v>8288.1</v>
      </c>
      <c r="M1524" s="94"/>
      <c r="N1524" s="100" t="s">
        <v>73</v>
      </c>
      <c r="O1524" s="100" t="s">
        <v>73</v>
      </c>
      <c r="P1524" s="100" t="s">
        <v>73</v>
      </c>
    </row>
    <row r="1525" spans="2:16" s="12" customFormat="1" ht="114.75" x14ac:dyDescent="0.25">
      <c r="B1525" s="95">
        <v>1520</v>
      </c>
      <c r="C1525" s="83" t="s">
        <v>3987</v>
      </c>
      <c r="D1525" s="83" t="s">
        <v>3793</v>
      </c>
      <c r="E1525" s="83" t="s">
        <v>3988</v>
      </c>
      <c r="F1525" s="83" t="s">
        <v>69</v>
      </c>
      <c r="G1525" s="85" t="s">
        <v>81</v>
      </c>
      <c r="H1525" s="85" t="s">
        <v>1135</v>
      </c>
      <c r="I1525" s="86" t="s">
        <v>76</v>
      </c>
      <c r="J1525" s="158" t="s">
        <v>3989</v>
      </c>
      <c r="K1525" s="96">
        <v>0.1</v>
      </c>
      <c r="L1525" s="48">
        <f t="shared" si="29"/>
        <v>9064.7999999999993</v>
      </c>
      <c r="M1525" s="94"/>
      <c r="N1525" s="100" t="s">
        <v>73</v>
      </c>
      <c r="O1525" s="100" t="s">
        <v>73</v>
      </c>
      <c r="P1525" s="100" t="s">
        <v>73</v>
      </c>
    </row>
    <row r="1526" spans="2:16" s="12" customFormat="1" ht="114.75" x14ac:dyDescent="0.25">
      <c r="B1526" s="95">
        <v>1521</v>
      </c>
      <c r="C1526" s="83" t="s">
        <v>3990</v>
      </c>
      <c r="D1526" s="83" t="s">
        <v>3793</v>
      </c>
      <c r="E1526" s="83" t="s">
        <v>3991</v>
      </c>
      <c r="F1526" s="83" t="s">
        <v>69</v>
      </c>
      <c r="G1526" s="85" t="s">
        <v>81</v>
      </c>
      <c r="H1526" s="85" t="s">
        <v>1135</v>
      </c>
      <c r="I1526" s="86" t="s">
        <v>76</v>
      </c>
      <c r="J1526" s="158" t="s">
        <v>3992</v>
      </c>
      <c r="K1526" s="96">
        <v>0.1</v>
      </c>
      <c r="L1526" s="48">
        <f t="shared" si="29"/>
        <v>9841.5</v>
      </c>
      <c r="M1526" s="94"/>
      <c r="N1526" s="100" t="s">
        <v>73</v>
      </c>
      <c r="O1526" s="100" t="s">
        <v>73</v>
      </c>
      <c r="P1526" s="100" t="s">
        <v>73</v>
      </c>
    </row>
    <row r="1527" spans="2:16" s="12" customFormat="1" ht="114.75" x14ac:dyDescent="0.25">
      <c r="B1527" s="95">
        <v>1522</v>
      </c>
      <c r="C1527" s="83" t="s">
        <v>3993</v>
      </c>
      <c r="D1527" s="83" t="s">
        <v>3793</v>
      </c>
      <c r="E1527" s="83" t="s">
        <v>3994</v>
      </c>
      <c r="F1527" s="83" t="s">
        <v>69</v>
      </c>
      <c r="G1527" s="85" t="s">
        <v>81</v>
      </c>
      <c r="H1527" s="85" t="s">
        <v>1135</v>
      </c>
      <c r="I1527" s="86" t="s">
        <v>76</v>
      </c>
      <c r="J1527" s="158" t="s">
        <v>3995</v>
      </c>
      <c r="K1527" s="96">
        <v>0.1</v>
      </c>
      <c r="L1527" s="48">
        <f t="shared" si="29"/>
        <v>10530.9</v>
      </c>
      <c r="M1527" s="94"/>
      <c r="N1527" s="100" t="s">
        <v>73</v>
      </c>
      <c r="O1527" s="100" t="s">
        <v>73</v>
      </c>
      <c r="P1527" s="100" t="s">
        <v>73</v>
      </c>
    </row>
    <row r="1528" spans="2:16" s="12" customFormat="1" ht="114.75" x14ac:dyDescent="0.25">
      <c r="B1528" s="95">
        <v>1523</v>
      </c>
      <c r="C1528" s="83" t="s">
        <v>3996</v>
      </c>
      <c r="D1528" s="83" t="s">
        <v>3793</v>
      </c>
      <c r="E1528" s="83" t="s">
        <v>3997</v>
      </c>
      <c r="F1528" s="83" t="s">
        <v>69</v>
      </c>
      <c r="G1528" s="85" t="s">
        <v>81</v>
      </c>
      <c r="H1528" s="85" t="s">
        <v>1135</v>
      </c>
      <c r="I1528" s="86" t="s">
        <v>76</v>
      </c>
      <c r="J1528" s="158" t="s">
        <v>3998</v>
      </c>
      <c r="K1528" s="96">
        <v>0.1</v>
      </c>
      <c r="L1528" s="48">
        <f t="shared" si="29"/>
        <v>11220.3</v>
      </c>
      <c r="M1528" s="94"/>
      <c r="N1528" s="100" t="s">
        <v>73</v>
      </c>
      <c r="O1528" s="100" t="s">
        <v>73</v>
      </c>
      <c r="P1528" s="100" t="s">
        <v>73</v>
      </c>
    </row>
    <row r="1529" spans="2:16" s="12" customFormat="1" ht="114.75" x14ac:dyDescent="0.25">
      <c r="B1529" s="95">
        <v>1524</v>
      </c>
      <c r="C1529" s="83" t="s">
        <v>3999</v>
      </c>
      <c r="D1529" s="83" t="s">
        <v>3793</v>
      </c>
      <c r="E1529" s="83" t="s">
        <v>4000</v>
      </c>
      <c r="F1529" s="83" t="s">
        <v>69</v>
      </c>
      <c r="G1529" s="85" t="s">
        <v>81</v>
      </c>
      <c r="H1529" s="85" t="s">
        <v>1135</v>
      </c>
      <c r="I1529" s="86" t="s">
        <v>76</v>
      </c>
      <c r="J1529" s="158" t="s">
        <v>4001</v>
      </c>
      <c r="K1529" s="96">
        <v>0.1</v>
      </c>
      <c r="L1529" s="48">
        <f t="shared" si="29"/>
        <v>11968.2</v>
      </c>
      <c r="M1529" s="94"/>
      <c r="N1529" s="100" t="s">
        <v>73</v>
      </c>
      <c r="O1529" s="100" t="s">
        <v>73</v>
      </c>
      <c r="P1529" s="100" t="s">
        <v>73</v>
      </c>
    </row>
    <row r="1530" spans="2:16" s="12" customFormat="1" ht="114.75" x14ac:dyDescent="0.25">
      <c r="B1530" s="95">
        <v>1525</v>
      </c>
      <c r="C1530" s="83" t="s">
        <v>4002</v>
      </c>
      <c r="D1530" s="83" t="s">
        <v>3793</v>
      </c>
      <c r="E1530" s="83" t="s">
        <v>4002</v>
      </c>
      <c r="F1530" s="83" t="s">
        <v>69</v>
      </c>
      <c r="G1530" s="85" t="s">
        <v>81</v>
      </c>
      <c r="H1530" s="85" t="s">
        <v>1135</v>
      </c>
      <c r="I1530" s="86" t="s">
        <v>76</v>
      </c>
      <c r="J1530" s="158" t="s">
        <v>4003</v>
      </c>
      <c r="K1530" s="96">
        <v>0.1</v>
      </c>
      <c r="L1530" s="48">
        <f t="shared" si="29"/>
        <v>12716.1</v>
      </c>
      <c r="M1530" s="94"/>
      <c r="N1530" s="100" t="s">
        <v>73</v>
      </c>
      <c r="O1530" s="100" t="s">
        <v>73</v>
      </c>
      <c r="P1530" s="100" t="s">
        <v>73</v>
      </c>
    </row>
    <row r="1531" spans="2:16" s="12" customFormat="1" ht="114.75" x14ac:dyDescent="0.25">
      <c r="B1531" s="95">
        <v>1526</v>
      </c>
      <c r="C1531" s="83" t="s">
        <v>4004</v>
      </c>
      <c r="D1531" s="83" t="s">
        <v>3793</v>
      </c>
      <c r="E1531" s="83" t="s">
        <v>4005</v>
      </c>
      <c r="F1531" s="83" t="s">
        <v>69</v>
      </c>
      <c r="G1531" s="85" t="s">
        <v>81</v>
      </c>
      <c r="H1531" s="85" t="s">
        <v>1135</v>
      </c>
      <c r="I1531" s="86" t="s">
        <v>76</v>
      </c>
      <c r="J1531" s="158" t="s">
        <v>4006</v>
      </c>
      <c r="K1531" s="96">
        <v>0.1</v>
      </c>
      <c r="L1531" s="48">
        <f t="shared" si="29"/>
        <v>13464</v>
      </c>
      <c r="M1531" s="94"/>
      <c r="N1531" s="100" t="s">
        <v>73</v>
      </c>
      <c r="O1531" s="100" t="s">
        <v>73</v>
      </c>
      <c r="P1531" s="100" t="s">
        <v>73</v>
      </c>
    </row>
    <row r="1532" spans="2:16" s="12" customFormat="1" ht="114.75" x14ac:dyDescent="0.25">
      <c r="B1532" s="95">
        <v>1527</v>
      </c>
      <c r="C1532" s="83" t="s">
        <v>4007</v>
      </c>
      <c r="D1532" s="83" t="s">
        <v>3793</v>
      </c>
      <c r="E1532" s="83" t="s">
        <v>4007</v>
      </c>
      <c r="F1532" s="83" t="s">
        <v>69</v>
      </c>
      <c r="G1532" s="85" t="s">
        <v>81</v>
      </c>
      <c r="H1532" s="85" t="s">
        <v>1135</v>
      </c>
      <c r="I1532" s="86" t="s">
        <v>76</v>
      </c>
      <c r="J1532" s="158" t="s">
        <v>4008</v>
      </c>
      <c r="K1532" s="96">
        <v>0.1</v>
      </c>
      <c r="L1532" s="48">
        <f t="shared" si="29"/>
        <v>14212.8</v>
      </c>
      <c r="M1532" s="94"/>
      <c r="N1532" s="100" t="s">
        <v>73</v>
      </c>
      <c r="O1532" s="100" t="s">
        <v>73</v>
      </c>
      <c r="P1532" s="100" t="s">
        <v>73</v>
      </c>
    </row>
    <row r="1533" spans="2:16" s="12" customFormat="1" ht="114.75" x14ac:dyDescent="0.25">
      <c r="B1533" s="95">
        <v>1528</v>
      </c>
      <c r="C1533" s="83" t="s">
        <v>4009</v>
      </c>
      <c r="D1533" s="83" t="s">
        <v>3793</v>
      </c>
      <c r="E1533" s="83" t="s">
        <v>4010</v>
      </c>
      <c r="F1533" s="83" t="s">
        <v>69</v>
      </c>
      <c r="G1533" s="85" t="s">
        <v>81</v>
      </c>
      <c r="H1533" s="85" t="s">
        <v>1135</v>
      </c>
      <c r="I1533" s="86" t="s">
        <v>76</v>
      </c>
      <c r="J1533" s="158" t="s">
        <v>4011</v>
      </c>
      <c r="K1533" s="96">
        <v>0.1</v>
      </c>
      <c r="L1533" s="48">
        <f t="shared" si="29"/>
        <v>14778</v>
      </c>
      <c r="M1533" s="94"/>
      <c r="N1533" s="100" t="s">
        <v>73</v>
      </c>
      <c r="O1533" s="100" t="s">
        <v>73</v>
      </c>
      <c r="P1533" s="100" t="s">
        <v>73</v>
      </c>
    </row>
    <row r="1534" spans="2:16" s="12" customFormat="1" ht="114.75" x14ac:dyDescent="0.25">
      <c r="B1534" s="95">
        <v>1529</v>
      </c>
      <c r="C1534" s="83" t="s">
        <v>4012</v>
      </c>
      <c r="D1534" s="83" t="s">
        <v>3793</v>
      </c>
      <c r="E1534" s="83" t="s">
        <v>4013</v>
      </c>
      <c r="F1534" s="83" t="s">
        <v>69</v>
      </c>
      <c r="G1534" s="85" t="s">
        <v>81</v>
      </c>
      <c r="H1534" s="85" t="s">
        <v>1135</v>
      </c>
      <c r="I1534" s="86" t="s">
        <v>76</v>
      </c>
      <c r="J1534" s="158" t="s">
        <v>3788</v>
      </c>
      <c r="K1534" s="96">
        <v>0.1</v>
      </c>
      <c r="L1534" s="48">
        <f t="shared" si="29"/>
        <v>243</v>
      </c>
      <c r="M1534" s="94"/>
      <c r="N1534" s="100" t="s">
        <v>73</v>
      </c>
      <c r="O1534" s="100" t="s">
        <v>73</v>
      </c>
      <c r="P1534" s="100" t="s">
        <v>73</v>
      </c>
    </row>
    <row r="1535" spans="2:16" s="12" customFormat="1" ht="114.75" x14ac:dyDescent="0.25">
      <c r="B1535" s="95">
        <v>1530</v>
      </c>
      <c r="C1535" s="83" t="s">
        <v>4014</v>
      </c>
      <c r="D1535" s="83" t="s">
        <v>3793</v>
      </c>
      <c r="E1535" s="83" t="s">
        <v>4015</v>
      </c>
      <c r="F1535" s="83" t="s">
        <v>69</v>
      </c>
      <c r="G1535" s="85" t="s">
        <v>81</v>
      </c>
      <c r="H1535" s="85" t="s">
        <v>1135</v>
      </c>
      <c r="I1535" s="86" t="s">
        <v>76</v>
      </c>
      <c r="J1535" s="158" t="s">
        <v>3914</v>
      </c>
      <c r="K1535" s="96">
        <v>0.1</v>
      </c>
      <c r="L1535" s="48">
        <f t="shared" si="29"/>
        <v>313.2</v>
      </c>
      <c r="M1535" s="94"/>
      <c r="N1535" s="100" t="s">
        <v>73</v>
      </c>
      <c r="O1535" s="100" t="s">
        <v>73</v>
      </c>
      <c r="P1535" s="100" t="s">
        <v>73</v>
      </c>
    </row>
    <row r="1536" spans="2:16" s="12" customFormat="1" ht="114.75" x14ac:dyDescent="0.25">
      <c r="B1536" s="95">
        <v>1531</v>
      </c>
      <c r="C1536" s="83" t="s">
        <v>4016</v>
      </c>
      <c r="D1536" s="83" t="s">
        <v>3793</v>
      </c>
      <c r="E1536" s="83" t="s">
        <v>4016</v>
      </c>
      <c r="F1536" s="83" t="s">
        <v>69</v>
      </c>
      <c r="G1536" s="85" t="s">
        <v>81</v>
      </c>
      <c r="H1536" s="85" t="s">
        <v>1135</v>
      </c>
      <c r="I1536" s="86" t="s">
        <v>76</v>
      </c>
      <c r="J1536" s="158" t="s">
        <v>3916</v>
      </c>
      <c r="K1536" s="96">
        <v>0.1</v>
      </c>
      <c r="L1536" s="48">
        <f t="shared" si="29"/>
        <v>387</v>
      </c>
      <c r="M1536" s="94"/>
      <c r="N1536" s="100" t="s">
        <v>73</v>
      </c>
      <c r="O1536" s="100" t="s">
        <v>73</v>
      </c>
      <c r="P1536" s="100" t="s">
        <v>73</v>
      </c>
    </row>
    <row r="1537" spans="2:16" s="12" customFormat="1" ht="114.75" x14ac:dyDescent="0.25">
      <c r="B1537" s="95">
        <v>1532</v>
      </c>
      <c r="C1537" s="83" t="s">
        <v>4017</v>
      </c>
      <c r="D1537" s="83" t="s">
        <v>3793</v>
      </c>
      <c r="E1537" s="83" t="s">
        <v>4018</v>
      </c>
      <c r="F1537" s="83" t="s">
        <v>69</v>
      </c>
      <c r="G1537" s="85" t="s">
        <v>81</v>
      </c>
      <c r="H1537" s="85" t="s">
        <v>1135</v>
      </c>
      <c r="I1537" s="86" t="s">
        <v>76</v>
      </c>
      <c r="J1537" s="158" t="s">
        <v>3918</v>
      </c>
      <c r="K1537" s="96">
        <v>0.1</v>
      </c>
      <c r="L1537" s="48">
        <f t="shared" si="29"/>
        <v>758.7</v>
      </c>
      <c r="M1537" s="94"/>
      <c r="N1537" s="100" t="s">
        <v>73</v>
      </c>
      <c r="O1537" s="100" t="s">
        <v>73</v>
      </c>
      <c r="P1537" s="100" t="s">
        <v>73</v>
      </c>
    </row>
    <row r="1538" spans="2:16" s="12" customFormat="1" ht="114.75" x14ac:dyDescent="0.25">
      <c r="B1538" s="95">
        <v>1533</v>
      </c>
      <c r="C1538" s="83" t="s">
        <v>4019</v>
      </c>
      <c r="D1538" s="83" t="s">
        <v>3793</v>
      </c>
      <c r="E1538" s="83" t="s">
        <v>4020</v>
      </c>
      <c r="F1538" s="83" t="s">
        <v>69</v>
      </c>
      <c r="G1538" s="85" t="s">
        <v>81</v>
      </c>
      <c r="H1538" s="85" t="s">
        <v>1135</v>
      </c>
      <c r="I1538" s="86" t="s">
        <v>76</v>
      </c>
      <c r="J1538" s="158" t="s">
        <v>3920</v>
      </c>
      <c r="K1538" s="96">
        <v>0.1</v>
      </c>
      <c r="L1538" s="48">
        <f t="shared" si="29"/>
        <v>783.9</v>
      </c>
      <c r="M1538" s="94"/>
      <c r="N1538" s="100" t="s">
        <v>73</v>
      </c>
      <c r="O1538" s="100" t="s">
        <v>73</v>
      </c>
      <c r="P1538" s="100" t="s">
        <v>73</v>
      </c>
    </row>
    <row r="1539" spans="2:16" s="12" customFormat="1" ht="114.75" x14ac:dyDescent="0.25">
      <c r="B1539" s="95">
        <v>1534</v>
      </c>
      <c r="C1539" s="83" t="s">
        <v>4021</v>
      </c>
      <c r="D1539" s="83" t="s">
        <v>3793</v>
      </c>
      <c r="E1539" s="83" t="s">
        <v>4022</v>
      </c>
      <c r="F1539" s="83" t="s">
        <v>69</v>
      </c>
      <c r="G1539" s="85" t="s">
        <v>81</v>
      </c>
      <c r="H1539" s="85" t="s">
        <v>1135</v>
      </c>
      <c r="I1539" s="86" t="s">
        <v>76</v>
      </c>
      <c r="J1539" s="158" t="s">
        <v>3922</v>
      </c>
      <c r="K1539" s="96">
        <v>0.1</v>
      </c>
      <c r="L1539" s="48">
        <f t="shared" si="29"/>
        <v>871.2</v>
      </c>
      <c r="M1539" s="94"/>
      <c r="N1539" s="100" t="s">
        <v>73</v>
      </c>
      <c r="O1539" s="100" t="s">
        <v>73</v>
      </c>
      <c r="P1539" s="100" t="s">
        <v>73</v>
      </c>
    </row>
    <row r="1540" spans="2:16" s="12" customFormat="1" ht="114.75" x14ac:dyDescent="0.25">
      <c r="B1540" s="95">
        <v>1535</v>
      </c>
      <c r="C1540" s="83" t="s">
        <v>4023</v>
      </c>
      <c r="D1540" s="83" t="s">
        <v>3793</v>
      </c>
      <c r="E1540" s="83" t="s">
        <v>4024</v>
      </c>
      <c r="F1540" s="83" t="s">
        <v>69</v>
      </c>
      <c r="G1540" s="85" t="s">
        <v>81</v>
      </c>
      <c r="H1540" s="85" t="s">
        <v>1135</v>
      </c>
      <c r="I1540" s="86" t="s">
        <v>76</v>
      </c>
      <c r="J1540" s="158" t="s">
        <v>3924</v>
      </c>
      <c r="K1540" s="96">
        <v>0.1</v>
      </c>
      <c r="L1540" s="48">
        <f t="shared" si="29"/>
        <v>883.8</v>
      </c>
      <c r="M1540" s="94"/>
      <c r="N1540" s="100" t="s">
        <v>73</v>
      </c>
      <c r="O1540" s="100" t="s">
        <v>73</v>
      </c>
      <c r="P1540" s="100" t="s">
        <v>73</v>
      </c>
    </row>
    <row r="1541" spans="2:16" s="12" customFormat="1" ht="114.75" x14ac:dyDescent="0.25">
      <c r="B1541" s="95">
        <v>1536</v>
      </c>
      <c r="C1541" s="83" t="s">
        <v>4025</v>
      </c>
      <c r="D1541" s="83" t="s">
        <v>3793</v>
      </c>
      <c r="E1541" s="83" t="s">
        <v>4026</v>
      </c>
      <c r="F1541" s="83" t="s">
        <v>69</v>
      </c>
      <c r="G1541" s="85" t="s">
        <v>81</v>
      </c>
      <c r="H1541" s="85" t="s">
        <v>1135</v>
      </c>
      <c r="I1541" s="86" t="s">
        <v>76</v>
      </c>
      <c r="J1541" s="158" t="s">
        <v>3926</v>
      </c>
      <c r="K1541" s="96">
        <v>0.1</v>
      </c>
      <c r="L1541" s="48">
        <f t="shared" ref="L1541:L1550" si="30">IF(J1541="","",(J1541-(J1541*K1541)))</f>
        <v>926.1</v>
      </c>
      <c r="M1541" s="94"/>
      <c r="N1541" s="100" t="s">
        <v>73</v>
      </c>
      <c r="O1541" s="100" t="s">
        <v>73</v>
      </c>
      <c r="P1541" s="100" t="s">
        <v>73</v>
      </c>
    </row>
    <row r="1542" spans="2:16" s="12" customFormat="1" ht="114.75" x14ac:dyDescent="0.25">
      <c r="B1542" s="95">
        <v>1537</v>
      </c>
      <c r="C1542" s="83" t="s">
        <v>4027</v>
      </c>
      <c r="D1542" s="83" t="s">
        <v>3793</v>
      </c>
      <c r="E1542" s="83" t="s">
        <v>4028</v>
      </c>
      <c r="F1542" s="83" t="s">
        <v>69</v>
      </c>
      <c r="G1542" s="85" t="s">
        <v>81</v>
      </c>
      <c r="H1542" s="85" t="s">
        <v>1135</v>
      </c>
      <c r="I1542" s="86" t="s">
        <v>76</v>
      </c>
      <c r="J1542" s="158" t="s">
        <v>3928</v>
      </c>
      <c r="K1542" s="96">
        <v>0.1</v>
      </c>
      <c r="L1542" s="48">
        <f t="shared" si="30"/>
        <v>968.4</v>
      </c>
      <c r="M1542" s="94"/>
      <c r="N1542" s="100" t="s">
        <v>73</v>
      </c>
      <c r="O1542" s="100" t="s">
        <v>73</v>
      </c>
      <c r="P1542" s="100" t="s">
        <v>73</v>
      </c>
    </row>
    <row r="1543" spans="2:16" s="12" customFormat="1" ht="114.75" x14ac:dyDescent="0.25">
      <c r="B1543" s="95">
        <v>1538</v>
      </c>
      <c r="C1543" s="83" t="s">
        <v>4029</v>
      </c>
      <c r="D1543" s="83" t="s">
        <v>3793</v>
      </c>
      <c r="E1543" s="83" t="s">
        <v>4030</v>
      </c>
      <c r="F1543" s="83" t="s">
        <v>69</v>
      </c>
      <c r="G1543" s="85" t="s">
        <v>81</v>
      </c>
      <c r="H1543" s="85" t="s">
        <v>1135</v>
      </c>
      <c r="I1543" s="86" t="s">
        <v>76</v>
      </c>
      <c r="J1543" s="158" t="s">
        <v>3929</v>
      </c>
      <c r="K1543" s="96">
        <v>0.1</v>
      </c>
      <c r="L1543" s="48">
        <f t="shared" si="30"/>
        <v>1009.8</v>
      </c>
      <c r="M1543" s="94"/>
      <c r="N1543" s="100" t="s">
        <v>73</v>
      </c>
      <c r="O1543" s="100" t="s">
        <v>73</v>
      </c>
      <c r="P1543" s="100" t="s">
        <v>73</v>
      </c>
    </row>
    <row r="1544" spans="2:16" s="12" customFormat="1" ht="114.75" x14ac:dyDescent="0.25">
      <c r="B1544" s="95">
        <v>1539</v>
      </c>
      <c r="C1544" s="83" t="s">
        <v>4031</v>
      </c>
      <c r="D1544" s="83" t="s">
        <v>3793</v>
      </c>
      <c r="E1544" s="83" t="s">
        <v>4032</v>
      </c>
      <c r="F1544" s="83" t="s">
        <v>69</v>
      </c>
      <c r="G1544" s="85" t="s">
        <v>81</v>
      </c>
      <c r="H1544" s="85" t="s">
        <v>1135</v>
      </c>
      <c r="I1544" s="86" t="s">
        <v>76</v>
      </c>
      <c r="J1544" s="158" t="s">
        <v>3931</v>
      </c>
      <c r="K1544" s="96">
        <v>0.1</v>
      </c>
      <c r="L1544" s="48">
        <f t="shared" si="30"/>
        <v>382.5</v>
      </c>
      <c r="M1544" s="94"/>
      <c r="N1544" s="100" t="s">
        <v>73</v>
      </c>
      <c r="O1544" s="100" t="s">
        <v>73</v>
      </c>
      <c r="P1544" s="100" t="s">
        <v>73</v>
      </c>
    </row>
    <row r="1545" spans="2:16" s="12" customFormat="1" ht="114.75" x14ac:dyDescent="0.25">
      <c r="B1545" s="95">
        <v>1540</v>
      </c>
      <c r="C1545" s="83" t="s">
        <v>4033</v>
      </c>
      <c r="D1545" s="83" t="s">
        <v>3793</v>
      </c>
      <c r="E1545" s="83" t="s">
        <v>4034</v>
      </c>
      <c r="F1545" s="83" t="s">
        <v>69</v>
      </c>
      <c r="G1545" s="85" t="s">
        <v>81</v>
      </c>
      <c r="H1545" s="85" t="s">
        <v>1135</v>
      </c>
      <c r="I1545" s="86" t="s">
        <v>76</v>
      </c>
      <c r="J1545" s="158" t="s">
        <v>3916</v>
      </c>
      <c r="K1545" s="96">
        <v>0.1</v>
      </c>
      <c r="L1545" s="48">
        <f t="shared" si="30"/>
        <v>387</v>
      </c>
      <c r="M1545" s="94"/>
      <c r="N1545" s="100" t="s">
        <v>73</v>
      </c>
      <c r="O1545" s="100" t="s">
        <v>73</v>
      </c>
      <c r="P1545" s="100" t="s">
        <v>73</v>
      </c>
    </row>
    <row r="1546" spans="2:16" s="12" customFormat="1" ht="114.75" x14ac:dyDescent="0.25">
      <c r="B1546" s="95">
        <v>1541</v>
      </c>
      <c r="C1546" s="83" t="s">
        <v>4035</v>
      </c>
      <c r="D1546" s="83" t="s">
        <v>3793</v>
      </c>
      <c r="E1546" s="83" t="s">
        <v>4036</v>
      </c>
      <c r="F1546" s="83" t="s">
        <v>69</v>
      </c>
      <c r="G1546" s="85" t="s">
        <v>81</v>
      </c>
      <c r="H1546" s="85" t="s">
        <v>1135</v>
      </c>
      <c r="I1546" s="86" t="s">
        <v>76</v>
      </c>
      <c r="J1546" s="158" t="s">
        <v>3920</v>
      </c>
      <c r="K1546" s="96">
        <v>0.1</v>
      </c>
      <c r="L1546" s="48">
        <f t="shared" si="30"/>
        <v>783.9</v>
      </c>
      <c r="M1546" s="94"/>
      <c r="N1546" s="100" t="s">
        <v>73</v>
      </c>
      <c r="O1546" s="100" t="s">
        <v>73</v>
      </c>
      <c r="P1546" s="100" t="s">
        <v>73</v>
      </c>
    </row>
    <row r="1547" spans="2:16" s="12" customFormat="1" ht="114.75" x14ac:dyDescent="0.25">
      <c r="B1547" s="95">
        <v>1542</v>
      </c>
      <c r="C1547" s="83" t="s">
        <v>4037</v>
      </c>
      <c r="D1547" s="83" t="s">
        <v>3793</v>
      </c>
      <c r="E1547" s="83" t="s">
        <v>4037</v>
      </c>
      <c r="F1547" s="83" t="s">
        <v>69</v>
      </c>
      <c r="G1547" s="85" t="s">
        <v>81</v>
      </c>
      <c r="H1547" s="85" t="s">
        <v>1135</v>
      </c>
      <c r="I1547" s="86" t="s">
        <v>76</v>
      </c>
      <c r="J1547" s="158" t="s">
        <v>3870</v>
      </c>
      <c r="K1547" s="96">
        <v>0.1</v>
      </c>
      <c r="L1547" s="48">
        <f t="shared" si="30"/>
        <v>1029.5999999999999</v>
      </c>
      <c r="M1547" s="94"/>
      <c r="N1547" s="100" t="s">
        <v>73</v>
      </c>
      <c r="O1547" s="100" t="s">
        <v>73</v>
      </c>
      <c r="P1547" s="100" t="s">
        <v>73</v>
      </c>
    </row>
    <row r="1548" spans="2:16" s="12" customFormat="1" ht="114.75" x14ac:dyDescent="0.25">
      <c r="B1548" s="95">
        <v>1543</v>
      </c>
      <c r="C1548" s="83" t="s">
        <v>4038</v>
      </c>
      <c r="D1548" s="83" t="s">
        <v>3793</v>
      </c>
      <c r="E1548" s="83" t="s">
        <v>4038</v>
      </c>
      <c r="F1548" s="83" t="s">
        <v>69</v>
      </c>
      <c r="G1548" s="85" t="s">
        <v>81</v>
      </c>
      <c r="H1548" s="85" t="s">
        <v>1135</v>
      </c>
      <c r="I1548" s="86" t="s">
        <v>76</v>
      </c>
      <c r="J1548" s="158" t="s">
        <v>3871</v>
      </c>
      <c r="K1548" s="96">
        <v>0.1</v>
      </c>
      <c r="L1548" s="48">
        <f t="shared" si="30"/>
        <v>1668.6</v>
      </c>
      <c r="M1548" s="94"/>
      <c r="N1548" s="100" t="s">
        <v>73</v>
      </c>
      <c r="O1548" s="100" t="s">
        <v>73</v>
      </c>
      <c r="P1548" s="100" t="s">
        <v>73</v>
      </c>
    </row>
    <row r="1549" spans="2:16" s="12" customFormat="1" ht="114.75" x14ac:dyDescent="0.25">
      <c r="B1549" s="95">
        <v>1544</v>
      </c>
      <c r="C1549" s="83" t="s">
        <v>4039</v>
      </c>
      <c r="D1549" s="83" t="s">
        <v>3793</v>
      </c>
      <c r="E1549" s="83" t="s">
        <v>4040</v>
      </c>
      <c r="F1549" s="83" t="s">
        <v>69</v>
      </c>
      <c r="G1549" s="85" t="s">
        <v>81</v>
      </c>
      <c r="H1549" s="85" t="s">
        <v>1135</v>
      </c>
      <c r="I1549" s="86" t="s">
        <v>76</v>
      </c>
      <c r="J1549" s="158" t="s">
        <v>3872</v>
      </c>
      <c r="K1549" s="96">
        <v>0.1</v>
      </c>
      <c r="L1549" s="48">
        <f t="shared" si="30"/>
        <v>2121.3000000000002</v>
      </c>
      <c r="M1549" s="94"/>
      <c r="N1549" s="100" t="s">
        <v>73</v>
      </c>
      <c r="O1549" s="100" t="s">
        <v>73</v>
      </c>
      <c r="P1549" s="100" t="s">
        <v>73</v>
      </c>
    </row>
    <row r="1550" spans="2:16" s="12" customFormat="1" ht="114.75" x14ac:dyDescent="0.25">
      <c r="B1550" s="95">
        <v>1545</v>
      </c>
      <c r="C1550" s="83" t="s">
        <v>4041</v>
      </c>
      <c r="D1550" s="83" t="s">
        <v>3793</v>
      </c>
      <c r="E1550" s="83" t="s">
        <v>4042</v>
      </c>
      <c r="F1550" s="83" t="s">
        <v>69</v>
      </c>
      <c r="G1550" s="85" t="s">
        <v>81</v>
      </c>
      <c r="H1550" s="85" t="s">
        <v>1135</v>
      </c>
      <c r="I1550" s="86" t="s">
        <v>76</v>
      </c>
      <c r="J1550" s="158" t="s">
        <v>3876</v>
      </c>
      <c r="K1550" s="96">
        <v>0.1</v>
      </c>
      <c r="L1550" s="48">
        <f t="shared" si="30"/>
        <v>2403.9</v>
      </c>
      <c r="M1550" s="94"/>
      <c r="N1550" s="100" t="s">
        <v>73</v>
      </c>
      <c r="O1550" s="100" t="s">
        <v>73</v>
      </c>
      <c r="P1550" s="100" t="s">
        <v>73</v>
      </c>
    </row>
    <row r="1551" spans="2:16" s="12" customFormat="1" ht="38.25" x14ac:dyDescent="0.25">
      <c r="B1551" s="95">
        <v>1546</v>
      </c>
      <c r="C1551" s="83" t="s">
        <v>4044</v>
      </c>
      <c r="D1551" s="83" t="s">
        <v>3793</v>
      </c>
      <c r="E1551" s="83" t="s">
        <v>4044</v>
      </c>
      <c r="F1551" s="83" t="s">
        <v>69</v>
      </c>
      <c r="G1551" s="85" t="s">
        <v>81</v>
      </c>
      <c r="H1551" s="85" t="s">
        <v>1135</v>
      </c>
      <c r="I1551" s="86" t="s">
        <v>77</v>
      </c>
      <c r="J1551" s="158">
        <v>0</v>
      </c>
      <c r="K1551" s="96">
        <v>0</v>
      </c>
      <c r="L1551" s="48">
        <f t="shared" ref="L1551:L1587" si="31">IF(J1551="","",(J1551-(J1551*K1551)))</f>
        <v>0</v>
      </c>
      <c r="M1551" s="94"/>
      <c r="N1551" s="100" t="s">
        <v>73</v>
      </c>
      <c r="O1551" s="100" t="s">
        <v>73</v>
      </c>
      <c r="P1551" s="100" t="s">
        <v>73</v>
      </c>
    </row>
    <row r="1552" spans="2:16" s="12" customFormat="1" ht="38.25" x14ac:dyDescent="0.25">
      <c r="B1552" s="95">
        <v>1547</v>
      </c>
      <c r="C1552" s="83" t="s">
        <v>4045</v>
      </c>
      <c r="D1552" s="83" t="s">
        <v>3793</v>
      </c>
      <c r="E1552" s="83" t="s">
        <v>4045</v>
      </c>
      <c r="F1552" s="83" t="s">
        <v>69</v>
      </c>
      <c r="G1552" s="85" t="s">
        <v>81</v>
      </c>
      <c r="H1552" s="85" t="s">
        <v>1135</v>
      </c>
      <c r="I1552" s="86" t="s">
        <v>77</v>
      </c>
      <c r="J1552" s="158">
        <v>0</v>
      </c>
      <c r="K1552" s="96">
        <v>0</v>
      </c>
      <c r="L1552" s="48">
        <f t="shared" si="31"/>
        <v>0</v>
      </c>
      <c r="M1552" s="94"/>
      <c r="N1552" s="100" t="s">
        <v>73</v>
      </c>
      <c r="O1552" s="100" t="s">
        <v>73</v>
      </c>
      <c r="P1552" s="100" t="s">
        <v>73</v>
      </c>
    </row>
    <row r="1553" spans="2:16" s="12" customFormat="1" ht="38.25" x14ac:dyDescent="0.25">
      <c r="B1553" s="95">
        <v>1548</v>
      </c>
      <c r="C1553" s="83" t="s">
        <v>4046</v>
      </c>
      <c r="D1553" s="83" t="s">
        <v>3793</v>
      </c>
      <c r="E1553" s="83" t="s">
        <v>4046</v>
      </c>
      <c r="F1553" s="83" t="s">
        <v>69</v>
      </c>
      <c r="G1553" s="85" t="s">
        <v>81</v>
      </c>
      <c r="H1553" s="85" t="s">
        <v>1135</v>
      </c>
      <c r="I1553" s="86" t="s">
        <v>77</v>
      </c>
      <c r="J1553" s="158">
        <v>0</v>
      </c>
      <c r="K1553" s="96">
        <v>0</v>
      </c>
      <c r="L1553" s="48">
        <f t="shared" si="31"/>
        <v>0</v>
      </c>
      <c r="M1553" s="94"/>
      <c r="N1553" s="100" t="s">
        <v>73</v>
      </c>
      <c r="O1553" s="100" t="s">
        <v>73</v>
      </c>
      <c r="P1553" s="100" t="s">
        <v>73</v>
      </c>
    </row>
    <row r="1554" spans="2:16" s="12" customFormat="1" ht="38.25" x14ac:dyDescent="0.25">
      <c r="B1554" s="95">
        <v>1549</v>
      </c>
      <c r="C1554" s="83" t="s">
        <v>4047</v>
      </c>
      <c r="D1554" s="83" t="s">
        <v>3793</v>
      </c>
      <c r="E1554" s="83" t="s">
        <v>4047</v>
      </c>
      <c r="F1554" s="83" t="s">
        <v>69</v>
      </c>
      <c r="G1554" s="85" t="s">
        <v>81</v>
      </c>
      <c r="H1554" s="85" t="s">
        <v>1135</v>
      </c>
      <c r="I1554" s="86" t="s">
        <v>77</v>
      </c>
      <c r="J1554" s="158">
        <v>0</v>
      </c>
      <c r="K1554" s="96">
        <v>0</v>
      </c>
      <c r="L1554" s="48">
        <f t="shared" si="31"/>
        <v>0</v>
      </c>
      <c r="M1554" s="94"/>
      <c r="N1554" s="100" t="s">
        <v>73</v>
      </c>
      <c r="O1554" s="100" t="s">
        <v>73</v>
      </c>
      <c r="P1554" s="100" t="s">
        <v>73</v>
      </c>
    </row>
    <row r="1555" spans="2:16" s="12" customFormat="1" ht="38.25" x14ac:dyDescent="0.25">
      <c r="B1555" s="95">
        <v>1550</v>
      </c>
      <c r="C1555" s="83" t="s">
        <v>4048</v>
      </c>
      <c r="D1555" s="83" t="s">
        <v>3793</v>
      </c>
      <c r="E1555" s="83" t="s">
        <v>4048</v>
      </c>
      <c r="F1555" s="83" t="s">
        <v>69</v>
      </c>
      <c r="G1555" s="85" t="s">
        <v>81</v>
      </c>
      <c r="H1555" s="85" t="s">
        <v>1135</v>
      </c>
      <c r="I1555" s="86" t="s">
        <v>77</v>
      </c>
      <c r="J1555" s="158">
        <v>0</v>
      </c>
      <c r="K1555" s="96">
        <v>0</v>
      </c>
      <c r="L1555" s="48">
        <f t="shared" si="31"/>
        <v>0</v>
      </c>
      <c r="M1555" s="94"/>
      <c r="N1555" s="100" t="s">
        <v>73</v>
      </c>
      <c r="O1555" s="100" t="s">
        <v>73</v>
      </c>
      <c r="P1555" s="100" t="s">
        <v>73</v>
      </c>
    </row>
    <row r="1556" spans="2:16" s="12" customFormat="1" ht="38.25" x14ac:dyDescent="0.25">
      <c r="B1556" s="95">
        <v>1551</v>
      </c>
      <c r="C1556" s="83" t="s">
        <v>4049</v>
      </c>
      <c r="D1556" s="83" t="s">
        <v>3793</v>
      </c>
      <c r="E1556" s="83" t="s">
        <v>4049</v>
      </c>
      <c r="F1556" s="83" t="s">
        <v>69</v>
      </c>
      <c r="G1556" s="85" t="s">
        <v>81</v>
      </c>
      <c r="H1556" s="85" t="s">
        <v>1135</v>
      </c>
      <c r="I1556" s="86" t="s">
        <v>77</v>
      </c>
      <c r="J1556" s="158">
        <v>0</v>
      </c>
      <c r="K1556" s="96">
        <v>0</v>
      </c>
      <c r="L1556" s="48">
        <f t="shared" si="31"/>
        <v>0</v>
      </c>
      <c r="M1556" s="94"/>
      <c r="N1556" s="100" t="s">
        <v>73</v>
      </c>
      <c r="O1556" s="100" t="s">
        <v>73</v>
      </c>
      <c r="P1556" s="100" t="s">
        <v>73</v>
      </c>
    </row>
    <row r="1557" spans="2:16" s="12" customFormat="1" ht="38.25" x14ac:dyDescent="0.25">
      <c r="B1557" s="95">
        <v>1552</v>
      </c>
      <c r="C1557" s="83" t="s">
        <v>4050</v>
      </c>
      <c r="D1557" s="83" t="s">
        <v>3793</v>
      </c>
      <c r="E1557" s="83" t="s">
        <v>4050</v>
      </c>
      <c r="F1557" s="83" t="s">
        <v>69</v>
      </c>
      <c r="G1557" s="85" t="s">
        <v>81</v>
      </c>
      <c r="H1557" s="85" t="s">
        <v>1135</v>
      </c>
      <c r="I1557" s="86" t="s">
        <v>77</v>
      </c>
      <c r="J1557" s="158">
        <v>0</v>
      </c>
      <c r="K1557" s="96">
        <v>0</v>
      </c>
      <c r="L1557" s="48">
        <f t="shared" si="31"/>
        <v>0</v>
      </c>
      <c r="M1557" s="94"/>
      <c r="N1557" s="100" t="s">
        <v>73</v>
      </c>
      <c r="O1557" s="100" t="s">
        <v>73</v>
      </c>
      <c r="P1557" s="100" t="s">
        <v>73</v>
      </c>
    </row>
    <row r="1558" spans="2:16" s="12" customFormat="1" ht="38.25" x14ac:dyDescent="0.25">
      <c r="B1558" s="95">
        <v>1553</v>
      </c>
      <c r="C1558" s="83" t="s">
        <v>4051</v>
      </c>
      <c r="D1558" s="83" t="s">
        <v>3793</v>
      </c>
      <c r="E1558" s="83" t="s">
        <v>4051</v>
      </c>
      <c r="F1558" s="83" t="s">
        <v>69</v>
      </c>
      <c r="G1558" s="85" t="s">
        <v>81</v>
      </c>
      <c r="H1558" s="85" t="s">
        <v>1135</v>
      </c>
      <c r="I1558" s="86" t="s">
        <v>77</v>
      </c>
      <c r="J1558" s="158">
        <v>0</v>
      </c>
      <c r="K1558" s="96">
        <v>0</v>
      </c>
      <c r="L1558" s="48">
        <f t="shared" si="31"/>
        <v>0</v>
      </c>
      <c r="M1558" s="94"/>
      <c r="N1558" s="100" t="s">
        <v>73</v>
      </c>
      <c r="O1558" s="100" t="s">
        <v>73</v>
      </c>
      <c r="P1558" s="100" t="s">
        <v>73</v>
      </c>
    </row>
    <row r="1559" spans="2:16" s="12" customFormat="1" ht="38.25" x14ac:dyDescent="0.25">
      <c r="B1559" s="95">
        <v>1554</v>
      </c>
      <c r="C1559" s="83" t="s">
        <v>4052</v>
      </c>
      <c r="D1559" s="83" t="s">
        <v>3793</v>
      </c>
      <c r="E1559" s="83" t="s">
        <v>4052</v>
      </c>
      <c r="F1559" s="83" t="s">
        <v>69</v>
      </c>
      <c r="G1559" s="85" t="s">
        <v>81</v>
      </c>
      <c r="H1559" s="85" t="s">
        <v>1135</v>
      </c>
      <c r="I1559" s="86" t="s">
        <v>77</v>
      </c>
      <c r="J1559" s="158">
        <v>0</v>
      </c>
      <c r="K1559" s="96">
        <v>0</v>
      </c>
      <c r="L1559" s="48">
        <f t="shared" si="31"/>
        <v>0</v>
      </c>
      <c r="M1559" s="94"/>
      <c r="N1559" s="100" t="s">
        <v>73</v>
      </c>
      <c r="O1559" s="100" t="s">
        <v>73</v>
      </c>
      <c r="P1559" s="100" t="s">
        <v>73</v>
      </c>
    </row>
    <row r="1560" spans="2:16" s="12" customFormat="1" ht="38.25" x14ac:dyDescent="0.25">
      <c r="B1560" s="95">
        <v>1555</v>
      </c>
      <c r="C1560" s="83" t="s">
        <v>4053</v>
      </c>
      <c r="D1560" s="83" t="s">
        <v>3793</v>
      </c>
      <c r="E1560" s="83" t="s">
        <v>4053</v>
      </c>
      <c r="F1560" s="83" t="s">
        <v>69</v>
      </c>
      <c r="G1560" s="85" t="s">
        <v>81</v>
      </c>
      <c r="H1560" s="85" t="s">
        <v>1135</v>
      </c>
      <c r="I1560" s="86" t="s">
        <v>77</v>
      </c>
      <c r="J1560" s="158">
        <v>0</v>
      </c>
      <c r="K1560" s="96">
        <v>0</v>
      </c>
      <c r="L1560" s="48">
        <f t="shared" si="31"/>
        <v>0</v>
      </c>
      <c r="M1560" s="94"/>
      <c r="N1560" s="100" t="s">
        <v>73</v>
      </c>
      <c r="O1560" s="100" t="s">
        <v>73</v>
      </c>
      <c r="P1560" s="100" t="s">
        <v>73</v>
      </c>
    </row>
    <row r="1561" spans="2:16" s="12" customFormat="1" ht="38.25" x14ac:dyDescent="0.25">
      <c r="B1561" s="95">
        <v>1556</v>
      </c>
      <c r="C1561" s="83" t="s">
        <v>4054</v>
      </c>
      <c r="D1561" s="83" t="s">
        <v>3793</v>
      </c>
      <c r="E1561" s="83" t="s">
        <v>4054</v>
      </c>
      <c r="F1561" s="83" t="s">
        <v>69</v>
      </c>
      <c r="G1561" s="85" t="s">
        <v>81</v>
      </c>
      <c r="H1561" s="85" t="s">
        <v>1135</v>
      </c>
      <c r="I1561" s="86" t="s">
        <v>77</v>
      </c>
      <c r="J1561" s="158">
        <v>0</v>
      </c>
      <c r="K1561" s="96">
        <v>0</v>
      </c>
      <c r="L1561" s="48">
        <f t="shared" si="31"/>
        <v>0</v>
      </c>
      <c r="M1561" s="94"/>
      <c r="N1561" s="100" t="s">
        <v>73</v>
      </c>
      <c r="O1561" s="100" t="s">
        <v>73</v>
      </c>
      <c r="P1561" s="100" t="s">
        <v>73</v>
      </c>
    </row>
    <row r="1562" spans="2:16" s="12" customFormat="1" ht="38.25" x14ac:dyDescent="0.25">
      <c r="B1562" s="95">
        <v>1557</v>
      </c>
      <c r="C1562" s="83" t="s">
        <v>4055</v>
      </c>
      <c r="D1562" s="83" t="s">
        <v>3793</v>
      </c>
      <c r="E1562" s="83" t="s">
        <v>4055</v>
      </c>
      <c r="F1562" s="83" t="s">
        <v>69</v>
      </c>
      <c r="G1562" s="85" t="s">
        <v>81</v>
      </c>
      <c r="H1562" s="85" t="s">
        <v>1135</v>
      </c>
      <c r="I1562" s="86" t="s">
        <v>77</v>
      </c>
      <c r="J1562" s="158">
        <v>0</v>
      </c>
      <c r="K1562" s="96">
        <v>0</v>
      </c>
      <c r="L1562" s="48">
        <f t="shared" si="31"/>
        <v>0</v>
      </c>
      <c r="M1562" s="94"/>
      <c r="N1562" s="100" t="s">
        <v>73</v>
      </c>
      <c r="O1562" s="100" t="s">
        <v>73</v>
      </c>
      <c r="P1562" s="100" t="s">
        <v>73</v>
      </c>
    </row>
    <row r="1563" spans="2:16" s="12" customFormat="1" ht="38.25" x14ac:dyDescent="0.25">
      <c r="B1563" s="95">
        <v>1558</v>
      </c>
      <c r="C1563" s="83" t="s">
        <v>4056</v>
      </c>
      <c r="D1563" s="83" t="s">
        <v>3793</v>
      </c>
      <c r="E1563" s="83" t="s">
        <v>4056</v>
      </c>
      <c r="F1563" s="83" t="s">
        <v>69</v>
      </c>
      <c r="G1563" s="85" t="s">
        <v>81</v>
      </c>
      <c r="H1563" s="85" t="s">
        <v>1135</v>
      </c>
      <c r="I1563" s="86" t="s">
        <v>77</v>
      </c>
      <c r="J1563" s="158">
        <v>0</v>
      </c>
      <c r="K1563" s="96">
        <v>0</v>
      </c>
      <c r="L1563" s="48">
        <f t="shared" si="31"/>
        <v>0</v>
      </c>
      <c r="M1563" s="94"/>
      <c r="N1563" s="100" t="s">
        <v>73</v>
      </c>
      <c r="O1563" s="100" t="s">
        <v>73</v>
      </c>
      <c r="P1563" s="100" t="s">
        <v>73</v>
      </c>
    </row>
    <row r="1564" spans="2:16" s="12" customFormat="1" ht="38.25" x14ac:dyDescent="0.25">
      <c r="B1564" s="95">
        <v>1559</v>
      </c>
      <c r="C1564" s="83" t="s">
        <v>4057</v>
      </c>
      <c r="D1564" s="83" t="s">
        <v>3793</v>
      </c>
      <c r="E1564" s="83" t="s">
        <v>4057</v>
      </c>
      <c r="F1564" s="83" t="s">
        <v>69</v>
      </c>
      <c r="G1564" s="85" t="s">
        <v>81</v>
      </c>
      <c r="H1564" s="85" t="s">
        <v>1135</v>
      </c>
      <c r="I1564" s="86" t="s">
        <v>77</v>
      </c>
      <c r="J1564" s="158">
        <v>0</v>
      </c>
      <c r="K1564" s="96">
        <v>0</v>
      </c>
      <c r="L1564" s="48">
        <f t="shared" si="31"/>
        <v>0</v>
      </c>
      <c r="M1564" s="94"/>
      <c r="N1564" s="100" t="s">
        <v>73</v>
      </c>
      <c r="O1564" s="100" t="s">
        <v>73</v>
      </c>
      <c r="P1564" s="100" t="s">
        <v>73</v>
      </c>
    </row>
    <row r="1565" spans="2:16" s="12" customFormat="1" ht="38.25" x14ac:dyDescent="0.25">
      <c r="B1565" s="95">
        <v>1560</v>
      </c>
      <c r="C1565" s="83" t="s">
        <v>4058</v>
      </c>
      <c r="D1565" s="83" t="s">
        <v>3793</v>
      </c>
      <c r="E1565" s="83" t="s">
        <v>4058</v>
      </c>
      <c r="F1565" s="83" t="s">
        <v>69</v>
      </c>
      <c r="G1565" s="85" t="s">
        <v>81</v>
      </c>
      <c r="H1565" s="85" t="s">
        <v>1135</v>
      </c>
      <c r="I1565" s="86" t="s">
        <v>77</v>
      </c>
      <c r="J1565" s="158">
        <v>0</v>
      </c>
      <c r="K1565" s="96">
        <v>0</v>
      </c>
      <c r="L1565" s="48">
        <f t="shared" si="31"/>
        <v>0</v>
      </c>
      <c r="M1565" s="94"/>
      <c r="N1565" s="100" t="s">
        <v>73</v>
      </c>
      <c r="O1565" s="100" t="s">
        <v>73</v>
      </c>
      <c r="P1565" s="100" t="s">
        <v>73</v>
      </c>
    </row>
    <row r="1566" spans="2:16" s="12" customFormat="1" ht="38.25" x14ac:dyDescent="0.25">
      <c r="B1566" s="95">
        <v>1561</v>
      </c>
      <c r="C1566" s="83" t="s">
        <v>4059</v>
      </c>
      <c r="D1566" s="83" t="s">
        <v>3793</v>
      </c>
      <c r="E1566" s="83" t="s">
        <v>4059</v>
      </c>
      <c r="F1566" s="83" t="s">
        <v>69</v>
      </c>
      <c r="G1566" s="85" t="s">
        <v>81</v>
      </c>
      <c r="H1566" s="85" t="s">
        <v>1135</v>
      </c>
      <c r="I1566" s="86" t="s">
        <v>77</v>
      </c>
      <c r="J1566" s="158">
        <v>0</v>
      </c>
      <c r="K1566" s="96">
        <v>0</v>
      </c>
      <c r="L1566" s="48">
        <f t="shared" si="31"/>
        <v>0</v>
      </c>
      <c r="M1566" s="94"/>
      <c r="N1566" s="100" t="s">
        <v>73</v>
      </c>
      <c r="O1566" s="100" t="s">
        <v>73</v>
      </c>
      <c r="P1566" s="100" t="s">
        <v>73</v>
      </c>
    </row>
    <row r="1567" spans="2:16" s="12" customFormat="1" ht="38.25" x14ac:dyDescent="0.25">
      <c r="B1567" s="95">
        <v>1562</v>
      </c>
      <c r="C1567" s="83" t="s">
        <v>4060</v>
      </c>
      <c r="D1567" s="83" t="s">
        <v>3793</v>
      </c>
      <c r="E1567" s="83" t="s">
        <v>4060</v>
      </c>
      <c r="F1567" s="83" t="s">
        <v>69</v>
      </c>
      <c r="G1567" s="85" t="s">
        <v>81</v>
      </c>
      <c r="H1567" s="85" t="s">
        <v>1135</v>
      </c>
      <c r="I1567" s="86" t="s">
        <v>77</v>
      </c>
      <c r="J1567" s="158">
        <v>0</v>
      </c>
      <c r="K1567" s="96">
        <v>0</v>
      </c>
      <c r="L1567" s="48">
        <f t="shared" si="31"/>
        <v>0</v>
      </c>
      <c r="M1567" s="94"/>
      <c r="N1567" s="100" t="s">
        <v>73</v>
      </c>
      <c r="O1567" s="100" t="s">
        <v>73</v>
      </c>
      <c r="P1567" s="100" t="s">
        <v>73</v>
      </c>
    </row>
    <row r="1568" spans="2:16" s="12" customFormat="1" ht="38.25" x14ac:dyDescent="0.25">
      <c r="B1568" s="95">
        <v>1563</v>
      </c>
      <c r="C1568" s="83" t="s">
        <v>4061</v>
      </c>
      <c r="D1568" s="83" t="s">
        <v>3793</v>
      </c>
      <c r="E1568" s="83" t="s">
        <v>4061</v>
      </c>
      <c r="F1568" s="83" t="s">
        <v>69</v>
      </c>
      <c r="G1568" s="85" t="s">
        <v>81</v>
      </c>
      <c r="H1568" s="85" t="s">
        <v>1135</v>
      </c>
      <c r="I1568" s="86" t="s">
        <v>77</v>
      </c>
      <c r="J1568" s="158">
        <v>0</v>
      </c>
      <c r="K1568" s="96">
        <v>0</v>
      </c>
      <c r="L1568" s="48">
        <f t="shared" si="31"/>
        <v>0</v>
      </c>
      <c r="M1568" s="94"/>
      <c r="N1568" s="100" t="s">
        <v>73</v>
      </c>
      <c r="O1568" s="100" t="s">
        <v>73</v>
      </c>
      <c r="P1568" s="100" t="s">
        <v>73</v>
      </c>
    </row>
    <row r="1569" spans="2:16" s="12" customFormat="1" ht="38.25" x14ac:dyDescent="0.25">
      <c r="B1569" s="95">
        <v>1564</v>
      </c>
      <c r="C1569" s="83" t="s">
        <v>4062</v>
      </c>
      <c r="D1569" s="83" t="s">
        <v>3793</v>
      </c>
      <c r="E1569" s="83" t="s">
        <v>4062</v>
      </c>
      <c r="F1569" s="83" t="s">
        <v>69</v>
      </c>
      <c r="G1569" s="85" t="s">
        <v>81</v>
      </c>
      <c r="H1569" s="85" t="s">
        <v>1135</v>
      </c>
      <c r="I1569" s="86" t="s">
        <v>77</v>
      </c>
      <c r="J1569" s="158">
        <v>0</v>
      </c>
      <c r="K1569" s="96">
        <v>0</v>
      </c>
      <c r="L1569" s="48">
        <f t="shared" si="31"/>
        <v>0</v>
      </c>
      <c r="M1569" s="94"/>
      <c r="N1569" s="100" t="s">
        <v>73</v>
      </c>
      <c r="O1569" s="100" t="s">
        <v>73</v>
      </c>
      <c r="P1569" s="100" t="s">
        <v>73</v>
      </c>
    </row>
    <row r="1570" spans="2:16" s="12" customFormat="1" ht="38.25" x14ac:dyDescent="0.25">
      <c r="B1570" s="95">
        <v>1565</v>
      </c>
      <c r="C1570" s="83" t="s">
        <v>4063</v>
      </c>
      <c r="D1570" s="83" t="s">
        <v>3793</v>
      </c>
      <c r="E1570" s="83" t="s">
        <v>4063</v>
      </c>
      <c r="F1570" s="83" t="s">
        <v>69</v>
      </c>
      <c r="G1570" s="85" t="s">
        <v>81</v>
      </c>
      <c r="H1570" s="85" t="s">
        <v>1135</v>
      </c>
      <c r="I1570" s="86" t="s">
        <v>77</v>
      </c>
      <c r="J1570" s="158">
        <v>0</v>
      </c>
      <c r="K1570" s="96">
        <v>0</v>
      </c>
      <c r="L1570" s="48">
        <f t="shared" si="31"/>
        <v>0</v>
      </c>
      <c r="M1570" s="94"/>
      <c r="N1570" s="100" t="s">
        <v>73</v>
      </c>
      <c r="O1570" s="100" t="s">
        <v>73</v>
      </c>
      <c r="P1570" s="100" t="s">
        <v>73</v>
      </c>
    </row>
    <row r="1571" spans="2:16" s="12" customFormat="1" ht="38.25" x14ac:dyDescent="0.25">
      <c r="B1571" s="95">
        <v>1566</v>
      </c>
      <c r="C1571" s="83" t="s">
        <v>4064</v>
      </c>
      <c r="D1571" s="83" t="s">
        <v>3793</v>
      </c>
      <c r="E1571" s="83" t="s">
        <v>4064</v>
      </c>
      <c r="F1571" s="83" t="s">
        <v>69</v>
      </c>
      <c r="G1571" s="85" t="s">
        <v>81</v>
      </c>
      <c r="H1571" s="85" t="s">
        <v>1135</v>
      </c>
      <c r="I1571" s="86" t="s">
        <v>77</v>
      </c>
      <c r="J1571" s="158">
        <v>0</v>
      </c>
      <c r="K1571" s="96">
        <v>0</v>
      </c>
      <c r="L1571" s="48">
        <f t="shared" si="31"/>
        <v>0</v>
      </c>
      <c r="M1571" s="94"/>
      <c r="N1571" s="100" t="s">
        <v>73</v>
      </c>
      <c r="O1571" s="100" t="s">
        <v>73</v>
      </c>
      <c r="P1571" s="100" t="s">
        <v>73</v>
      </c>
    </row>
    <row r="1572" spans="2:16" s="12" customFormat="1" ht="38.25" x14ac:dyDescent="0.25">
      <c r="B1572" s="95">
        <v>1567</v>
      </c>
      <c r="C1572" s="83" t="s">
        <v>4065</v>
      </c>
      <c r="D1572" s="83" t="s">
        <v>3793</v>
      </c>
      <c r="E1572" s="83" t="s">
        <v>4065</v>
      </c>
      <c r="F1572" s="83" t="s">
        <v>69</v>
      </c>
      <c r="G1572" s="85" t="s">
        <v>81</v>
      </c>
      <c r="H1572" s="85" t="s">
        <v>1135</v>
      </c>
      <c r="I1572" s="86" t="s">
        <v>77</v>
      </c>
      <c r="J1572" s="158">
        <v>0</v>
      </c>
      <c r="K1572" s="96">
        <v>0</v>
      </c>
      <c r="L1572" s="48">
        <f t="shared" si="31"/>
        <v>0</v>
      </c>
      <c r="M1572" s="94"/>
      <c r="N1572" s="100" t="s">
        <v>73</v>
      </c>
      <c r="O1572" s="100" t="s">
        <v>73</v>
      </c>
      <c r="P1572" s="100" t="s">
        <v>73</v>
      </c>
    </row>
    <row r="1573" spans="2:16" s="12" customFormat="1" ht="38.25" x14ac:dyDescent="0.25">
      <c r="B1573" s="95">
        <v>1568</v>
      </c>
      <c r="C1573" s="83" t="s">
        <v>4066</v>
      </c>
      <c r="D1573" s="83" t="s">
        <v>3793</v>
      </c>
      <c r="E1573" s="83" t="s">
        <v>4066</v>
      </c>
      <c r="F1573" s="83" t="s">
        <v>69</v>
      </c>
      <c r="G1573" s="85" t="s">
        <v>81</v>
      </c>
      <c r="H1573" s="85" t="s">
        <v>1135</v>
      </c>
      <c r="I1573" s="86" t="s">
        <v>77</v>
      </c>
      <c r="J1573" s="158">
        <v>0</v>
      </c>
      <c r="K1573" s="96">
        <v>0</v>
      </c>
      <c r="L1573" s="48">
        <f t="shared" si="31"/>
        <v>0</v>
      </c>
      <c r="M1573" s="94"/>
      <c r="N1573" s="100" t="s">
        <v>73</v>
      </c>
      <c r="O1573" s="100" t="s">
        <v>73</v>
      </c>
      <c r="P1573" s="100" t="s">
        <v>73</v>
      </c>
    </row>
    <row r="1574" spans="2:16" s="12" customFormat="1" ht="38.25" x14ac:dyDescent="0.25">
      <c r="B1574" s="95">
        <v>1569</v>
      </c>
      <c r="C1574" s="83" t="s">
        <v>4067</v>
      </c>
      <c r="D1574" s="83" t="s">
        <v>3793</v>
      </c>
      <c r="E1574" s="83" t="s">
        <v>4067</v>
      </c>
      <c r="F1574" s="83" t="s">
        <v>69</v>
      </c>
      <c r="G1574" s="85" t="s">
        <v>81</v>
      </c>
      <c r="H1574" s="85" t="s">
        <v>1135</v>
      </c>
      <c r="I1574" s="86" t="s">
        <v>77</v>
      </c>
      <c r="J1574" s="158">
        <v>0</v>
      </c>
      <c r="K1574" s="96">
        <v>0</v>
      </c>
      <c r="L1574" s="48">
        <f t="shared" si="31"/>
        <v>0</v>
      </c>
      <c r="M1574" s="94"/>
      <c r="N1574" s="100" t="s">
        <v>73</v>
      </c>
      <c r="O1574" s="100" t="s">
        <v>73</v>
      </c>
      <c r="P1574" s="100" t="s">
        <v>73</v>
      </c>
    </row>
    <row r="1575" spans="2:16" s="12" customFormat="1" ht="38.25" x14ac:dyDescent="0.25">
      <c r="B1575" s="95">
        <v>1570</v>
      </c>
      <c r="C1575" s="83" t="s">
        <v>4068</v>
      </c>
      <c r="D1575" s="83" t="s">
        <v>3793</v>
      </c>
      <c r="E1575" s="83" t="s">
        <v>4068</v>
      </c>
      <c r="F1575" s="83" t="s">
        <v>69</v>
      </c>
      <c r="G1575" s="85" t="s">
        <v>81</v>
      </c>
      <c r="H1575" s="85" t="s">
        <v>1135</v>
      </c>
      <c r="I1575" s="86" t="s">
        <v>77</v>
      </c>
      <c r="J1575" s="158">
        <v>0</v>
      </c>
      <c r="K1575" s="96">
        <v>0</v>
      </c>
      <c r="L1575" s="48">
        <f t="shared" si="31"/>
        <v>0</v>
      </c>
      <c r="M1575" s="94"/>
      <c r="N1575" s="100" t="s">
        <v>73</v>
      </c>
      <c r="O1575" s="100" t="s">
        <v>73</v>
      </c>
      <c r="P1575" s="100" t="s">
        <v>73</v>
      </c>
    </row>
    <row r="1576" spans="2:16" s="12" customFormat="1" ht="38.25" x14ac:dyDescent="0.25">
      <c r="B1576" s="95">
        <v>1571</v>
      </c>
      <c r="C1576" s="83" t="s">
        <v>4069</v>
      </c>
      <c r="D1576" s="83" t="s">
        <v>3793</v>
      </c>
      <c r="E1576" s="83" t="s">
        <v>4069</v>
      </c>
      <c r="F1576" s="83" t="s">
        <v>69</v>
      </c>
      <c r="G1576" s="85" t="s">
        <v>81</v>
      </c>
      <c r="H1576" s="85" t="s">
        <v>1135</v>
      </c>
      <c r="I1576" s="86" t="s">
        <v>77</v>
      </c>
      <c r="J1576" s="158">
        <v>0</v>
      </c>
      <c r="K1576" s="96">
        <v>0</v>
      </c>
      <c r="L1576" s="48">
        <f t="shared" si="31"/>
        <v>0</v>
      </c>
      <c r="M1576" s="94"/>
      <c r="N1576" s="100" t="s">
        <v>73</v>
      </c>
      <c r="O1576" s="100" t="s">
        <v>73</v>
      </c>
      <c r="P1576" s="100" t="s">
        <v>73</v>
      </c>
    </row>
    <row r="1577" spans="2:16" s="12" customFormat="1" ht="38.25" x14ac:dyDescent="0.25">
      <c r="B1577" s="95">
        <v>1572</v>
      </c>
      <c r="C1577" s="83" t="s">
        <v>4070</v>
      </c>
      <c r="D1577" s="83" t="s">
        <v>3793</v>
      </c>
      <c r="E1577" s="83" t="s">
        <v>4070</v>
      </c>
      <c r="F1577" s="83" t="s">
        <v>69</v>
      </c>
      <c r="G1577" s="85" t="s">
        <v>81</v>
      </c>
      <c r="H1577" s="85" t="s">
        <v>1135</v>
      </c>
      <c r="I1577" s="86" t="s">
        <v>77</v>
      </c>
      <c r="J1577" s="158">
        <v>0</v>
      </c>
      <c r="K1577" s="96">
        <v>0</v>
      </c>
      <c r="L1577" s="48">
        <f t="shared" si="31"/>
        <v>0</v>
      </c>
      <c r="M1577" s="94"/>
      <c r="N1577" s="100" t="s">
        <v>73</v>
      </c>
      <c r="O1577" s="100" t="s">
        <v>73</v>
      </c>
      <c r="P1577" s="100" t="s">
        <v>73</v>
      </c>
    </row>
    <row r="1578" spans="2:16" s="12" customFormat="1" ht="38.25" x14ac:dyDescent="0.25">
      <c r="B1578" s="95">
        <v>1573</v>
      </c>
      <c r="C1578" s="83" t="s">
        <v>4071</v>
      </c>
      <c r="D1578" s="83" t="s">
        <v>3793</v>
      </c>
      <c r="E1578" s="83" t="s">
        <v>4071</v>
      </c>
      <c r="F1578" s="83" t="s">
        <v>69</v>
      </c>
      <c r="G1578" s="85" t="s">
        <v>81</v>
      </c>
      <c r="H1578" s="85" t="s">
        <v>1135</v>
      </c>
      <c r="I1578" s="86" t="s">
        <v>77</v>
      </c>
      <c r="J1578" s="158">
        <v>0</v>
      </c>
      <c r="K1578" s="96">
        <v>0</v>
      </c>
      <c r="L1578" s="48">
        <f t="shared" si="31"/>
        <v>0</v>
      </c>
      <c r="M1578" s="94"/>
      <c r="N1578" s="100" t="s">
        <v>73</v>
      </c>
      <c r="O1578" s="100" t="s">
        <v>73</v>
      </c>
      <c r="P1578" s="100" t="s">
        <v>73</v>
      </c>
    </row>
    <row r="1579" spans="2:16" s="12" customFormat="1" ht="38.25" x14ac:dyDescent="0.25">
      <c r="B1579" s="95">
        <v>1574</v>
      </c>
      <c r="C1579" s="83" t="s">
        <v>4072</v>
      </c>
      <c r="D1579" s="83" t="s">
        <v>3793</v>
      </c>
      <c r="E1579" s="83" t="s">
        <v>4072</v>
      </c>
      <c r="F1579" s="83" t="s">
        <v>69</v>
      </c>
      <c r="G1579" s="85" t="s">
        <v>81</v>
      </c>
      <c r="H1579" s="85" t="s">
        <v>1135</v>
      </c>
      <c r="I1579" s="86" t="s">
        <v>77</v>
      </c>
      <c r="J1579" s="158">
        <v>0</v>
      </c>
      <c r="K1579" s="96">
        <v>0</v>
      </c>
      <c r="L1579" s="48">
        <f t="shared" si="31"/>
        <v>0</v>
      </c>
      <c r="M1579" s="94"/>
      <c r="N1579" s="100" t="s">
        <v>73</v>
      </c>
      <c r="O1579" s="100" t="s">
        <v>73</v>
      </c>
      <c r="P1579" s="100" t="s">
        <v>73</v>
      </c>
    </row>
    <row r="1580" spans="2:16" s="12" customFormat="1" ht="38.25" x14ac:dyDescent="0.25">
      <c r="B1580" s="95">
        <v>1575</v>
      </c>
      <c r="C1580" s="83" t="s">
        <v>4073</v>
      </c>
      <c r="D1580" s="83" t="s">
        <v>3793</v>
      </c>
      <c r="E1580" s="83" t="s">
        <v>4073</v>
      </c>
      <c r="F1580" s="83" t="s">
        <v>69</v>
      </c>
      <c r="G1580" s="85" t="s">
        <v>81</v>
      </c>
      <c r="H1580" s="85" t="s">
        <v>1135</v>
      </c>
      <c r="I1580" s="86" t="s">
        <v>77</v>
      </c>
      <c r="J1580" s="158">
        <v>0</v>
      </c>
      <c r="K1580" s="96">
        <v>0</v>
      </c>
      <c r="L1580" s="48">
        <f t="shared" si="31"/>
        <v>0</v>
      </c>
      <c r="M1580" s="94"/>
      <c r="N1580" s="100" t="s">
        <v>73</v>
      </c>
      <c r="O1580" s="100" t="s">
        <v>73</v>
      </c>
      <c r="P1580" s="100" t="s">
        <v>73</v>
      </c>
    </row>
    <row r="1581" spans="2:16" s="12" customFormat="1" ht="38.25" x14ac:dyDescent="0.25">
      <c r="B1581" s="95">
        <v>1576</v>
      </c>
      <c r="C1581" s="83" t="s">
        <v>4074</v>
      </c>
      <c r="D1581" s="83" t="s">
        <v>3793</v>
      </c>
      <c r="E1581" s="83" t="s">
        <v>4074</v>
      </c>
      <c r="F1581" s="83" t="s">
        <v>69</v>
      </c>
      <c r="G1581" s="85" t="s">
        <v>81</v>
      </c>
      <c r="H1581" s="85" t="s">
        <v>1135</v>
      </c>
      <c r="I1581" s="86" t="s">
        <v>77</v>
      </c>
      <c r="J1581" s="158">
        <v>0</v>
      </c>
      <c r="K1581" s="96">
        <v>0</v>
      </c>
      <c r="L1581" s="48">
        <f t="shared" si="31"/>
        <v>0</v>
      </c>
      <c r="M1581" s="94"/>
      <c r="N1581" s="100" t="s">
        <v>73</v>
      </c>
      <c r="O1581" s="100" t="s">
        <v>73</v>
      </c>
      <c r="P1581" s="100" t="s">
        <v>73</v>
      </c>
    </row>
    <row r="1582" spans="2:16" s="12" customFormat="1" ht="38.25" x14ac:dyDescent="0.25">
      <c r="B1582" s="95">
        <v>1577</v>
      </c>
      <c r="C1582" s="83" t="s">
        <v>4075</v>
      </c>
      <c r="D1582" s="83" t="s">
        <v>3793</v>
      </c>
      <c r="E1582" s="83" t="s">
        <v>4075</v>
      </c>
      <c r="F1582" s="83" t="s">
        <v>69</v>
      </c>
      <c r="G1582" s="85" t="s">
        <v>81</v>
      </c>
      <c r="H1582" s="85" t="s">
        <v>1135</v>
      </c>
      <c r="I1582" s="86" t="s">
        <v>77</v>
      </c>
      <c r="J1582" s="158">
        <v>0</v>
      </c>
      <c r="K1582" s="96">
        <v>0</v>
      </c>
      <c r="L1582" s="48">
        <f t="shared" si="31"/>
        <v>0</v>
      </c>
      <c r="M1582" s="94"/>
      <c r="N1582" s="100" t="s">
        <v>73</v>
      </c>
      <c r="O1582" s="100" t="s">
        <v>73</v>
      </c>
      <c r="P1582" s="100" t="s">
        <v>73</v>
      </c>
    </row>
    <row r="1583" spans="2:16" s="12" customFormat="1" ht="38.25" x14ac:dyDescent="0.25">
      <c r="B1583" s="95">
        <v>1578</v>
      </c>
      <c r="C1583" s="83" t="s">
        <v>4076</v>
      </c>
      <c r="D1583" s="83" t="s">
        <v>3793</v>
      </c>
      <c r="E1583" s="83" t="s">
        <v>4076</v>
      </c>
      <c r="F1583" s="83" t="s">
        <v>69</v>
      </c>
      <c r="G1583" s="85" t="s">
        <v>81</v>
      </c>
      <c r="H1583" s="85" t="s">
        <v>1135</v>
      </c>
      <c r="I1583" s="86" t="s">
        <v>77</v>
      </c>
      <c r="J1583" s="158">
        <v>0</v>
      </c>
      <c r="K1583" s="96">
        <v>0</v>
      </c>
      <c r="L1583" s="48">
        <f t="shared" si="31"/>
        <v>0</v>
      </c>
      <c r="M1583" s="94"/>
      <c r="N1583" s="100" t="s">
        <v>73</v>
      </c>
      <c r="O1583" s="100" t="s">
        <v>73</v>
      </c>
      <c r="P1583" s="100" t="s">
        <v>73</v>
      </c>
    </row>
    <row r="1584" spans="2:16" s="12" customFormat="1" ht="38.25" x14ac:dyDescent="0.25">
      <c r="B1584" s="95">
        <v>1579</v>
      </c>
      <c r="C1584" s="83" t="s">
        <v>4077</v>
      </c>
      <c r="D1584" s="83" t="s">
        <v>3793</v>
      </c>
      <c r="E1584" s="83" t="s">
        <v>4077</v>
      </c>
      <c r="F1584" s="83" t="s">
        <v>69</v>
      </c>
      <c r="G1584" s="85" t="s">
        <v>81</v>
      </c>
      <c r="H1584" s="85" t="s">
        <v>1135</v>
      </c>
      <c r="I1584" s="86" t="s">
        <v>77</v>
      </c>
      <c r="J1584" s="158">
        <v>0</v>
      </c>
      <c r="K1584" s="96">
        <v>0</v>
      </c>
      <c r="L1584" s="48">
        <f t="shared" si="31"/>
        <v>0</v>
      </c>
      <c r="M1584" s="94"/>
      <c r="N1584" s="100" t="s">
        <v>73</v>
      </c>
      <c r="O1584" s="100" t="s">
        <v>73</v>
      </c>
      <c r="P1584" s="100" t="s">
        <v>73</v>
      </c>
    </row>
    <row r="1585" spans="2:16" s="12" customFormat="1" ht="38.25" x14ac:dyDescent="0.25">
      <c r="B1585" s="95">
        <v>1580</v>
      </c>
      <c r="C1585" s="83" t="s">
        <v>4078</v>
      </c>
      <c r="D1585" s="83" t="s">
        <v>3793</v>
      </c>
      <c r="E1585" s="83" t="s">
        <v>4078</v>
      </c>
      <c r="F1585" s="83" t="s">
        <v>69</v>
      </c>
      <c r="G1585" s="85" t="s">
        <v>81</v>
      </c>
      <c r="H1585" s="85" t="s">
        <v>1135</v>
      </c>
      <c r="I1585" s="86" t="s">
        <v>77</v>
      </c>
      <c r="J1585" s="158">
        <v>0</v>
      </c>
      <c r="K1585" s="96">
        <v>0</v>
      </c>
      <c r="L1585" s="48">
        <f t="shared" si="31"/>
        <v>0</v>
      </c>
      <c r="M1585" s="94"/>
      <c r="N1585" s="100" t="s">
        <v>73</v>
      </c>
      <c r="O1585" s="100" t="s">
        <v>73</v>
      </c>
      <c r="P1585" s="100" t="s">
        <v>73</v>
      </c>
    </row>
    <row r="1586" spans="2:16" s="12" customFormat="1" ht="38.25" x14ac:dyDescent="0.25">
      <c r="B1586" s="95">
        <v>1581</v>
      </c>
      <c r="C1586" s="83" t="s">
        <v>4079</v>
      </c>
      <c r="D1586" s="83" t="s">
        <v>3793</v>
      </c>
      <c r="E1586" s="83" t="s">
        <v>4079</v>
      </c>
      <c r="F1586" s="83" t="s">
        <v>69</v>
      </c>
      <c r="G1586" s="85" t="s">
        <v>81</v>
      </c>
      <c r="H1586" s="85" t="s">
        <v>1135</v>
      </c>
      <c r="I1586" s="86" t="s">
        <v>77</v>
      </c>
      <c r="J1586" s="158">
        <v>0</v>
      </c>
      <c r="K1586" s="96">
        <v>0</v>
      </c>
      <c r="L1586" s="48">
        <f t="shared" si="31"/>
        <v>0</v>
      </c>
      <c r="M1586" s="94"/>
      <c r="N1586" s="100" t="s">
        <v>73</v>
      </c>
      <c r="O1586" s="100" t="s">
        <v>73</v>
      </c>
      <c r="P1586" s="100" t="s">
        <v>73</v>
      </c>
    </row>
    <row r="1587" spans="2:16" s="12" customFormat="1" ht="38.25" x14ac:dyDescent="0.25">
      <c r="B1587" s="95">
        <v>1582</v>
      </c>
      <c r="C1587" s="83" t="s">
        <v>4080</v>
      </c>
      <c r="D1587" s="83" t="s">
        <v>3793</v>
      </c>
      <c r="E1587" s="83" t="s">
        <v>4080</v>
      </c>
      <c r="F1587" s="83" t="s">
        <v>69</v>
      </c>
      <c r="G1587" s="85" t="s">
        <v>81</v>
      </c>
      <c r="H1587" s="85" t="s">
        <v>1135</v>
      </c>
      <c r="I1587" s="86" t="s">
        <v>77</v>
      </c>
      <c r="J1587" s="158">
        <v>0</v>
      </c>
      <c r="K1587" s="96">
        <v>0</v>
      </c>
      <c r="L1587" s="48">
        <f t="shared" si="31"/>
        <v>0</v>
      </c>
      <c r="M1587" s="94"/>
      <c r="N1587" s="100" t="s">
        <v>73</v>
      </c>
      <c r="O1587" s="100" t="s">
        <v>73</v>
      </c>
      <c r="P1587" s="100" t="s">
        <v>73</v>
      </c>
    </row>
    <row r="1588" spans="2:16" s="12" customFormat="1" ht="38.25" x14ac:dyDescent="0.25">
      <c r="B1588" s="95">
        <v>1583</v>
      </c>
      <c r="C1588" s="83" t="s">
        <v>4081</v>
      </c>
      <c r="D1588" s="83" t="s">
        <v>3793</v>
      </c>
      <c r="E1588" s="83" t="s">
        <v>4081</v>
      </c>
      <c r="F1588" s="83" t="s">
        <v>69</v>
      </c>
      <c r="G1588" s="85" t="s">
        <v>81</v>
      </c>
      <c r="H1588" s="85" t="s">
        <v>1135</v>
      </c>
      <c r="I1588" s="86" t="s">
        <v>77</v>
      </c>
      <c r="J1588" s="158">
        <v>0</v>
      </c>
      <c r="K1588" s="96">
        <v>0</v>
      </c>
      <c r="L1588" s="48">
        <f t="shared" ref="L1588:L1649" si="32">IF(J1588="","",(J1588-(J1588*K1588)))</f>
        <v>0</v>
      </c>
      <c r="M1588" s="94"/>
      <c r="N1588" s="100" t="s">
        <v>73</v>
      </c>
      <c r="O1588" s="100" t="s">
        <v>73</v>
      </c>
      <c r="P1588" s="100" t="s">
        <v>73</v>
      </c>
    </row>
    <row r="1589" spans="2:16" s="12" customFormat="1" ht="38.25" x14ac:dyDescent="0.25">
      <c r="B1589" s="95">
        <v>1584</v>
      </c>
      <c r="C1589" s="83" t="s">
        <v>4082</v>
      </c>
      <c r="D1589" s="83" t="s">
        <v>3793</v>
      </c>
      <c r="E1589" s="83" t="s">
        <v>4082</v>
      </c>
      <c r="F1589" s="83" t="s">
        <v>69</v>
      </c>
      <c r="G1589" s="85" t="s">
        <v>81</v>
      </c>
      <c r="H1589" s="85" t="s">
        <v>1135</v>
      </c>
      <c r="I1589" s="86" t="s">
        <v>77</v>
      </c>
      <c r="J1589" s="158">
        <v>0</v>
      </c>
      <c r="K1589" s="96">
        <v>0</v>
      </c>
      <c r="L1589" s="48">
        <f t="shared" si="32"/>
        <v>0</v>
      </c>
      <c r="M1589" s="94"/>
      <c r="N1589" s="100" t="s">
        <v>73</v>
      </c>
      <c r="O1589" s="100" t="s">
        <v>73</v>
      </c>
      <c r="P1589" s="100" t="s">
        <v>73</v>
      </c>
    </row>
    <row r="1590" spans="2:16" s="12" customFormat="1" ht="38.25" x14ac:dyDescent="0.25">
      <c r="B1590" s="95">
        <v>1585</v>
      </c>
      <c r="C1590" s="83" t="s">
        <v>4083</v>
      </c>
      <c r="D1590" s="83" t="s">
        <v>3793</v>
      </c>
      <c r="E1590" s="83" t="s">
        <v>4083</v>
      </c>
      <c r="F1590" s="83" t="s">
        <v>69</v>
      </c>
      <c r="G1590" s="85" t="s">
        <v>81</v>
      </c>
      <c r="H1590" s="85" t="s">
        <v>1135</v>
      </c>
      <c r="I1590" s="86" t="s">
        <v>77</v>
      </c>
      <c r="J1590" s="158">
        <v>0</v>
      </c>
      <c r="K1590" s="96">
        <v>0</v>
      </c>
      <c r="L1590" s="48">
        <f t="shared" si="32"/>
        <v>0</v>
      </c>
      <c r="M1590" s="94"/>
      <c r="N1590" s="100" t="s">
        <v>73</v>
      </c>
      <c r="O1590" s="100" t="s">
        <v>73</v>
      </c>
      <c r="P1590" s="100" t="s">
        <v>73</v>
      </c>
    </row>
    <row r="1591" spans="2:16" s="12" customFormat="1" ht="38.25" x14ac:dyDescent="0.25">
      <c r="B1591" s="95">
        <v>1586</v>
      </c>
      <c r="C1591" s="83" t="s">
        <v>4084</v>
      </c>
      <c r="D1591" s="83" t="s">
        <v>3793</v>
      </c>
      <c r="E1591" s="83" t="s">
        <v>4084</v>
      </c>
      <c r="F1591" s="83" t="s">
        <v>69</v>
      </c>
      <c r="G1591" s="85" t="s">
        <v>81</v>
      </c>
      <c r="H1591" s="85" t="s">
        <v>1135</v>
      </c>
      <c r="I1591" s="86" t="s">
        <v>77</v>
      </c>
      <c r="J1591" s="158">
        <v>0</v>
      </c>
      <c r="K1591" s="96">
        <v>0</v>
      </c>
      <c r="L1591" s="48">
        <f t="shared" si="32"/>
        <v>0</v>
      </c>
      <c r="M1591" s="94"/>
      <c r="N1591" s="100" t="s">
        <v>73</v>
      </c>
      <c r="O1591" s="100" t="s">
        <v>73</v>
      </c>
      <c r="P1591" s="100" t="s">
        <v>73</v>
      </c>
    </row>
    <row r="1592" spans="2:16" s="12" customFormat="1" ht="38.25" x14ac:dyDescent="0.25">
      <c r="B1592" s="95">
        <v>1587</v>
      </c>
      <c r="C1592" s="83" t="s">
        <v>4085</v>
      </c>
      <c r="D1592" s="83" t="s">
        <v>3793</v>
      </c>
      <c r="E1592" s="83" t="s">
        <v>4085</v>
      </c>
      <c r="F1592" s="83" t="s">
        <v>69</v>
      </c>
      <c r="G1592" s="85" t="s">
        <v>81</v>
      </c>
      <c r="H1592" s="85" t="s">
        <v>1135</v>
      </c>
      <c r="I1592" s="86" t="s">
        <v>77</v>
      </c>
      <c r="J1592" s="158">
        <v>0</v>
      </c>
      <c r="K1592" s="96">
        <v>0</v>
      </c>
      <c r="L1592" s="48">
        <f t="shared" si="32"/>
        <v>0</v>
      </c>
      <c r="M1592" s="94"/>
      <c r="N1592" s="100" t="s">
        <v>73</v>
      </c>
      <c r="O1592" s="100" t="s">
        <v>73</v>
      </c>
      <c r="P1592" s="100" t="s">
        <v>73</v>
      </c>
    </row>
    <row r="1593" spans="2:16" s="12" customFormat="1" ht="38.25" x14ac:dyDescent="0.25">
      <c r="B1593" s="95">
        <v>1588</v>
      </c>
      <c r="C1593" s="83" t="s">
        <v>4086</v>
      </c>
      <c r="D1593" s="83" t="s">
        <v>3793</v>
      </c>
      <c r="E1593" s="83" t="s">
        <v>4086</v>
      </c>
      <c r="F1593" s="83" t="s">
        <v>69</v>
      </c>
      <c r="G1593" s="85" t="s">
        <v>81</v>
      </c>
      <c r="H1593" s="85" t="s">
        <v>1135</v>
      </c>
      <c r="I1593" s="86" t="s">
        <v>77</v>
      </c>
      <c r="J1593" s="158">
        <v>0</v>
      </c>
      <c r="K1593" s="96">
        <v>0</v>
      </c>
      <c r="L1593" s="48">
        <f t="shared" si="32"/>
        <v>0</v>
      </c>
      <c r="M1593" s="94"/>
      <c r="N1593" s="100" t="s">
        <v>73</v>
      </c>
      <c r="O1593" s="100" t="s">
        <v>73</v>
      </c>
      <c r="P1593" s="100" t="s">
        <v>73</v>
      </c>
    </row>
    <row r="1594" spans="2:16" s="12" customFormat="1" ht="38.25" x14ac:dyDescent="0.25">
      <c r="B1594" s="95">
        <v>1589</v>
      </c>
      <c r="C1594" s="83" t="s">
        <v>4087</v>
      </c>
      <c r="D1594" s="83" t="s">
        <v>3793</v>
      </c>
      <c r="E1594" s="83" t="s">
        <v>4087</v>
      </c>
      <c r="F1594" s="83" t="s">
        <v>69</v>
      </c>
      <c r="G1594" s="85" t="s">
        <v>81</v>
      </c>
      <c r="H1594" s="85" t="s">
        <v>1135</v>
      </c>
      <c r="I1594" s="86" t="s">
        <v>77</v>
      </c>
      <c r="J1594" s="158">
        <v>0</v>
      </c>
      <c r="K1594" s="96">
        <v>0</v>
      </c>
      <c r="L1594" s="48">
        <f t="shared" si="32"/>
        <v>0</v>
      </c>
      <c r="M1594" s="94"/>
      <c r="N1594" s="100" t="s">
        <v>73</v>
      </c>
      <c r="O1594" s="100" t="s">
        <v>73</v>
      </c>
      <c r="P1594" s="100" t="s">
        <v>73</v>
      </c>
    </row>
    <row r="1595" spans="2:16" s="12" customFormat="1" ht="38.25" x14ac:dyDescent="0.25">
      <c r="B1595" s="95">
        <v>1590</v>
      </c>
      <c r="C1595" s="83" t="s">
        <v>4088</v>
      </c>
      <c r="D1595" s="83" t="s">
        <v>3793</v>
      </c>
      <c r="E1595" s="83" t="s">
        <v>4088</v>
      </c>
      <c r="F1595" s="83" t="s">
        <v>69</v>
      </c>
      <c r="G1595" s="85" t="s">
        <v>81</v>
      </c>
      <c r="H1595" s="85" t="s">
        <v>1135</v>
      </c>
      <c r="I1595" s="86" t="s">
        <v>77</v>
      </c>
      <c r="J1595" s="158">
        <v>0</v>
      </c>
      <c r="K1595" s="96">
        <v>0</v>
      </c>
      <c r="L1595" s="48">
        <f t="shared" si="32"/>
        <v>0</v>
      </c>
      <c r="M1595" s="94"/>
      <c r="N1595" s="100" t="s">
        <v>73</v>
      </c>
      <c r="O1595" s="100" t="s">
        <v>73</v>
      </c>
      <c r="P1595" s="100" t="s">
        <v>73</v>
      </c>
    </row>
    <row r="1596" spans="2:16" s="12" customFormat="1" ht="38.25" x14ac:dyDescent="0.25">
      <c r="B1596" s="95">
        <v>1591</v>
      </c>
      <c r="C1596" s="83" t="s">
        <v>4089</v>
      </c>
      <c r="D1596" s="83" t="s">
        <v>3793</v>
      </c>
      <c r="E1596" s="83" t="s">
        <v>4089</v>
      </c>
      <c r="F1596" s="83" t="s">
        <v>69</v>
      </c>
      <c r="G1596" s="85" t="s">
        <v>81</v>
      </c>
      <c r="H1596" s="85" t="s">
        <v>1135</v>
      </c>
      <c r="I1596" s="86" t="s">
        <v>77</v>
      </c>
      <c r="J1596" s="158">
        <v>0</v>
      </c>
      <c r="K1596" s="96">
        <v>0</v>
      </c>
      <c r="L1596" s="48">
        <f t="shared" si="32"/>
        <v>0</v>
      </c>
      <c r="M1596" s="94"/>
      <c r="N1596" s="100" t="s">
        <v>73</v>
      </c>
      <c r="O1596" s="100" t="s">
        <v>73</v>
      </c>
      <c r="P1596" s="100" t="s">
        <v>73</v>
      </c>
    </row>
    <row r="1597" spans="2:16" s="12" customFormat="1" ht="38.25" x14ac:dyDescent="0.25">
      <c r="B1597" s="95">
        <v>1592</v>
      </c>
      <c r="C1597" s="83" t="s">
        <v>4090</v>
      </c>
      <c r="D1597" s="83" t="s">
        <v>3793</v>
      </c>
      <c r="E1597" s="83" t="s">
        <v>4090</v>
      </c>
      <c r="F1597" s="83" t="s">
        <v>69</v>
      </c>
      <c r="G1597" s="85" t="s">
        <v>81</v>
      </c>
      <c r="H1597" s="85" t="s">
        <v>1135</v>
      </c>
      <c r="I1597" s="86" t="s">
        <v>77</v>
      </c>
      <c r="J1597" s="158">
        <v>0</v>
      </c>
      <c r="K1597" s="96">
        <v>0</v>
      </c>
      <c r="L1597" s="48">
        <f t="shared" si="32"/>
        <v>0</v>
      </c>
      <c r="M1597" s="94"/>
      <c r="N1597" s="100" t="s">
        <v>73</v>
      </c>
      <c r="O1597" s="100" t="s">
        <v>73</v>
      </c>
      <c r="P1597" s="100" t="s">
        <v>73</v>
      </c>
    </row>
    <row r="1598" spans="2:16" s="12" customFormat="1" ht="38.25" x14ac:dyDescent="0.25">
      <c r="B1598" s="95">
        <v>1593</v>
      </c>
      <c r="C1598" s="83" t="s">
        <v>4091</v>
      </c>
      <c r="D1598" s="83" t="s">
        <v>3793</v>
      </c>
      <c r="E1598" s="83" t="s">
        <v>4091</v>
      </c>
      <c r="F1598" s="83" t="s">
        <v>69</v>
      </c>
      <c r="G1598" s="85" t="s">
        <v>81</v>
      </c>
      <c r="H1598" s="85" t="s">
        <v>1135</v>
      </c>
      <c r="I1598" s="86" t="s">
        <v>77</v>
      </c>
      <c r="J1598" s="158">
        <v>0</v>
      </c>
      <c r="K1598" s="96">
        <v>0</v>
      </c>
      <c r="L1598" s="48">
        <f t="shared" si="32"/>
        <v>0</v>
      </c>
      <c r="M1598" s="94"/>
      <c r="N1598" s="100" t="s">
        <v>73</v>
      </c>
      <c r="O1598" s="100" t="s">
        <v>73</v>
      </c>
      <c r="P1598" s="100" t="s">
        <v>73</v>
      </c>
    </row>
    <row r="1599" spans="2:16" s="12" customFormat="1" ht="38.25" x14ac:dyDescent="0.25">
      <c r="B1599" s="95">
        <v>1594</v>
      </c>
      <c r="C1599" s="83" t="s">
        <v>4092</v>
      </c>
      <c r="D1599" s="83" t="s">
        <v>3793</v>
      </c>
      <c r="E1599" s="83" t="s">
        <v>4092</v>
      </c>
      <c r="F1599" s="83" t="s">
        <v>69</v>
      </c>
      <c r="G1599" s="85" t="s">
        <v>81</v>
      </c>
      <c r="H1599" s="85" t="s">
        <v>1135</v>
      </c>
      <c r="I1599" s="86" t="s">
        <v>77</v>
      </c>
      <c r="J1599" s="158">
        <v>0</v>
      </c>
      <c r="K1599" s="96">
        <v>0</v>
      </c>
      <c r="L1599" s="48">
        <f t="shared" si="32"/>
        <v>0</v>
      </c>
      <c r="M1599" s="94"/>
      <c r="N1599" s="100" t="s">
        <v>73</v>
      </c>
      <c r="O1599" s="100" t="s">
        <v>73</v>
      </c>
      <c r="P1599" s="100" t="s">
        <v>73</v>
      </c>
    </row>
    <row r="1600" spans="2:16" s="12" customFormat="1" ht="38.25" x14ac:dyDescent="0.25">
      <c r="B1600" s="95">
        <v>1595</v>
      </c>
      <c r="C1600" s="83" t="s">
        <v>4093</v>
      </c>
      <c r="D1600" s="83" t="s">
        <v>3793</v>
      </c>
      <c r="E1600" s="83" t="s">
        <v>4093</v>
      </c>
      <c r="F1600" s="83" t="s">
        <v>69</v>
      </c>
      <c r="G1600" s="85" t="s">
        <v>81</v>
      </c>
      <c r="H1600" s="85" t="s">
        <v>1135</v>
      </c>
      <c r="I1600" s="86" t="s">
        <v>77</v>
      </c>
      <c r="J1600" s="158">
        <v>0</v>
      </c>
      <c r="K1600" s="96">
        <v>0</v>
      </c>
      <c r="L1600" s="48">
        <f t="shared" si="32"/>
        <v>0</v>
      </c>
      <c r="M1600" s="94"/>
      <c r="N1600" s="100" t="s">
        <v>73</v>
      </c>
      <c r="O1600" s="100" t="s">
        <v>73</v>
      </c>
      <c r="P1600" s="100" t="s">
        <v>73</v>
      </c>
    </row>
    <row r="1601" spans="2:16" s="12" customFormat="1" ht="38.25" x14ac:dyDescent="0.25">
      <c r="B1601" s="95">
        <v>1596</v>
      </c>
      <c r="C1601" s="83" t="s">
        <v>4094</v>
      </c>
      <c r="D1601" s="83" t="s">
        <v>3793</v>
      </c>
      <c r="E1601" s="83" t="s">
        <v>4094</v>
      </c>
      <c r="F1601" s="83" t="s">
        <v>69</v>
      </c>
      <c r="G1601" s="85" t="s">
        <v>81</v>
      </c>
      <c r="H1601" s="85" t="s">
        <v>1135</v>
      </c>
      <c r="I1601" s="86" t="s">
        <v>77</v>
      </c>
      <c r="J1601" s="158">
        <v>0</v>
      </c>
      <c r="K1601" s="96">
        <v>0</v>
      </c>
      <c r="L1601" s="48">
        <f t="shared" si="32"/>
        <v>0</v>
      </c>
      <c r="M1601" s="94"/>
      <c r="N1601" s="100" t="s">
        <v>73</v>
      </c>
      <c r="O1601" s="100" t="s">
        <v>73</v>
      </c>
      <c r="P1601" s="100" t="s">
        <v>73</v>
      </c>
    </row>
    <row r="1602" spans="2:16" s="12" customFormat="1" ht="38.25" x14ac:dyDescent="0.25">
      <c r="B1602" s="95">
        <v>1597</v>
      </c>
      <c r="C1602" s="83" t="s">
        <v>4095</v>
      </c>
      <c r="D1602" s="83" t="s">
        <v>3793</v>
      </c>
      <c r="E1602" s="83" t="s">
        <v>4095</v>
      </c>
      <c r="F1602" s="83" t="s">
        <v>69</v>
      </c>
      <c r="G1602" s="85" t="s">
        <v>81</v>
      </c>
      <c r="H1602" s="85" t="s">
        <v>1135</v>
      </c>
      <c r="I1602" s="86" t="s">
        <v>77</v>
      </c>
      <c r="J1602" s="158">
        <v>0</v>
      </c>
      <c r="K1602" s="96">
        <v>0</v>
      </c>
      <c r="L1602" s="48">
        <f t="shared" si="32"/>
        <v>0</v>
      </c>
      <c r="M1602" s="94"/>
      <c r="N1602" s="100" t="s">
        <v>73</v>
      </c>
      <c r="O1602" s="100" t="s">
        <v>73</v>
      </c>
      <c r="P1602" s="100" t="s">
        <v>73</v>
      </c>
    </row>
    <row r="1603" spans="2:16" s="12" customFormat="1" ht="38.25" x14ac:dyDescent="0.25">
      <c r="B1603" s="95">
        <v>1598</v>
      </c>
      <c r="C1603" s="83" t="s">
        <v>4096</v>
      </c>
      <c r="D1603" s="83" t="s">
        <v>3793</v>
      </c>
      <c r="E1603" s="83" t="s">
        <v>4096</v>
      </c>
      <c r="F1603" s="83" t="s">
        <v>69</v>
      </c>
      <c r="G1603" s="85" t="s">
        <v>81</v>
      </c>
      <c r="H1603" s="85" t="s">
        <v>1135</v>
      </c>
      <c r="I1603" s="86" t="s">
        <v>77</v>
      </c>
      <c r="J1603" s="158">
        <v>0</v>
      </c>
      <c r="K1603" s="96">
        <v>0</v>
      </c>
      <c r="L1603" s="48">
        <f t="shared" si="32"/>
        <v>0</v>
      </c>
      <c r="M1603" s="94"/>
      <c r="N1603" s="100" t="s">
        <v>73</v>
      </c>
      <c r="O1603" s="100" t="s">
        <v>73</v>
      </c>
      <c r="P1603" s="100" t="s">
        <v>73</v>
      </c>
    </row>
    <row r="1604" spans="2:16" s="12" customFormat="1" ht="38.25" x14ac:dyDescent="0.25">
      <c r="B1604" s="95">
        <v>1599</v>
      </c>
      <c r="C1604" s="83" t="s">
        <v>4097</v>
      </c>
      <c r="D1604" s="83" t="s">
        <v>3793</v>
      </c>
      <c r="E1604" s="83" t="s">
        <v>4097</v>
      </c>
      <c r="F1604" s="83" t="s">
        <v>69</v>
      </c>
      <c r="G1604" s="85" t="s">
        <v>81</v>
      </c>
      <c r="H1604" s="85" t="s">
        <v>1135</v>
      </c>
      <c r="I1604" s="86" t="s">
        <v>77</v>
      </c>
      <c r="J1604" s="158">
        <v>0</v>
      </c>
      <c r="K1604" s="96">
        <v>0</v>
      </c>
      <c r="L1604" s="48">
        <f t="shared" si="32"/>
        <v>0</v>
      </c>
      <c r="M1604" s="94"/>
      <c r="N1604" s="100" t="s">
        <v>73</v>
      </c>
      <c r="O1604" s="100" t="s">
        <v>73</v>
      </c>
      <c r="P1604" s="100" t="s">
        <v>73</v>
      </c>
    </row>
    <row r="1605" spans="2:16" s="12" customFormat="1" ht="38.25" x14ac:dyDescent="0.25">
      <c r="B1605" s="95">
        <v>1600</v>
      </c>
      <c r="C1605" s="83" t="s">
        <v>4098</v>
      </c>
      <c r="D1605" s="83" t="s">
        <v>3793</v>
      </c>
      <c r="E1605" s="83" t="s">
        <v>4098</v>
      </c>
      <c r="F1605" s="83" t="s">
        <v>69</v>
      </c>
      <c r="G1605" s="85" t="s">
        <v>81</v>
      </c>
      <c r="H1605" s="85" t="s">
        <v>1135</v>
      </c>
      <c r="I1605" s="86" t="s">
        <v>76</v>
      </c>
      <c r="J1605" s="158">
        <v>0</v>
      </c>
      <c r="K1605" s="96">
        <v>0</v>
      </c>
      <c r="L1605" s="48">
        <f t="shared" si="32"/>
        <v>0</v>
      </c>
      <c r="M1605" s="94"/>
      <c r="N1605" s="100" t="s">
        <v>73</v>
      </c>
      <c r="O1605" s="100" t="s">
        <v>73</v>
      </c>
      <c r="P1605" s="100" t="s">
        <v>73</v>
      </c>
    </row>
    <row r="1606" spans="2:16" s="12" customFormat="1" ht="38.25" x14ac:dyDescent="0.25">
      <c r="B1606" s="95">
        <v>1601</v>
      </c>
      <c r="C1606" s="83" t="s">
        <v>4099</v>
      </c>
      <c r="D1606" s="83" t="s">
        <v>3793</v>
      </c>
      <c r="E1606" s="83" t="s">
        <v>4099</v>
      </c>
      <c r="F1606" s="83" t="s">
        <v>69</v>
      </c>
      <c r="G1606" s="85" t="s">
        <v>81</v>
      </c>
      <c r="H1606" s="85" t="s">
        <v>1135</v>
      </c>
      <c r="I1606" s="86" t="s">
        <v>76</v>
      </c>
      <c r="J1606" s="158">
        <v>0</v>
      </c>
      <c r="K1606" s="96">
        <v>0</v>
      </c>
      <c r="L1606" s="48">
        <f t="shared" si="32"/>
        <v>0</v>
      </c>
      <c r="M1606" s="94"/>
      <c r="N1606" s="100" t="s">
        <v>73</v>
      </c>
      <c r="O1606" s="100" t="s">
        <v>73</v>
      </c>
      <c r="P1606" s="100" t="s">
        <v>73</v>
      </c>
    </row>
    <row r="1607" spans="2:16" s="12" customFormat="1" ht="38.25" x14ac:dyDescent="0.25">
      <c r="B1607" s="95">
        <v>1602</v>
      </c>
      <c r="C1607" s="83" t="s">
        <v>4100</v>
      </c>
      <c r="D1607" s="83" t="s">
        <v>3793</v>
      </c>
      <c r="E1607" s="83" t="s">
        <v>4100</v>
      </c>
      <c r="F1607" s="83" t="s">
        <v>69</v>
      </c>
      <c r="G1607" s="85" t="s">
        <v>81</v>
      </c>
      <c r="H1607" s="85" t="s">
        <v>1135</v>
      </c>
      <c r="I1607" s="86" t="s">
        <v>76</v>
      </c>
      <c r="J1607" s="158">
        <v>0</v>
      </c>
      <c r="K1607" s="96">
        <v>0</v>
      </c>
      <c r="L1607" s="48">
        <f t="shared" si="32"/>
        <v>0</v>
      </c>
      <c r="M1607" s="94"/>
      <c r="N1607" s="100" t="s">
        <v>73</v>
      </c>
      <c r="O1607" s="100" t="s">
        <v>73</v>
      </c>
      <c r="P1607" s="100" t="s">
        <v>73</v>
      </c>
    </row>
    <row r="1608" spans="2:16" s="12" customFormat="1" ht="38.25" x14ac:dyDescent="0.25">
      <c r="B1608" s="95">
        <v>1603</v>
      </c>
      <c r="C1608" s="83" t="s">
        <v>4101</v>
      </c>
      <c r="D1608" s="83" t="s">
        <v>3793</v>
      </c>
      <c r="E1608" s="83" t="s">
        <v>4101</v>
      </c>
      <c r="F1608" s="83" t="s">
        <v>69</v>
      </c>
      <c r="G1608" s="85" t="s">
        <v>81</v>
      </c>
      <c r="H1608" s="85" t="s">
        <v>1135</v>
      </c>
      <c r="I1608" s="86" t="s">
        <v>76</v>
      </c>
      <c r="J1608" s="158">
        <v>0</v>
      </c>
      <c r="K1608" s="96">
        <v>0</v>
      </c>
      <c r="L1608" s="48">
        <f t="shared" si="32"/>
        <v>0</v>
      </c>
      <c r="M1608" s="94"/>
      <c r="N1608" s="100" t="s">
        <v>73</v>
      </c>
      <c r="O1608" s="100" t="s">
        <v>73</v>
      </c>
      <c r="P1608" s="100" t="s">
        <v>73</v>
      </c>
    </row>
    <row r="1609" spans="2:16" s="12" customFormat="1" ht="38.25" x14ac:dyDescent="0.25">
      <c r="B1609" s="95">
        <v>1604</v>
      </c>
      <c r="C1609" s="83" t="s">
        <v>4102</v>
      </c>
      <c r="D1609" s="83" t="s">
        <v>3793</v>
      </c>
      <c r="E1609" s="83" t="s">
        <v>4102</v>
      </c>
      <c r="F1609" s="83" t="s">
        <v>69</v>
      </c>
      <c r="G1609" s="85" t="s">
        <v>81</v>
      </c>
      <c r="H1609" s="85" t="s">
        <v>1135</v>
      </c>
      <c r="I1609" s="86" t="s">
        <v>76</v>
      </c>
      <c r="J1609" s="158">
        <v>0</v>
      </c>
      <c r="K1609" s="96">
        <v>0</v>
      </c>
      <c r="L1609" s="48">
        <f t="shared" si="32"/>
        <v>0</v>
      </c>
      <c r="M1609" s="94"/>
      <c r="N1609" s="100" t="s">
        <v>73</v>
      </c>
      <c r="O1609" s="100" t="s">
        <v>73</v>
      </c>
      <c r="P1609" s="100" t="s">
        <v>73</v>
      </c>
    </row>
    <row r="1610" spans="2:16" s="12" customFormat="1" ht="38.25" x14ac:dyDescent="0.25">
      <c r="B1610" s="95">
        <v>1605</v>
      </c>
      <c r="C1610" s="83" t="s">
        <v>4103</v>
      </c>
      <c r="D1610" s="83" t="s">
        <v>3793</v>
      </c>
      <c r="E1610" s="83" t="s">
        <v>4103</v>
      </c>
      <c r="F1610" s="83" t="s">
        <v>69</v>
      </c>
      <c r="G1610" s="85" t="s">
        <v>81</v>
      </c>
      <c r="H1610" s="85" t="s">
        <v>1135</v>
      </c>
      <c r="I1610" s="86" t="s">
        <v>76</v>
      </c>
      <c r="J1610" s="158">
        <v>0</v>
      </c>
      <c r="K1610" s="96">
        <v>0</v>
      </c>
      <c r="L1610" s="48">
        <f t="shared" si="32"/>
        <v>0</v>
      </c>
      <c r="M1610" s="94"/>
      <c r="N1610" s="100" t="s">
        <v>73</v>
      </c>
      <c r="O1610" s="100" t="s">
        <v>73</v>
      </c>
      <c r="P1610" s="100" t="s">
        <v>73</v>
      </c>
    </row>
    <row r="1611" spans="2:16" s="12" customFormat="1" ht="38.25" x14ac:dyDescent="0.25">
      <c r="B1611" s="95">
        <v>1606</v>
      </c>
      <c r="C1611" s="83" t="s">
        <v>4104</v>
      </c>
      <c r="D1611" s="83" t="s">
        <v>3793</v>
      </c>
      <c r="E1611" s="83" t="s">
        <v>4104</v>
      </c>
      <c r="F1611" s="83" t="s">
        <v>69</v>
      </c>
      <c r="G1611" s="85" t="s">
        <v>81</v>
      </c>
      <c r="H1611" s="85" t="s">
        <v>1135</v>
      </c>
      <c r="I1611" s="86" t="s">
        <v>76</v>
      </c>
      <c r="J1611" s="158">
        <v>0</v>
      </c>
      <c r="K1611" s="96">
        <v>0</v>
      </c>
      <c r="L1611" s="48">
        <f t="shared" si="32"/>
        <v>0</v>
      </c>
      <c r="M1611" s="94"/>
      <c r="N1611" s="100" t="s">
        <v>73</v>
      </c>
      <c r="O1611" s="100" t="s">
        <v>73</v>
      </c>
      <c r="P1611" s="100" t="s">
        <v>73</v>
      </c>
    </row>
    <row r="1612" spans="2:16" s="12" customFormat="1" ht="38.25" x14ac:dyDescent="0.25">
      <c r="B1612" s="95">
        <v>1607</v>
      </c>
      <c r="C1612" s="83" t="s">
        <v>4105</v>
      </c>
      <c r="D1612" s="83" t="s">
        <v>3793</v>
      </c>
      <c r="E1612" s="83" t="s">
        <v>4105</v>
      </c>
      <c r="F1612" s="83" t="s">
        <v>69</v>
      </c>
      <c r="G1612" s="85" t="s">
        <v>81</v>
      </c>
      <c r="H1612" s="85" t="s">
        <v>1135</v>
      </c>
      <c r="I1612" s="86" t="s">
        <v>76</v>
      </c>
      <c r="J1612" s="158">
        <v>0</v>
      </c>
      <c r="K1612" s="96">
        <v>0</v>
      </c>
      <c r="L1612" s="48">
        <f t="shared" si="32"/>
        <v>0</v>
      </c>
      <c r="M1612" s="94"/>
      <c r="N1612" s="100" t="s">
        <v>73</v>
      </c>
      <c r="O1612" s="100" t="s">
        <v>73</v>
      </c>
      <c r="P1612" s="100" t="s">
        <v>73</v>
      </c>
    </row>
    <row r="1613" spans="2:16" s="12" customFormat="1" ht="38.25" x14ac:dyDescent="0.25">
      <c r="B1613" s="95">
        <v>1608</v>
      </c>
      <c r="C1613" s="83" t="s">
        <v>4106</v>
      </c>
      <c r="D1613" s="83" t="s">
        <v>3793</v>
      </c>
      <c r="E1613" s="83" t="s">
        <v>4106</v>
      </c>
      <c r="F1613" s="83" t="s">
        <v>69</v>
      </c>
      <c r="G1613" s="85" t="s">
        <v>81</v>
      </c>
      <c r="H1613" s="85" t="s">
        <v>1135</v>
      </c>
      <c r="I1613" s="86" t="s">
        <v>76</v>
      </c>
      <c r="J1613" s="158">
        <v>0</v>
      </c>
      <c r="K1613" s="96">
        <v>0</v>
      </c>
      <c r="L1613" s="48">
        <f t="shared" si="32"/>
        <v>0</v>
      </c>
      <c r="M1613" s="94"/>
      <c r="N1613" s="100" t="s">
        <v>73</v>
      </c>
      <c r="O1613" s="100" t="s">
        <v>73</v>
      </c>
      <c r="P1613" s="100" t="s">
        <v>73</v>
      </c>
    </row>
    <row r="1614" spans="2:16" s="12" customFormat="1" ht="38.25" x14ac:dyDescent="0.25">
      <c r="B1614" s="95">
        <v>1609</v>
      </c>
      <c r="C1614" s="83" t="s">
        <v>4107</v>
      </c>
      <c r="D1614" s="83" t="s">
        <v>3793</v>
      </c>
      <c r="E1614" s="83" t="s">
        <v>4107</v>
      </c>
      <c r="F1614" s="83" t="s">
        <v>69</v>
      </c>
      <c r="G1614" s="85" t="s">
        <v>81</v>
      </c>
      <c r="H1614" s="85" t="s">
        <v>1135</v>
      </c>
      <c r="I1614" s="86" t="s">
        <v>76</v>
      </c>
      <c r="J1614" s="158">
        <v>0</v>
      </c>
      <c r="K1614" s="96">
        <v>0</v>
      </c>
      <c r="L1614" s="48">
        <f t="shared" si="32"/>
        <v>0</v>
      </c>
      <c r="M1614" s="94"/>
      <c r="N1614" s="100" t="s">
        <v>73</v>
      </c>
      <c r="O1614" s="100" t="s">
        <v>73</v>
      </c>
      <c r="P1614" s="100" t="s">
        <v>73</v>
      </c>
    </row>
    <row r="1615" spans="2:16" s="12" customFormat="1" ht="38.25" x14ac:dyDescent="0.25">
      <c r="B1615" s="95">
        <v>1610</v>
      </c>
      <c r="C1615" s="83" t="s">
        <v>4108</v>
      </c>
      <c r="D1615" s="83" t="s">
        <v>3793</v>
      </c>
      <c r="E1615" s="83" t="s">
        <v>4108</v>
      </c>
      <c r="F1615" s="83" t="s">
        <v>69</v>
      </c>
      <c r="G1615" s="85" t="s">
        <v>81</v>
      </c>
      <c r="H1615" s="85" t="s">
        <v>1135</v>
      </c>
      <c r="I1615" s="86" t="s">
        <v>76</v>
      </c>
      <c r="J1615" s="158">
        <v>0</v>
      </c>
      <c r="K1615" s="96">
        <v>0</v>
      </c>
      <c r="L1615" s="48">
        <f t="shared" si="32"/>
        <v>0</v>
      </c>
      <c r="M1615" s="94"/>
      <c r="N1615" s="100" t="s">
        <v>73</v>
      </c>
      <c r="O1615" s="100" t="s">
        <v>73</v>
      </c>
      <c r="P1615" s="100" t="s">
        <v>73</v>
      </c>
    </row>
    <row r="1616" spans="2:16" s="12" customFormat="1" ht="38.25" x14ac:dyDescent="0.25">
      <c r="B1616" s="95">
        <v>1611</v>
      </c>
      <c r="C1616" s="83" t="s">
        <v>4109</v>
      </c>
      <c r="D1616" s="83" t="s">
        <v>3793</v>
      </c>
      <c r="E1616" s="83" t="s">
        <v>4109</v>
      </c>
      <c r="F1616" s="83" t="s">
        <v>69</v>
      </c>
      <c r="G1616" s="85" t="s">
        <v>81</v>
      </c>
      <c r="H1616" s="85" t="s">
        <v>1135</v>
      </c>
      <c r="I1616" s="86" t="s">
        <v>76</v>
      </c>
      <c r="J1616" s="158">
        <v>0</v>
      </c>
      <c r="K1616" s="96">
        <v>0</v>
      </c>
      <c r="L1616" s="48">
        <f t="shared" si="32"/>
        <v>0</v>
      </c>
      <c r="M1616" s="94"/>
      <c r="N1616" s="100" t="s">
        <v>73</v>
      </c>
      <c r="O1616" s="100" t="s">
        <v>73</v>
      </c>
      <c r="P1616" s="100" t="s">
        <v>73</v>
      </c>
    </row>
    <row r="1617" spans="2:16" s="12" customFormat="1" ht="38.25" x14ac:dyDescent="0.25">
      <c r="B1617" s="95">
        <v>1612</v>
      </c>
      <c r="C1617" s="83" t="s">
        <v>4110</v>
      </c>
      <c r="D1617" s="83" t="s">
        <v>3793</v>
      </c>
      <c r="E1617" s="83" t="s">
        <v>4110</v>
      </c>
      <c r="F1617" s="83" t="s">
        <v>69</v>
      </c>
      <c r="G1617" s="85" t="s">
        <v>81</v>
      </c>
      <c r="H1617" s="85" t="s">
        <v>1135</v>
      </c>
      <c r="I1617" s="86" t="s">
        <v>76</v>
      </c>
      <c r="J1617" s="158">
        <v>0</v>
      </c>
      <c r="K1617" s="96">
        <v>0</v>
      </c>
      <c r="L1617" s="48">
        <f t="shared" si="32"/>
        <v>0</v>
      </c>
      <c r="M1617" s="94"/>
      <c r="N1617" s="100" t="s">
        <v>73</v>
      </c>
      <c r="O1617" s="100" t="s">
        <v>73</v>
      </c>
      <c r="P1617" s="100" t="s">
        <v>73</v>
      </c>
    </row>
    <row r="1618" spans="2:16" s="12" customFormat="1" ht="38.25" x14ac:dyDescent="0.25">
      <c r="B1618" s="95">
        <v>1613</v>
      </c>
      <c r="C1618" s="83" t="s">
        <v>4111</v>
      </c>
      <c r="D1618" s="83" t="s">
        <v>3793</v>
      </c>
      <c r="E1618" s="83" t="s">
        <v>4111</v>
      </c>
      <c r="F1618" s="83" t="s">
        <v>69</v>
      </c>
      <c r="G1618" s="85" t="s">
        <v>81</v>
      </c>
      <c r="H1618" s="85" t="s">
        <v>1135</v>
      </c>
      <c r="I1618" s="86" t="s">
        <v>76</v>
      </c>
      <c r="J1618" s="158">
        <v>0</v>
      </c>
      <c r="K1618" s="96">
        <v>0</v>
      </c>
      <c r="L1618" s="48">
        <f t="shared" si="32"/>
        <v>0</v>
      </c>
      <c r="M1618" s="94"/>
      <c r="N1618" s="100" t="s">
        <v>73</v>
      </c>
      <c r="O1618" s="100" t="s">
        <v>73</v>
      </c>
      <c r="P1618" s="100" t="s">
        <v>73</v>
      </c>
    </row>
    <row r="1619" spans="2:16" s="12" customFormat="1" ht="38.25" x14ac:dyDescent="0.25">
      <c r="B1619" s="95">
        <v>1614</v>
      </c>
      <c r="C1619" s="83" t="s">
        <v>4112</v>
      </c>
      <c r="D1619" s="83" t="s">
        <v>3793</v>
      </c>
      <c r="E1619" s="83" t="s">
        <v>4112</v>
      </c>
      <c r="F1619" s="83" t="s">
        <v>69</v>
      </c>
      <c r="G1619" s="85" t="s">
        <v>81</v>
      </c>
      <c r="H1619" s="85" t="s">
        <v>1135</v>
      </c>
      <c r="I1619" s="86" t="s">
        <v>76</v>
      </c>
      <c r="J1619" s="158">
        <v>0</v>
      </c>
      <c r="K1619" s="96">
        <v>0</v>
      </c>
      <c r="L1619" s="48">
        <f t="shared" si="32"/>
        <v>0</v>
      </c>
      <c r="M1619" s="94"/>
      <c r="N1619" s="100" t="s">
        <v>73</v>
      </c>
      <c r="O1619" s="100" t="s">
        <v>73</v>
      </c>
      <c r="P1619" s="100" t="s">
        <v>73</v>
      </c>
    </row>
    <row r="1620" spans="2:16" s="12" customFormat="1" ht="38.25" x14ac:dyDescent="0.25">
      <c r="B1620" s="95">
        <v>1615</v>
      </c>
      <c r="C1620" s="83" t="s">
        <v>4113</v>
      </c>
      <c r="D1620" s="83" t="s">
        <v>3793</v>
      </c>
      <c r="E1620" s="83" t="s">
        <v>4113</v>
      </c>
      <c r="F1620" s="83" t="s">
        <v>69</v>
      </c>
      <c r="G1620" s="85" t="s">
        <v>81</v>
      </c>
      <c r="H1620" s="85" t="s">
        <v>1135</v>
      </c>
      <c r="I1620" s="86" t="s">
        <v>76</v>
      </c>
      <c r="J1620" s="158">
        <v>0</v>
      </c>
      <c r="K1620" s="96">
        <v>0</v>
      </c>
      <c r="L1620" s="48">
        <f t="shared" si="32"/>
        <v>0</v>
      </c>
      <c r="M1620" s="94"/>
      <c r="N1620" s="100" t="s">
        <v>73</v>
      </c>
      <c r="O1620" s="100" t="s">
        <v>73</v>
      </c>
      <c r="P1620" s="100" t="s">
        <v>73</v>
      </c>
    </row>
    <row r="1621" spans="2:16" s="12" customFormat="1" ht="38.25" x14ac:dyDescent="0.25">
      <c r="B1621" s="95">
        <v>1616</v>
      </c>
      <c r="C1621" s="83" t="s">
        <v>4114</v>
      </c>
      <c r="D1621" s="83" t="s">
        <v>3793</v>
      </c>
      <c r="E1621" s="83" t="s">
        <v>4114</v>
      </c>
      <c r="F1621" s="83" t="s">
        <v>69</v>
      </c>
      <c r="G1621" s="85" t="s">
        <v>81</v>
      </c>
      <c r="H1621" s="85" t="s">
        <v>1135</v>
      </c>
      <c r="I1621" s="86" t="s">
        <v>76</v>
      </c>
      <c r="J1621" s="158">
        <v>0</v>
      </c>
      <c r="K1621" s="96">
        <v>0</v>
      </c>
      <c r="L1621" s="48">
        <f t="shared" si="32"/>
        <v>0</v>
      </c>
      <c r="M1621" s="94"/>
      <c r="N1621" s="100" t="s">
        <v>73</v>
      </c>
      <c r="O1621" s="100" t="s">
        <v>73</v>
      </c>
      <c r="P1621" s="100" t="s">
        <v>73</v>
      </c>
    </row>
    <row r="1622" spans="2:16" s="12" customFormat="1" ht="38.25" x14ac:dyDescent="0.25">
      <c r="B1622" s="95">
        <v>1617</v>
      </c>
      <c r="C1622" s="83" t="s">
        <v>4115</v>
      </c>
      <c r="D1622" s="83" t="s">
        <v>3793</v>
      </c>
      <c r="E1622" s="83" t="s">
        <v>4115</v>
      </c>
      <c r="F1622" s="83" t="s">
        <v>69</v>
      </c>
      <c r="G1622" s="85" t="s">
        <v>81</v>
      </c>
      <c r="H1622" s="85" t="s">
        <v>1135</v>
      </c>
      <c r="I1622" s="86" t="s">
        <v>76</v>
      </c>
      <c r="J1622" s="158">
        <v>0</v>
      </c>
      <c r="K1622" s="96">
        <v>0</v>
      </c>
      <c r="L1622" s="48">
        <f t="shared" si="32"/>
        <v>0</v>
      </c>
      <c r="M1622" s="94"/>
      <c r="N1622" s="100" t="s">
        <v>73</v>
      </c>
      <c r="O1622" s="100" t="s">
        <v>73</v>
      </c>
      <c r="P1622" s="100" t="s">
        <v>73</v>
      </c>
    </row>
    <row r="1623" spans="2:16" s="12" customFormat="1" ht="38.25" x14ac:dyDescent="0.25">
      <c r="B1623" s="95">
        <v>1618</v>
      </c>
      <c r="C1623" s="83" t="s">
        <v>4116</v>
      </c>
      <c r="D1623" s="83" t="s">
        <v>3793</v>
      </c>
      <c r="E1623" s="83" t="s">
        <v>4116</v>
      </c>
      <c r="F1623" s="83" t="s">
        <v>69</v>
      </c>
      <c r="G1623" s="85" t="s">
        <v>81</v>
      </c>
      <c r="H1623" s="85" t="s">
        <v>1135</v>
      </c>
      <c r="I1623" s="86" t="s">
        <v>76</v>
      </c>
      <c r="J1623" s="158">
        <v>0</v>
      </c>
      <c r="K1623" s="96">
        <v>0</v>
      </c>
      <c r="L1623" s="48">
        <f t="shared" si="32"/>
        <v>0</v>
      </c>
      <c r="M1623" s="94"/>
      <c r="N1623" s="100" t="s">
        <v>73</v>
      </c>
      <c r="O1623" s="100" t="s">
        <v>73</v>
      </c>
      <c r="P1623" s="100" t="s">
        <v>73</v>
      </c>
    </row>
    <row r="1624" spans="2:16" s="12" customFormat="1" ht="38.25" x14ac:dyDescent="0.25">
      <c r="B1624" s="95">
        <v>1619</v>
      </c>
      <c r="C1624" s="83" t="s">
        <v>4117</v>
      </c>
      <c r="D1624" s="83" t="s">
        <v>3793</v>
      </c>
      <c r="E1624" s="83" t="s">
        <v>4117</v>
      </c>
      <c r="F1624" s="83" t="s">
        <v>69</v>
      </c>
      <c r="G1624" s="85" t="s">
        <v>81</v>
      </c>
      <c r="H1624" s="85" t="s">
        <v>1135</v>
      </c>
      <c r="I1624" s="86" t="s">
        <v>76</v>
      </c>
      <c r="J1624" s="158">
        <v>0</v>
      </c>
      <c r="K1624" s="96">
        <v>0</v>
      </c>
      <c r="L1624" s="48">
        <f t="shared" si="32"/>
        <v>0</v>
      </c>
      <c r="M1624" s="94"/>
      <c r="N1624" s="100" t="s">
        <v>73</v>
      </c>
      <c r="O1624" s="100" t="s">
        <v>73</v>
      </c>
      <c r="P1624" s="100" t="s">
        <v>73</v>
      </c>
    </row>
    <row r="1625" spans="2:16" s="12" customFormat="1" ht="38.25" x14ac:dyDescent="0.25">
      <c r="B1625" s="95">
        <v>1620</v>
      </c>
      <c r="C1625" s="83" t="s">
        <v>4118</v>
      </c>
      <c r="D1625" s="83" t="s">
        <v>3793</v>
      </c>
      <c r="E1625" s="83" t="s">
        <v>4118</v>
      </c>
      <c r="F1625" s="83" t="s">
        <v>69</v>
      </c>
      <c r="G1625" s="85" t="s">
        <v>81</v>
      </c>
      <c r="H1625" s="85" t="s">
        <v>1135</v>
      </c>
      <c r="I1625" s="86" t="s">
        <v>76</v>
      </c>
      <c r="J1625" s="158">
        <v>0</v>
      </c>
      <c r="K1625" s="96">
        <v>0</v>
      </c>
      <c r="L1625" s="48">
        <f t="shared" si="32"/>
        <v>0</v>
      </c>
      <c r="M1625" s="94"/>
      <c r="N1625" s="100" t="s">
        <v>73</v>
      </c>
      <c r="O1625" s="100" t="s">
        <v>73</v>
      </c>
      <c r="P1625" s="100" t="s">
        <v>73</v>
      </c>
    </row>
    <row r="1626" spans="2:16" s="12" customFormat="1" ht="38.25" x14ac:dyDescent="0.25">
      <c r="B1626" s="95">
        <v>1621</v>
      </c>
      <c r="C1626" s="83" t="s">
        <v>4119</v>
      </c>
      <c r="D1626" s="83" t="s">
        <v>3793</v>
      </c>
      <c r="E1626" s="83" t="s">
        <v>4119</v>
      </c>
      <c r="F1626" s="83" t="s">
        <v>69</v>
      </c>
      <c r="G1626" s="85" t="s">
        <v>81</v>
      </c>
      <c r="H1626" s="85" t="s">
        <v>1135</v>
      </c>
      <c r="I1626" s="86" t="s">
        <v>76</v>
      </c>
      <c r="J1626" s="158">
        <v>0</v>
      </c>
      <c r="K1626" s="96">
        <v>0</v>
      </c>
      <c r="L1626" s="48">
        <f t="shared" si="32"/>
        <v>0</v>
      </c>
      <c r="M1626" s="94"/>
      <c r="N1626" s="100" t="s">
        <v>73</v>
      </c>
      <c r="O1626" s="100" t="s">
        <v>73</v>
      </c>
      <c r="P1626" s="100" t="s">
        <v>73</v>
      </c>
    </row>
    <row r="1627" spans="2:16" s="12" customFormat="1" ht="38.25" x14ac:dyDescent="0.25">
      <c r="B1627" s="95">
        <v>1622</v>
      </c>
      <c r="C1627" s="83" t="s">
        <v>4120</v>
      </c>
      <c r="D1627" s="83" t="s">
        <v>3793</v>
      </c>
      <c r="E1627" s="83" t="s">
        <v>4120</v>
      </c>
      <c r="F1627" s="83" t="s">
        <v>69</v>
      </c>
      <c r="G1627" s="85" t="s">
        <v>81</v>
      </c>
      <c r="H1627" s="85" t="s">
        <v>1135</v>
      </c>
      <c r="I1627" s="86" t="s">
        <v>76</v>
      </c>
      <c r="J1627" s="158">
        <v>0</v>
      </c>
      <c r="K1627" s="96">
        <v>0</v>
      </c>
      <c r="L1627" s="48">
        <f t="shared" si="32"/>
        <v>0</v>
      </c>
      <c r="M1627" s="94"/>
      <c r="N1627" s="100" t="s">
        <v>73</v>
      </c>
      <c r="O1627" s="100" t="s">
        <v>73</v>
      </c>
      <c r="P1627" s="100" t="s">
        <v>73</v>
      </c>
    </row>
    <row r="1628" spans="2:16" s="12" customFormat="1" ht="38.25" x14ac:dyDescent="0.25">
      <c r="B1628" s="95">
        <v>1623</v>
      </c>
      <c r="C1628" s="83" t="s">
        <v>4121</v>
      </c>
      <c r="D1628" s="83" t="s">
        <v>3793</v>
      </c>
      <c r="E1628" s="83" t="s">
        <v>4121</v>
      </c>
      <c r="F1628" s="83" t="s">
        <v>69</v>
      </c>
      <c r="G1628" s="85" t="s">
        <v>81</v>
      </c>
      <c r="H1628" s="85" t="s">
        <v>1135</v>
      </c>
      <c r="I1628" s="86" t="s">
        <v>76</v>
      </c>
      <c r="J1628" s="158">
        <v>0</v>
      </c>
      <c r="K1628" s="96">
        <v>0</v>
      </c>
      <c r="L1628" s="48">
        <f t="shared" si="32"/>
        <v>0</v>
      </c>
      <c r="M1628" s="94"/>
      <c r="N1628" s="100" t="s">
        <v>73</v>
      </c>
      <c r="O1628" s="100" t="s">
        <v>73</v>
      </c>
      <c r="P1628" s="100" t="s">
        <v>73</v>
      </c>
    </row>
    <row r="1629" spans="2:16" s="12" customFormat="1" ht="38.25" x14ac:dyDescent="0.25">
      <c r="B1629" s="95">
        <v>1624</v>
      </c>
      <c r="C1629" s="83" t="s">
        <v>4122</v>
      </c>
      <c r="D1629" s="83" t="s">
        <v>3793</v>
      </c>
      <c r="E1629" s="83" t="s">
        <v>4122</v>
      </c>
      <c r="F1629" s="83" t="s">
        <v>69</v>
      </c>
      <c r="G1629" s="85" t="s">
        <v>81</v>
      </c>
      <c r="H1629" s="85" t="s">
        <v>1135</v>
      </c>
      <c r="I1629" s="86" t="s">
        <v>76</v>
      </c>
      <c r="J1629" s="158">
        <v>0</v>
      </c>
      <c r="K1629" s="96">
        <v>0</v>
      </c>
      <c r="L1629" s="48">
        <f t="shared" si="32"/>
        <v>0</v>
      </c>
      <c r="M1629" s="94"/>
      <c r="N1629" s="100" t="s">
        <v>73</v>
      </c>
      <c r="O1629" s="100" t="s">
        <v>73</v>
      </c>
      <c r="P1629" s="100" t="s">
        <v>73</v>
      </c>
    </row>
    <row r="1630" spans="2:16" s="12" customFormat="1" ht="38.25" x14ac:dyDescent="0.25">
      <c r="B1630" s="95">
        <v>1625</v>
      </c>
      <c r="C1630" s="83" t="s">
        <v>4123</v>
      </c>
      <c r="D1630" s="83" t="s">
        <v>3793</v>
      </c>
      <c r="E1630" s="83" t="s">
        <v>4123</v>
      </c>
      <c r="F1630" s="83" t="s">
        <v>69</v>
      </c>
      <c r="G1630" s="85" t="s">
        <v>81</v>
      </c>
      <c r="H1630" s="85" t="s">
        <v>1135</v>
      </c>
      <c r="I1630" s="86" t="s">
        <v>76</v>
      </c>
      <c r="J1630" s="158">
        <v>0</v>
      </c>
      <c r="K1630" s="96">
        <v>0</v>
      </c>
      <c r="L1630" s="48">
        <f t="shared" si="32"/>
        <v>0</v>
      </c>
      <c r="M1630" s="94"/>
      <c r="N1630" s="100" t="s">
        <v>73</v>
      </c>
      <c r="O1630" s="100" t="s">
        <v>73</v>
      </c>
      <c r="P1630" s="100" t="s">
        <v>73</v>
      </c>
    </row>
    <row r="1631" spans="2:16" s="12" customFormat="1" ht="38.25" x14ac:dyDescent="0.25">
      <c r="B1631" s="95">
        <v>1626</v>
      </c>
      <c r="C1631" s="83" t="s">
        <v>4124</v>
      </c>
      <c r="D1631" s="83" t="s">
        <v>3793</v>
      </c>
      <c r="E1631" s="83" t="s">
        <v>4124</v>
      </c>
      <c r="F1631" s="83" t="s">
        <v>69</v>
      </c>
      <c r="G1631" s="85" t="s">
        <v>81</v>
      </c>
      <c r="H1631" s="85" t="s">
        <v>1135</v>
      </c>
      <c r="I1631" s="86" t="s">
        <v>76</v>
      </c>
      <c r="J1631" s="158">
        <v>0</v>
      </c>
      <c r="K1631" s="96">
        <v>0</v>
      </c>
      <c r="L1631" s="48">
        <f t="shared" si="32"/>
        <v>0</v>
      </c>
      <c r="M1631" s="94"/>
      <c r="N1631" s="100" t="s">
        <v>73</v>
      </c>
      <c r="O1631" s="100" t="s">
        <v>73</v>
      </c>
      <c r="P1631" s="100" t="s">
        <v>73</v>
      </c>
    </row>
    <row r="1632" spans="2:16" s="12" customFormat="1" ht="38.25" x14ac:dyDescent="0.25">
      <c r="B1632" s="95">
        <v>1627</v>
      </c>
      <c r="C1632" s="83" t="s">
        <v>4125</v>
      </c>
      <c r="D1632" s="83" t="s">
        <v>3793</v>
      </c>
      <c r="E1632" s="83" t="s">
        <v>4125</v>
      </c>
      <c r="F1632" s="83" t="s">
        <v>69</v>
      </c>
      <c r="G1632" s="85" t="s">
        <v>81</v>
      </c>
      <c r="H1632" s="85" t="s">
        <v>1135</v>
      </c>
      <c r="I1632" s="86" t="s">
        <v>76</v>
      </c>
      <c r="J1632" s="158">
        <v>0</v>
      </c>
      <c r="K1632" s="96">
        <v>0</v>
      </c>
      <c r="L1632" s="48">
        <f t="shared" si="32"/>
        <v>0</v>
      </c>
      <c r="M1632" s="94"/>
      <c r="N1632" s="100" t="s">
        <v>73</v>
      </c>
      <c r="O1632" s="100" t="s">
        <v>73</v>
      </c>
      <c r="P1632" s="100" t="s">
        <v>73</v>
      </c>
    </row>
    <row r="1633" spans="2:16" s="12" customFormat="1" ht="38.25" x14ac:dyDescent="0.25">
      <c r="B1633" s="95">
        <v>1628</v>
      </c>
      <c r="C1633" s="83" t="s">
        <v>4126</v>
      </c>
      <c r="D1633" s="83" t="s">
        <v>3793</v>
      </c>
      <c r="E1633" s="83" t="s">
        <v>4126</v>
      </c>
      <c r="F1633" s="83" t="s">
        <v>69</v>
      </c>
      <c r="G1633" s="85" t="s">
        <v>81</v>
      </c>
      <c r="H1633" s="85" t="s">
        <v>1135</v>
      </c>
      <c r="I1633" s="86" t="s">
        <v>76</v>
      </c>
      <c r="J1633" s="158">
        <v>0</v>
      </c>
      <c r="K1633" s="96">
        <v>0</v>
      </c>
      <c r="L1633" s="48">
        <f t="shared" si="32"/>
        <v>0</v>
      </c>
      <c r="M1633" s="94"/>
      <c r="N1633" s="100" t="s">
        <v>73</v>
      </c>
      <c r="O1633" s="100" t="s">
        <v>73</v>
      </c>
      <c r="P1633" s="100" t="s">
        <v>73</v>
      </c>
    </row>
    <row r="1634" spans="2:16" s="12" customFormat="1" ht="38.25" x14ac:dyDescent="0.25">
      <c r="B1634" s="95">
        <v>1629</v>
      </c>
      <c r="C1634" s="83" t="s">
        <v>4127</v>
      </c>
      <c r="D1634" s="83" t="s">
        <v>3793</v>
      </c>
      <c r="E1634" s="83" t="s">
        <v>4127</v>
      </c>
      <c r="F1634" s="83" t="s">
        <v>69</v>
      </c>
      <c r="G1634" s="85" t="s">
        <v>81</v>
      </c>
      <c r="H1634" s="85" t="s">
        <v>1135</v>
      </c>
      <c r="I1634" s="86" t="s">
        <v>76</v>
      </c>
      <c r="J1634" s="158">
        <v>0</v>
      </c>
      <c r="K1634" s="96">
        <v>0</v>
      </c>
      <c r="L1634" s="48">
        <f t="shared" si="32"/>
        <v>0</v>
      </c>
      <c r="M1634" s="94"/>
      <c r="N1634" s="100" t="s">
        <v>73</v>
      </c>
      <c r="O1634" s="100" t="s">
        <v>73</v>
      </c>
      <c r="P1634" s="100" t="s">
        <v>73</v>
      </c>
    </row>
    <row r="1635" spans="2:16" s="12" customFormat="1" ht="38.25" x14ac:dyDescent="0.25">
      <c r="B1635" s="95">
        <v>1630</v>
      </c>
      <c r="C1635" s="83" t="s">
        <v>4128</v>
      </c>
      <c r="D1635" s="83" t="s">
        <v>3793</v>
      </c>
      <c r="E1635" s="83" t="s">
        <v>4128</v>
      </c>
      <c r="F1635" s="83" t="s">
        <v>69</v>
      </c>
      <c r="G1635" s="85" t="s">
        <v>81</v>
      </c>
      <c r="H1635" s="85" t="s">
        <v>1135</v>
      </c>
      <c r="I1635" s="86" t="s">
        <v>76</v>
      </c>
      <c r="J1635" s="158">
        <v>0</v>
      </c>
      <c r="K1635" s="96">
        <v>0</v>
      </c>
      <c r="L1635" s="48">
        <f t="shared" si="32"/>
        <v>0</v>
      </c>
      <c r="M1635" s="94"/>
      <c r="N1635" s="100" t="s">
        <v>73</v>
      </c>
      <c r="O1635" s="100" t="s">
        <v>73</v>
      </c>
      <c r="P1635" s="100" t="s">
        <v>73</v>
      </c>
    </row>
    <row r="1636" spans="2:16" s="12" customFormat="1" ht="38.25" x14ac:dyDescent="0.25">
      <c r="B1636" s="95">
        <v>1631</v>
      </c>
      <c r="C1636" s="83" t="s">
        <v>4129</v>
      </c>
      <c r="D1636" s="83" t="s">
        <v>3793</v>
      </c>
      <c r="E1636" s="83" t="s">
        <v>4129</v>
      </c>
      <c r="F1636" s="83" t="s">
        <v>69</v>
      </c>
      <c r="G1636" s="85" t="s">
        <v>81</v>
      </c>
      <c r="H1636" s="85" t="s">
        <v>1135</v>
      </c>
      <c r="I1636" s="86" t="s">
        <v>76</v>
      </c>
      <c r="J1636" s="158">
        <v>0</v>
      </c>
      <c r="K1636" s="96">
        <v>0</v>
      </c>
      <c r="L1636" s="48">
        <f t="shared" si="32"/>
        <v>0</v>
      </c>
      <c r="M1636" s="94"/>
      <c r="N1636" s="100" t="s">
        <v>73</v>
      </c>
      <c r="O1636" s="100" t="s">
        <v>73</v>
      </c>
      <c r="P1636" s="100" t="s">
        <v>73</v>
      </c>
    </row>
    <row r="1637" spans="2:16" s="12" customFormat="1" ht="38.25" x14ac:dyDescent="0.25">
      <c r="B1637" s="95">
        <v>1632</v>
      </c>
      <c r="C1637" s="83" t="s">
        <v>4130</v>
      </c>
      <c r="D1637" s="83" t="s">
        <v>3793</v>
      </c>
      <c r="E1637" s="83" t="s">
        <v>4130</v>
      </c>
      <c r="F1637" s="83" t="s">
        <v>69</v>
      </c>
      <c r="G1637" s="85" t="s">
        <v>81</v>
      </c>
      <c r="H1637" s="85" t="s">
        <v>1135</v>
      </c>
      <c r="I1637" s="86" t="s">
        <v>76</v>
      </c>
      <c r="J1637" s="158">
        <v>0</v>
      </c>
      <c r="K1637" s="96">
        <v>0</v>
      </c>
      <c r="L1637" s="48">
        <f t="shared" si="32"/>
        <v>0</v>
      </c>
      <c r="M1637" s="94"/>
      <c r="N1637" s="100" t="s">
        <v>73</v>
      </c>
      <c r="O1637" s="100" t="s">
        <v>73</v>
      </c>
      <c r="P1637" s="100" t="s">
        <v>73</v>
      </c>
    </row>
    <row r="1638" spans="2:16" s="12" customFormat="1" ht="38.25" x14ac:dyDescent="0.25">
      <c r="B1638" s="95">
        <v>1633</v>
      </c>
      <c r="C1638" s="83" t="s">
        <v>4131</v>
      </c>
      <c r="D1638" s="83" t="s">
        <v>3793</v>
      </c>
      <c r="E1638" s="83" t="s">
        <v>4131</v>
      </c>
      <c r="F1638" s="83" t="s">
        <v>69</v>
      </c>
      <c r="G1638" s="85" t="s">
        <v>81</v>
      </c>
      <c r="H1638" s="85" t="s">
        <v>1135</v>
      </c>
      <c r="I1638" s="86" t="s">
        <v>76</v>
      </c>
      <c r="J1638" s="158">
        <v>0</v>
      </c>
      <c r="K1638" s="96">
        <v>0</v>
      </c>
      <c r="L1638" s="48">
        <f t="shared" si="32"/>
        <v>0</v>
      </c>
      <c r="M1638" s="94"/>
      <c r="N1638" s="100" t="s">
        <v>73</v>
      </c>
      <c r="O1638" s="100" t="s">
        <v>73</v>
      </c>
      <c r="P1638" s="100" t="s">
        <v>73</v>
      </c>
    </row>
    <row r="1639" spans="2:16" s="12" customFormat="1" ht="38.25" x14ac:dyDescent="0.25">
      <c r="B1639" s="95">
        <v>1634</v>
      </c>
      <c r="C1639" s="83" t="s">
        <v>4132</v>
      </c>
      <c r="D1639" s="83" t="s">
        <v>3793</v>
      </c>
      <c r="E1639" s="83" t="s">
        <v>4132</v>
      </c>
      <c r="F1639" s="83" t="s">
        <v>69</v>
      </c>
      <c r="G1639" s="85" t="s">
        <v>81</v>
      </c>
      <c r="H1639" s="85" t="s">
        <v>1135</v>
      </c>
      <c r="I1639" s="86" t="s">
        <v>76</v>
      </c>
      <c r="J1639" s="158">
        <v>2000</v>
      </c>
      <c r="K1639" s="96">
        <v>0.1</v>
      </c>
      <c r="L1639" s="48">
        <f t="shared" si="32"/>
        <v>1800</v>
      </c>
      <c r="M1639" s="94"/>
      <c r="N1639" s="100" t="s">
        <v>73</v>
      </c>
      <c r="O1639" s="100" t="s">
        <v>73</v>
      </c>
      <c r="P1639" s="100" t="s">
        <v>73</v>
      </c>
    </row>
    <row r="1640" spans="2:16" s="12" customFormat="1" ht="38.25" x14ac:dyDescent="0.25">
      <c r="B1640" s="95">
        <v>1635</v>
      </c>
      <c r="C1640" s="83" t="s">
        <v>4133</v>
      </c>
      <c r="D1640" s="83" t="s">
        <v>3793</v>
      </c>
      <c r="E1640" s="83" t="s">
        <v>4133</v>
      </c>
      <c r="F1640" s="83" t="s">
        <v>69</v>
      </c>
      <c r="G1640" s="85" t="s">
        <v>81</v>
      </c>
      <c r="H1640" s="85" t="s">
        <v>1135</v>
      </c>
      <c r="I1640" s="86" t="s">
        <v>76</v>
      </c>
      <c r="J1640" s="158">
        <v>2000</v>
      </c>
      <c r="K1640" s="96">
        <v>0.1</v>
      </c>
      <c r="L1640" s="48">
        <f t="shared" si="32"/>
        <v>1800</v>
      </c>
      <c r="M1640" s="94"/>
      <c r="N1640" s="100" t="s">
        <v>73</v>
      </c>
      <c r="O1640" s="100" t="s">
        <v>73</v>
      </c>
      <c r="P1640" s="100" t="s">
        <v>73</v>
      </c>
    </row>
    <row r="1641" spans="2:16" s="12" customFormat="1" ht="38.25" x14ac:dyDescent="0.25">
      <c r="B1641" s="95">
        <v>1636</v>
      </c>
      <c r="C1641" s="83" t="s">
        <v>4134</v>
      </c>
      <c r="D1641" s="83" t="s">
        <v>3793</v>
      </c>
      <c r="E1641" s="83" t="s">
        <v>4134</v>
      </c>
      <c r="F1641" s="83" t="s">
        <v>69</v>
      </c>
      <c r="G1641" s="85" t="s">
        <v>81</v>
      </c>
      <c r="H1641" s="85" t="s">
        <v>1135</v>
      </c>
      <c r="I1641" s="86" t="s">
        <v>76</v>
      </c>
      <c r="J1641" s="158">
        <v>2000</v>
      </c>
      <c r="K1641" s="96">
        <v>0.1</v>
      </c>
      <c r="L1641" s="48">
        <f t="shared" si="32"/>
        <v>1800</v>
      </c>
      <c r="M1641" s="94"/>
      <c r="N1641" s="100" t="s">
        <v>73</v>
      </c>
      <c r="O1641" s="100" t="s">
        <v>73</v>
      </c>
      <c r="P1641" s="100" t="s">
        <v>73</v>
      </c>
    </row>
    <row r="1642" spans="2:16" s="12" customFormat="1" ht="38.25" x14ac:dyDescent="0.25">
      <c r="B1642" s="95">
        <v>1637</v>
      </c>
      <c r="C1642" s="83" t="s">
        <v>4135</v>
      </c>
      <c r="D1642" s="83" t="s">
        <v>3793</v>
      </c>
      <c r="E1642" s="83" t="s">
        <v>4135</v>
      </c>
      <c r="F1642" s="83" t="s">
        <v>69</v>
      </c>
      <c r="G1642" s="85" t="s">
        <v>81</v>
      </c>
      <c r="H1642" s="85" t="s">
        <v>1135</v>
      </c>
      <c r="I1642" s="86" t="s">
        <v>76</v>
      </c>
      <c r="J1642" s="158">
        <v>2000</v>
      </c>
      <c r="K1642" s="96">
        <v>0.1</v>
      </c>
      <c r="L1642" s="48">
        <f t="shared" si="32"/>
        <v>1800</v>
      </c>
      <c r="M1642" s="94"/>
      <c r="N1642" s="100" t="s">
        <v>73</v>
      </c>
      <c r="O1642" s="100" t="s">
        <v>73</v>
      </c>
      <c r="P1642" s="100" t="s">
        <v>73</v>
      </c>
    </row>
    <row r="1643" spans="2:16" s="12" customFormat="1" ht="38.25" x14ac:dyDescent="0.25">
      <c r="B1643" s="95">
        <v>1638</v>
      </c>
      <c r="C1643" s="83" t="s">
        <v>4136</v>
      </c>
      <c r="D1643" s="83" t="s">
        <v>3793</v>
      </c>
      <c r="E1643" s="83" t="s">
        <v>4136</v>
      </c>
      <c r="F1643" s="83" t="s">
        <v>69</v>
      </c>
      <c r="G1643" s="85" t="s">
        <v>81</v>
      </c>
      <c r="H1643" s="85" t="s">
        <v>1135</v>
      </c>
      <c r="I1643" s="86" t="s">
        <v>76</v>
      </c>
      <c r="J1643" s="158">
        <v>2000</v>
      </c>
      <c r="K1643" s="96">
        <v>0.1</v>
      </c>
      <c r="L1643" s="48">
        <f t="shared" si="32"/>
        <v>1800</v>
      </c>
      <c r="M1643" s="94"/>
      <c r="N1643" s="100" t="s">
        <v>73</v>
      </c>
      <c r="O1643" s="100" t="s">
        <v>73</v>
      </c>
      <c r="P1643" s="100" t="s">
        <v>73</v>
      </c>
    </row>
    <row r="1644" spans="2:16" s="12" customFormat="1" ht="38.25" x14ac:dyDescent="0.25">
      <c r="B1644" s="95">
        <v>1639</v>
      </c>
      <c r="C1644" s="83" t="s">
        <v>4137</v>
      </c>
      <c r="D1644" s="83" t="s">
        <v>3793</v>
      </c>
      <c r="E1644" s="83" t="s">
        <v>4137</v>
      </c>
      <c r="F1644" s="83" t="s">
        <v>69</v>
      </c>
      <c r="G1644" s="85" t="s">
        <v>81</v>
      </c>
      <c r="H1644" s="85" t="s">
        <v>1135</v>
      </c>
      <c r="I1644" s="86" t="s">
        <v>76</v>
      </c>
      <c r="J1644" s="158">
        <v>2000</v>
      </c>
      <c r="K1644" s="96">
        <v>0.1</v>
      </c>
      <c r="L1644" s="48">
        <f t="shared" si="32"/>
        <v>1800</v>
      </c>
      <c r="M1644" s="94"/>
      <c r="N1644" s="100" t="s">
        <v>73</v>
      </c>
      <c r="O1644" s="100" t="s">
        <v>73</v>
      </c>
      <c r="P1644" s="100" t="s">
        <v>73</v>
      </c>
    </row>
    <row r="1645" spans="2:16" s="12" customFormat="1" ht="38.25" x14ac:dyDescent="0.25">
      <c r="B1645" s="95">
        <v>1640</v>
      </c>
      <c r="C1645" s="83" t="s">
        <v>4138</v>
      </c>
      <c r="D1645" s="83" t="s">
        <v>3793</v>
      </c>
      <c r="E1645" s="83" t="s">
        <v>4138</v>
      </c>
      <c r="F1645" s="83" t="s">
        <v>69</v>
      </c>
      <c r="G1645" s="85" t="s">
        <v>81</v>
      </c>
      <c r="H1645" s="85" t="s">
        <v>1135</v>
      </c>
      <c r="I1645" s="86" t="s">
        <v>76</v>
      </c>
      <c r="J1645" s="158">
        <v>0</v>
      </c>
      <c r="K1645" s="96">
        <v>0</v>
      </c>
      <c r="L1645" s="48">
        <f t="shared" si="32"/>
        <v>0</v>
      </c>
      <c r="M1645" s="94"/>
      <c r="N1645" s="100" t="s">
        <v>73</v>
      </c>
      <c r="O1645" s="100" t="s">
        <v>73</v>
      </c>
      <c r="P1645" s="100" t="s">
        <v>73</v>
      </c>
    </row>
    <row r="1646" spans="2:16" s="12" customFormat="1" ht="38.25" x14ac:dyDescent="0.25">
      <c r="B1646" s="95">
        <v>1641</v>
      </c>
      <c r="C1646" s="83" t="s">
        <v>4139</v>
      </c>
      <c r="D1646" s="83" t="s">
        <v>3793</v>
      </c>
      <c r="E1646" s="83" t="s">
        <v>4139</v>
      </c>
      <c r="F1646" s="83" t="s">
        <v>69</v>
      </c>
      <c r="G1646" s="85" t="s">
        <v>81</v>
      </c>
      <c r="H1646" s="85" t="s">
        <v>1135</v>
      </c>
      <c r="I1646" s="86" t="s">
        <v>76</v>
      </c>
      <c r="J1646" s="158">
        <v>0</v>
      </c>
      <c r="K1646" s="96">
        <v>0</v>
      </c>
      <c r="L1646" s="48">
        <f t="shared" si="32"/>
        <v>0</v>
      </c>
      <c r="M1646" s="94"/>
      <c r="N1646" s="100" t="s">
        <v>73</v>
      </c>
      <c r="O1646" s="100" t="s">
        <v>73</v>
      </c>
      <c r="P1646" s="100" t="s">
        <v>73</v>
      </c>
    </row>
    <row r="1647" spans="2:16" s="12" customFormat="1" ht="38.25" x14ac:dyDescent="0.25">
      <c r="B1647" s="95">
        <v>1642</v>
      </c>
      <c r="C1647" s="83" t="s">
        <v>4140</v>
      </c>
      <c r="D1647" s="83" t="s">
        <v>3793</v>
      </c>
      <c r="E1647" s="83" t="s">
        <v>4140</v>
      </c>
      <c r="F1647" s="83" t="s">
        <v>69</v>
      </c>
      <c r="G1647" s="85" t="s">
        <v>81</v>
      </c>
      <c r="H1647" s="85" t="s">
        <v>1135</v>
      </c>
      <c r="I1647" s="86" t="s">
        <v>76</v>
      </c>
      <c r="J1647" s="158">
        <v>0</v>
      </c>
      <c r="K1647" s="96">
        <v>0</v>
      </c>
      <c r="L1647" s="48">
        <f t="shared" si="32"/>
        <v>0</v>
      </c>
      <c r="M1647" s="94"/>
      <c r="N1647" s="100" t="s">
        <v>73</v>
      </c>
      <c r="O1647" s="100" t="s">
        <v>73</v>
      </c>
      <c r="P1647" s="100" t="s">
        <v>73</v>
      </c>
    </row>
    <row r="1648" spans="2:16" s="12" customFormat="1" ht="38.25" x14ac:dyDescent="0.25">
      <c r="B1648" s="95">
        <v>1643</v>
      </c>
      <c r="C1648" s="83" t="s">
        <v>4141</v>
      </c>
      <c r="D1648" s="83" t="s">
        <v>3793</v>
      </c>
      <c r="E1648" s="83" t="s">
        <v>4141</v>
      </c>
      <c r="F1648" s="83" t="s">
        <v>69</v>
      </c>
      <c r="G1648" s="85" t="s">
        <v>81</v>
      </c>
      <c r="H1648" s="85" t="s">
        <v>1135</v>
      </c>
      <c r="I1648" s="86" t="s">
        <v>76</v>
      </c>
      <c r="J1648" s="158">
        <v>0</v>
      </c>
      <c r="K1648" s="96">
        <v>0</v>
      </c>
      <c r="L1648" s="48">
        <f t="shared" si="32"/>
        <v>0</v>
      </c>
      <c r="M1648" s="94"/>
      <c r="N1648" s="100" t="s">
        <v>73</v>
      </c>
      <c r="O1648" s="100" t="s">
        <v>73</v>
      </c>
      <c r="P1648" s="100" t="s">
        <v>73</v>
      </c>
    </row>
    <row r="1649" spans="2:16" s="12" customFormat="1" ht="38.25" x14ac:dyDescent="0.25">
      <c r="B1649" s="95">
        <v>1644</v>
      </c>
      <c r="C1649" s="83" t="s">
        <v>4142</v>
      </c>
      <c r="D1649" s="83" t="s">
        <v>3793</v>
      </c>
      <c r="E1649" s="83" t="s">
        <v>4142</v>
      </c>
      <c r="F1649" s="83" t="s">
        <v>69</v>
      </c>
      <c r="G1649" s="85" t="s">
        <v>81</v>
      </c>
      <c r="H1649" s="85" t="s">
        <v>1135</v>
      </c>
      <c r="I1649" s="86" t="s">
        <v>76</v>
      </c>
      <c r="J1649" s="158">
        <v>70</v>
      </c>
      <c r="K1649" s="96">
        <v>0.1</v>
      </c>
      <c r="L1649" s="48">
        <f t="shared" si="32"/>
        <v>63</v>
      </c>
      <c r="M1649" s="94"/>
      <c r="N1649" s="100" t="s">
        <v>73</v>
      </c>
      <c r="O1649" s="100" t="s">
        <v>73</v>
      </c>
      <c r="P1649" s="100" t="s">
        <v>73</v>
      </c>
    </row>
    <row r="1650" spans="2:16" s="12" customFormat="1" ht="38.25" x14ac:dyDescent="0.25">
      <c r="B1650" s="95">
        <v>1645</v>
      </c>
      <c r="C1650" s="83" t="s">
        <v>4143</v>
      </c>
      <c r="D1650" s="83" t="s">
        <v>3793</v>
      </c>
      <c r="E1650" s="83" t="s">
        <v>4143</v>
      </c>
      <c r="F1650" s="83" t="s">
        <v>69</v>
      </c>
      <c r="G1650" s="85" t="s">
        <v>81</v>
      </c>
      <c r="H1650" s="85" t="s">
        <v>1135</v>
      </c>
      <c r="I1650" s="86" t="s">
        <v>76</v>
      </c>
      <c r="J1650" s="158">
        <v>0</v>
      </c>
      <c r="K1650" s="96">
        <v>0</v>
      </c>
      <c r="L1650" s="48">
        <f t="shared" ref="L1650:L1674" si="33">IF(J1650="","",(J1650-(J1650*K1650)))</f>
        <v>0</v>
      </c>
      <c r="M1650" s="94"/>
      <c r="N1650" s="100" t="s">
        <v>73</v>
      </c>
      <c r="O1650" s="100" t="s">
        <v>73</v>
      </c>
      <c r="P1650" s="100" t="s">
        <v>73</v>
      </c>
    </row>
    <row r="1651" spans="2:16" s="12" customFormat="1" ht="38.25" x14ac:dyDescent="0.25">
      <c r="B1651" s="95">
        <v>1646</v>
      </c>
      <c r="C1651" s="83" t="s">
        <v>4144</v>
      </c>
      <c r="D1651" s="83" t="s">
        <v>3793</v>
      </c>
      <c r="E1651" s="83" t="s">
        <v>4144</v>
      </c>
      <c r="F1651" s="83" t="s">
        <v>69</v>
      </c>
      <c r="G1651" s="85" t="s">
        <v>81</v>
      </c>
      <c r="H1651" s="85" t="s">
        <v>1135</v>
      </c>
      <c r="I1651" s="86" t="s">
        <v>76</v>
      </c>
      <c r="J1651" s="158">
        <v>70</v>
      </c>
      <c r="K1651" s="96">
        <v>0.1</v>
      </c>
      <c r="L1651" s="48">
        <f t="shared" si="33"/>
        <v>63</v>
      </c>
      <c r="M1651" s="94"/>
      <c r="N1651" s="100" t="s">
        <v>73</v>
      </c>
      <c r="O1651" s="100" t="s">
        <v>73</v>
      </c>
      <c r="P1651" s="100" t="s">
        <v>73</v>
      </c>
    </row>
    <row r="1652" spans="2:16" s="12" customFormat="1" ht="38.25" x14ac:dyDescent="0.25">
      <c r="B1652" s="95">
        <v>1647</v>
      </c>
      <c r="C1652" s="83" t="s">
        <v>4145</v>
      </c>
      <c r="D1652" s="83" t="s">
        <v>3793</v>
      </c>
      <c r="E1652" s="83" t="s">
        <v>4145</v>
      </c>
      <c r="F1652" s="83" t="s">
        <v>69</v>
      </c>
      <c r="G1652" s="85" t="s">
        <v>81</v>
      </c>
      <c r="H1652" s="85" t="s">
        <v>1135</v>
      </c>
      <c r="I1652" s="86" t="s">
        <v>76</v>
      </c>
      <c r="J1652" s="158">
        <v>0</v>
      </c>
      <c r="K1652" s="96">
        <v>0</v>
      </c>
      <c r="L1652" s="48">
        <f t="shared" si="33"/>
        <v>0</v>
      </c>
      <c r="M1652" s="94"/>
      <c r="N1652" s="100" t="s">
        <v>73</v>
      </c>
      <c r="O1652" s="100" t="s">
        <v>73</v>
      </c>
      <c r="P1652" s="100" t="s">
        <v>73</v>
      </c>
    </row>
    <row r="1653" spans="2:16" s="12" customFormat="1" ht="38.25" x14ac:dyDescent="0.25">
      <c r="B1653" s="95">
        <v>1648</v>
      </c>
      <c r="C1653" s="83" t="s">
        <v>4146</v>
      </c>
      <c r="D1653" s="83" t="s">
        <v>3793</v>
      </c>
      <c r="E1653" s="83" t="s">
        <v>4146</v>
      </c>
      <c r="F1653" s="83" t="s">
        <v>69</v>
      </c>
      <c r="G1653" s="85" t="s">
        <v>81</v>
      </c>
      <c r="H1653" s="85" t="s">
        <v>1135</v>
      </c>
      <c r="I1653" s="86" t="s">
        <v>76</v>
      </c>
      <c r="J1653" s="158">
        <v>0</v>
      </c>
      <c r="K1653" s="96">
        <v>0</v>
      </c>
      <c r="L1653" s="48">
        <f t="shared" si="33"/>
        <v>0</v>
      </c>
      <c r="M1653" s="94"/>
      <c r="N1653" s="100" t="s">
        <v>73</v>
      </c>
      <c r="O1653" s="100" t="s">
        <v>73</v>
      </c>
      <c r="P1653" s="100" t="s">
        <v>73</v>
      </c>
    </row>
    <row r="1654" spans="2:16" s="12" customFormat="1" ht="38.25" x14ac:dyDescent="0.25">
      <c r="B1654" s="95">
        <v>1649</v>
      </c>
      <c r="C1654" s="83" t="s">
        <v>4147</v>
      </c>
      <c r="D1654" s="83" t="s">
        <v>3793</v>
      </c>
      <c r="E1654" s="83" t="s">
        <v>4147</v>
      </c>
      <c r="F1654" s="83" t="s">
        <v>69</v>
      </c>
      <c r="G1654" s="85" t="s">
        <v>81</v>
      </c>
      <c r="H1654" s="85" t="s">
        <v>1135</v>
      </c>
      <c r="I1654" s="86" t="s">
        <v>76</v>
      </c>
      <c r="J1654" s="158">
        <v>0</v>
      </c>
      <c r="K1654" s="96">
        <v>0</v>
      </c>
      <c r="L1654" s="48">
        <f t="shared" si="33"/>
        <v>0</v>
      </c>
      <c r="M1654" s="94"/>
      <c r="N1654" s="100" t="s">
        <v>73</v>
      </c>
      <c r="O1654" s="100" t="s">
        <v>73</v>
      </c>
      <c r="P1654" s="100" t="s">
        <v>73</v>
      </c>
    </row>
    <row r="1655" spans="2:16" s="12" customFormat="1" ht="38.25" x14ac:dyDescent="0.25">
      <c r="B1655" s="95">
        <v>1650</v>
      </c>
      <c r="C1655" s="83" t="s">
        <v>4148</v>
      </c>
      <c r="D1655" s="83" t="s">
        <v>3793</v>
      </c>
      <c r="E1655" s="83" t="s">
        <v>4148</v>
      </c>
      <c r="F1655" s="83" t="s">
        <v>69</v>
      </c>
      <c r="G1655" s="85" t="s">
        <v>81</v>
      </c>
      <c r="H1655" s="85" t="s">
        <v>1135</v>
      </c>
      <c r="I1655" s="86" t="s">
        <v>76</v>
      </c>
      <c r="J1655" s="158">
        <v>0</v>
      </c>
      <c r="K1655" s="96">
        <v>0</v>
      </c>
      <c r="L1655" s="48">
        <f t="shared" si="33"/>
        <v>0</v>
      </c>
      <c r="M1655" s="94"/>
      <c r="N1655" s="100" t="s">
        <v>73</v>
      </c>
      <c r="O1655" s="100" t="s">
        <v>73</v>
      </c>
      <c r="P1655" s="100" t="s">
        <v>73</v>
      </c>
    </row>
    <row r="1656" spans="2:16" s="12" customFormat="1" ht="38.25" x14ac:dyDescent="0.25">
      <c r="B1656" s="95">
        <v>1651</v>
      </c>
      <c r="C1656" s="83" t="s">
        <v>4149</v>
      </c>
      <c r="D1656" s="83" t="s">
        <v>3793</v>
      </c>
      <c r="E1656" s="83" t="s">
        <v>4149</v>
      </c>
      <c r="F1656" s="83" t="s">
        <v>69</v>
      </c>
      <c r="G1656" s="85" t="s">
        <v>81</v>
      </c>
      <c r="H1656" s="85" t="s">
        <v>1135</v>
      </c>
      <c r="I1656" s="86" t="s">
        <v>76</v>
      </c>
      <c r="J1656" s="158">
        <v>0</v>
      </c>
      <c r="K1656" s="96">
        <v>0</v>
      </c>
      <c r="L1656" s="48">
        <f t="shared" si="33"/>
        <v>0</v>
      </c>
      <c r="M1656" s="94"/>
      <c r="N1656" s="100" t="s">
        <v>73</v>
      </c>
      <c r="O1656" s="100" t="s">
        <v>73</v>
      </c>
      <c r="P1656" s="100" t="s">
        <v>73</v>
      </c>
    </row>
    <row r="1657" spans="2:16" s="12" customFormat="1" ht="38.25" x14ac:dyDescent="0.25">
      <c r="B1657" s="95">
        <v>1652</v>
      </c>
      <c r="C1657" s="83" t="s">
        <v>4150</v>
      </c>
      <c r="D1657" s="83" t="s">
        <v>3793</v>
      </c>
      <c r="E1657" s="83" t="s">
        <v>4150</v>
      </c>
      <c r="F1657" s="83" t="s">
        <v>69</v>
      </c>
      <c r="G1657" s="85" t="s">
        <v>81</v>
      </c>
      <c r="H1657" s="85" t="s">
        <v>1135</v>
      </c>
      <c r="I1657" s="86" t="s">
        <v>76</v>
      </c>
      <c r="J1657" s="158">
        <v>0</v>
      </c>
      <c r="K1657" s="96">
        <v>0</v>
      </c>
      <c r="L1657" s="48">
        <f t="shared" si="33"/>
        <v>0</v>
      </c>
      <c r="M1657" s="94"/>
      <c r="N1657" s="100" t="s">
        <v>73</v>
      </c>
      <c r="O1657" s="100" t="s">
        <v>73</v>
      </c>
      <c r="P1657" s="100" t="s">
        <v>73</v>
      </c>
    </row>
    <row r="1658" spans="2:16" s="12" customFormat="1" ht="38.25" x14ac:dyDescent="0.25">
      <c r="B1658" s="95">
        <v>1653</v>
      </c>
      <c r="C1658" s="83" t="s">
        <v>4151</v>
      </c>
      <c r="D1658" s="83" t="s">
        <v>3793</v>
      </c>
      <c r="E1658" s="83" t="s">
        <v>4151</v>
      </c>
      <c r="F1658" s="83" t="s">
        <v>69</v>
      </c>
      <c r="G1658" s="85" t="s">
        <v>81</v>
      </c>
      <c r="H1658" s="85" t="s">
        <v>1135</v>
      </c>
      <c r="I1658" s="86" t="s">
        <v>76</v>
      </c>
      <c r="J1658" s="158">
        <v>0</v>
      </c>
      <c r="K1658" s="96">
        <v>0</v>
      </c>
      <c r="L1658" s="48">
        <f t="shared" si="33"/>
        <v>0</v>
      </c>
      <c r="M1658" s="94"/>
      <c r="N1658" s="100" t="s">
        <v>73</v>
      </c>
      <c r="O1658" s="100" t="s">
        <v>73</v>
      </c>
      <c r="P1658" s="100" t="s">
        <v>73</v>
      </c>
    </row>
    <row r="1659" spans="2:16" s="12" customFormat="1" ht="38.25" x14ac:dyDescent="0.25">
      <c r="B1659" s="95">
        <v>1654</v>
      </c>
      <c r="C1659" s="83" t="s">
        <v>4152</v>
      </c>
      <c r="D1659" s="83" t="s">
        <v>3793</v>
      </c>
      <c r="E1659" s="83" t="s">
        <v>4152</v>
      </c>
      <c r="F1659" s="83" t="s">
        <v>69</v>
      </c>
      <c r="G1659" s="85" t="s">
        <v>81</v>
      </c>
      <c r="H1659" s="85" t="s">
        <v>1135</v>
      </c>
      <c r="I1659" s="86" t="s">
        <v>76</v>
      </c>
      <c r="J1659" s="158">
        <v>0</v>
      </c>
      <c r="K1659" s="96">
        <v>0</v>
      </c>
      <c r="L1659" s="48">
        <f t="shared" si="33"/>
        <v>0</v>
      </c>
      <c r="M1659" s="94"/>
      <c r="N1659" s="100" t="s">
        <v>73</v>
      </c>
      <c r="O1659" s="100" t="s">
        <v>73</v>
      </c>
      <c r="P1659" s="100" t="s">
        <v>73</v>
      </c>
    </row>
    <row r="1660" spans="2:16" s="12" customFormat="1" ht="38.25" x14ac:dyDescent="0.25">
      <c r="B1660" s="95">
        <v>1655</v>
      </c>
      <c r="C1660" s="83" t="s">
        <v>4153</v>
      </c>
      <c r="D1660" s="83" t="s">
        <v>3793</v>
      </c>
      <c r="E1660" s="83" t="s">
        <v>4153</v>
      </c>
      <c r="F1660" s="83" t="s">
        <v>69</v>
      </c>
      <c r="G1660" s="85" t="s">
        <v>81</v>
      </c>
      <c r="H1660" s="85" t="s">
        <v>1135</v>
      </c>
      <c r="I1660" s="86" t="s">
        <v>76</v>
      </c>
      <c r="J1660" s="158">
        <v>0</v>
      </c>
      <c r="K1660" s="96">
        <v>0</v>
      </c>
      <c r="L1660" s="48">
        <f t="shared" si="33"/>
        <v>0</v>
      </c>
      <c r="M1660" s="94"/>
      <c r="N1660" s="100" t="s">
        <v>73</v>
      </c>
      <c r="O1660" s="100" t="s">
        <v>73</v>
      </c>
      <c r="P1660" s="100" t="s">
        <v>73</v>
      </c>
    </row>
    <row r="1661" spans="2:16" s="12" customFormat="1" ht="38.25" x14ac:dyDescent="0.25">
      <c r="B1661" s="95">
        <v>1656</v>
      </c>
      <c r="C1661" s="83" t="s">
        <v>4154</v>
      </c>
      <c r="D1661" s="83" t="s">
        <v>3793</v>
      </c>
      <c r="E1661" s="83" t="s">
        <v>4154</v>
      </c>
      <c r="F1661" s="83" t="s">
        <v>69</v>
      </c>
      <c r="G1661" s="85" t="s">
        <v>81</v>
      </c>
      <c r="H1661" s="85" t="s">
        <v>1135</v>
      </c>
      <c r="I1661" s="86" t="s">
        <v>76</v>
      </c>
      <c r="J1661" s="158">
        <v>0</v>
      </c>
      <c r="K1661" s="96">
        <v>0</v>
      </c>
      <c r="L1661" s="48">
        <f t="shared" si="33"/>
        <v>0</v>
      </c>
      <c r="M1661" s="94"/>
      <c r="N1661" s="100" t="s">
        <v>73</v>
      </c>
      <c r="O1661" s="100" t="s">
        <v>73</v>
      </c>
      <c r="P1661" s="100" t="s">
        <v>73</v>
      </c>
    </row>
    <row r="1662" spans="2:16" s="12" customFormat="1" ht="38.25" x14ac:dyDescent="0.25">
      <c r="B1662" s="95">
        <v>1657</v>
      </c>
      <c r="C1662" s="83" t="s">
        <v>4155</v>
      </c>
      <c r="D1662" s="83" t="s">
        <v>3793</v>
      </c>
      <c r="E1662" s="83" t="s">
        <v>4155</v>
      </c>
      <c r="F1662" s="83" t="s">
        <v>69</v>
      </c>
      <c r="G1662" s="85" t="s">
        <v>81</v>
      </c>
      <c r="H1662" s="85" t="s">
        <v>1135</v>
      </c>
      <c r="I1662" s="86" t="s">
        <v>76</v>
      </c>
      <c r="J1662" s="158">
        <v>0</v>
      </c>
      <c r="K1662" s="96">
        <v>0</v>
      </c>
      <c r="L1662" s="48">
        <f t="shared" si="33"/>
        <v>0</v>
      </c>
      <c r="M1662" s="94"/>
      <c r="N1662" s="100" t="s">
        <v>73</v>
      </c>
      <c r="O1662" s="100" t="s">
        <v>73</v>
      </c>
      <c r="P1662" s="100" t="s">
        <v>73</v>
      </c>
    </row>
    <row r="1663" spans="2:16" s="12" customFormat="1" ht="38.25" x14ac:dyDescent="0.25">
      <c r="B1663" s="95">
        <v>1658</v>
      </c>
      <c r="C1663" s="83" t="s">
        <v>4156</v>
      </c>
      <c r="D1663" s="83" t="s">
        <v>3793</v>
      </c>
      <c r="E1663" s="83" t="s">
        <v>4156</v>
      </c>
      <c r="F1663" s="83" t="s">
        <v>69</v>
      </c>
      <c r="G1663" s="85" t="s">
        <v>81</v>
      </c>
      <c r="H1663" s="85" t="s">
        <v>1135</v>
      </c>
      <c r="I1663" s="86" t="s">
        <v>76</v>
      </c>
      <c r="J1663" s="158">
        <v>0</v>
      </c>
      <c r="K1663" s="96">
        <v>0</v>
      </c>
      <c r="L1663" s="48">
        <f t="shared" si="33"/>
        <v>0</v>
      </c>
      <c r="M1663" s="94"/>
      <c r="N1663" s="100" t="s">
        <v>73</v>
      </c>
      <c r="O1663" s="100" t="s">
        <v>73</v>
      </c>
      <c r="P1663" s="100" t="s">
        <v>73</v>
      </c>
    </row>
    <row r="1664" spans="2:16" s="12" customFormat="1" ht="38.25" x14ac:dyDescent="0.25">
      <c r="B1664" s="95">
        <v>1659</v>
      </c>
      <c r="C1664" s="83" t="s">
        <v>4157</v>
      </c>
      <c r="D1664" s="83" t="s">
        <v>3793</v>
      </c>
      <c r="E1664" s="83" t="s">
        <v>4157</v>
      </c>
      <c r="F1664" s="83" t="s">
        <v>69</v>
      </c>
      <c r="G1664" s="85" t="s">
        <v>81</v>
      </c>
      <c r="H1664" s="85" t="s">
        <v>1135</v>
      </c>
      <c r="I1664" s="86" t="s">
        <v>76</v>
      </c>
      <c r="J1664" s="158">
        <v>0</v>
      </c>
      <c r="K1664" s="96">
        <v>0</v>
      </c>
      <c r="L1664" s="48">
        <f t="shared" si="33"/>
        <v>0</v>
      </c>
      <c r="M1664" s="94"/>
      <c r="N1664" s="100" t="s">
        <v>73</v>
      </c>
      <c r="O1664" s="100" t="s">
        <v>73</v>
      </c>
      <c r="P1664" s="100" t="s">
        <v>73</v>
      </c>
    </row>
    <row r="1665" spans="2:16" s="12" customFormat="1" ht="38.25" x14ac:dyDescent="0.25">
      <c r="B1665" s="95">
        <v>1660</v>
      </c>
      <c r="C1665" s="83" t="s">
        <v>4158</v>
      </c>
      <c r="D1665" s="83" t="s">
        <v>3793</v>
      </c>
      <c r="E1665" s="83" t="s">
        <v>4158</v>
      </c>
      <c r="F1665" s="83" t="s">
        <v>69</v>
      </c>
      <c r="G1665" s="85" t="s">
        <v>81</v>
      </c>
      <c r="H1665" s="85" t="s">
        <v>1135</v>
      </c>
      <c r="I1665" s="86" t="s">
        <v>76</v>
      </c>
      <c r="J1665" s="158">
        <v>0</v>
      </c>
      <c r="K1665" s="96">
        <v>0</v>
      </c>
      <c r="L1665" s="48">
        <f t="shared" si="33"/>
        <v>0</v>
      </c>
      <c r="M1665" s="94"/>
      <c r="N1665" s="100" t="s">
        <v>73</v>
      </c>
      <c r="O1665" s="100" t="s">
        <v>73</v>
      </c>
      <c r="P1665" s="100" t="s">
        <v>73</v>
      </c>
    </row>
    <row r="1666" spans="2:16" s="12" customFormat="1" ht="38.25" x14ac:dyDescent="0.25">
      <c r="B1666" s="95">
        <v>1661</v>
      </c>
      <c r="C1666" s="83" t="s">
        <v>4159</v>
      </c>
      <c r="D1666" s="83" t="s">
        <v>3793</v>
      </c>
      <c r="E1666" s="83" t="s">
        <v>4159</v>
      </c>
      <c r="F1666" s="83" t="s">
        <v>69</v>
      </c>
      <c r="G1666" s="85" t="s">
        <v>81</v>
      </c>
      <c r="H1666" s="85" t="s">
        <v>1135</v>
      </c>
      <c r="I1666" s="86" t="s">
        <v>76</v>
      </c>
      <c r="J1666" s="158">
        <v>0</v>
      </c>
      <c r="K1666" s="96">
        <v>0</v>
      </c>
      <c r="L1666" s="48">
        <f t="shared" si="33"/>
        <v>0</v>
      </c>
      <c r="M1666" s="94"/>
      <c r="N1666" s="100" t="s">
        <v>73</v>
      </c>
      <c r="O1666" s="100" t="s">
        <v>73</v>
      </c>
      <c r="P1666" s="100" t="s">
        <v>73</v>
      </c>
    </row>
    <row r="1667" spans="2:16" s="12" customFormat="1" x14ac:dyDescent="0.25">
      <c r="B1667" s="95">
        <v>1662</v>
      </c>
      <c r="C1667" s="83" t="s">
        <v>4160</v>
      </c>
      <c r="D1667" s="83" t="s">
        <v>4161</v>
      </c>
      <c r="E1667" s="83" t="s">
        <v>4160</v>
      </c>
      <c r="F1667" s="83" t="s">
        <v>69</v>
      </c>
      <c r="G1667" s="85" t="s">
        <v>81</v>
      </c>
      <c r="H1667" s="85" t="s">
        <v>2332</v>
      </c>
      <c r="I1667" s="86" t="s">
        <v>76</v>
      </c>
      <c r="J1667" s="158">
        <v>0</v>
      </c>
      <c r="K1667" s="96">
        <v>0</v>
      </c>
      <c r="L1667" s="48">
        <f t="shared" si="33"/>
        <v>0</v>
      </c>
      <c r="M1667" s="94"/>
      <c r="N1667" s="100" t="s">
        <v>73</v>
      </c>
      <c r="O1667" s="100" t="s">
        <v>73</v>
      </c>
      <c r="P1667" s="100" t="s">
        <v>73</v>
      </c>
    </row>
    <row r="1668" spans="2:16" s="12" customFormat="1" ht="25.5" x14ac:dyDescent="0.25">
      <c r="B1668" s="95">
        <v>1663</v>
      </c>
      <c r="C1668" s="83" t="s">
        <v>4162</v>
      </c>
      <c r="D1668" s="83" t="s">
        <v>4161</v>
      </c>
      <c r="E1668" s="83" t="s">
        <v>4162</v>
      </c>
      <c r="F1668" s="83" t="s">
        <v>69</v>
      </c>
      <c r="G1668" s="85" t="s">
        <v>81</v>
      </c>
      <c r="H1668" s="85" t="s">
        <v>2332</v>
      </c>
      <c r="I1668" s="86" t="s">
        <v>76</v>
      </c>
      <c r="J1668" s="158">
        <v>0</v>
      </c>
      <c r="K1668" s="96">
        <v>0</v>
      </c>
      <c r="L1668" s="48">
        <f t="shared" si="33"/>
        <v>0</v>
      </c>
      <c r="M1668" s="94"/>
      <c r="N1668" s="100" t="s">
        <v>73</v>
      </c>
      <c r="O1668" s="100" t="s">
        <v>73</v>
      </c>
      <c r="P1668" s="100" t="s">
        <v>73</v>
      </c>
    </row>
    <row r="1669" spans="2:16" s="12" customFormat="1" x14ac:dyDescent="0.25">
      <c r="B1669" s="95">
        <v>1664</v>
      </c>
      <c r="C1669" s="83" t="s">
        <v>4163</v>
      </c>
      <c r="D1669" s="83" t="s">
        <v>4161</v>
      </c>
      <c r="E1669" s="83" t="s">
        <v>4164</v>
      </c>
      <c r="F1669" s="83" t="s">
        <v>69</v>
      </c>
      <c r="G1669" s="85" t="s">
        <v>81</v>
      </c>
      <c r="H1669" s="85" t="s">
        <v>2332</v>
      </c>
      <c r="I1669" s="86" t="s">
        <v>76</v>
      </c>
      <c r="J1669" s="158">
        <v>10</v>
      </c>
      <c r="K1669" s="96">
        <v>0.1</v>
      </c>
      <c r="L1669" s="48">
        <f t="shared" si="33"/>
        <v>9</v>
      </c>
      <c r="M1669" s="94"/>
      <c r="N1669" s="100" t="s">
        <v>73</v>
      </c>
      <c r="O1669" s="100" t="s">
        <v>73</v>
      </c>
      <c r="P1669" s="100" t="s">
        <v>73</v>
      </c>
    </row>
    <row r="1670" spans="2:16" s="12" customFormat="1" x14ac:dyDescent="0.25">
      <c r="B1670" s="95">
        <v>1665</v>
      </c>
      <c r="C1670" s="83" t="s">
        <v>4165</v>
      </c>
      <c r="D1670" s="83" t="s">
        <v>4161</v>
      </c>
      <c r="E1670" s="83" t="s">
        <v>4165</v>
      </c>
      <c r="F1670" s="83" t="s">
        <v>69</v>
      </c>
      <c r="G1670" s="85" t="s">
        <v>81</v>
      </c>
      <c r="H1670" s="85" t="s">
        <v>2332</v>
      </c>
      <c r="I1670" s="86" t="s">
        <v>76</v>
      </c>
      <c r="J1670" s="158">
        <v>12</v>
      </c>
      <c r="K1670" s="96">
        <v>0.1</v>
      </c>
      <c r="L1670" s="48">
        <f t="shared" si="33"/>
        <v>10.8</v>
      </c>
      <c r="M1670" s="94"/>
      <c r="N1670" s="100" t="s">
        <v>73</v>
      </c>
      <c r="O1670" s="100" t="s">
        <v>73</v>
      </c>
      <c r="P1670" s="100" t="s">
        <v>73</v>
      </c>
    </row>
    <row r="1671" spans="2:16" s="12" customFormat="1" ht="38.25" x14ac:dyDescent="0.25">
      <c r="B1671" s="95">
        <v>1666</v>
      </c>
      <c r="C1671" s="83" t="s">
        <v>4166</v>
      </c>
      <c r="D1671" s="83" t="s">
        <v>4161</v>
      </c>
      <c r="E1671" s="83" t="s">
        <v>4166</v>
      </c>
      <c r="F1671" s="83" t="s">
        <v>69</v>
      </c>
      <c r="G1671" s="85" t="s">
        <v>81</v>
      </c>
      <c r="H1671" s="85" t="s">
        <v>2332</v>
      </c>
      <c r="I1671" s="86" t="s">
        <v>76</v>
      </c>
      <c r="J1671" s="158">
        <v>15</v>
      </c>
      <c r="K1671" s="96">
        <v>0.1</v>
      </c>
      <c r="L1671" s="48">
        <f t="shared" si="33"/>
        <v>13.5</v>
      </c>
      <c r="M1671" s="94"/>
      <c r="N1671" s="100" t="s">
        <v>73</v>
      </c>
      <c r="O1671" s="100" t="s">
        <v>73</v>
      </c>
      <c r="P1671" s="100" t="s">
        <v>73</v>
      </c>
    </row>
    <row r="1672" spans="2:16" s="12" customFormat="1" ht="38.25" x14ac:dyDescent="0.25">
      <c r="B1672" s="95">
        <v>1667</v>
      </c>
      <c r="C1672" s="83" t="s">
        <v>4167</v>
      </c>
      <c r="D1672" s="83" t="s">
        <v>4161</v>
      </c>
      <c r="E1672" s="83" t="s">
        <v>4167</v>
      </c>
      <c r="F1672" s="83" t="s">
        <v>69</v>
      </c>
      <c r="G1672" s="85" t="s">
        <v>81</v>
      </c>
      <c r="H1672" s="85" t="s">
        <v>2332</v>
      </c>
      <c r="I1672" s="86" t="s">
        <v>76</v>
      </c>
      <c r="J1672" s="158">
        <v>15</v>
      </c>
      <c r="K1672" s="96">
        <v>0.1</v>
      </c>
      <c r="L1672" s="48">
        <f t="shared" si="33"/>
        <v>13.5</v>
      </c>
      <c r="M1672" s="94"/>
      <c r="N1672" s="100" t="s">
        <v>73</v>
      </c>
      <c r="O1672" s="100" t="s">
        <v>73</v>
      </c>
      <c r="P1672" s="100" t="s">
        <v>73</v>
      </c>
    </row>
    <row r="1673" spans="2:16" s="12" customFormat="1" ht="38.25" x14ac:dyDescent="0.25">
      <c r="B1673" s="95">
        <v>1668</v>
      </c>
      <c r="C1673" s="83" t="s">
        <v>4168</v>
      </c>
      <c r="D1673" s="83" t="s">
        <v>4161</v>
      </c>
      <c r="E1673" s="83" t="s">
        <v>4168</v>
      </c>
      <c r="F1673" s="83" t="s">
        <v>69</v>
      </c>
      <c r="G1673" s="85" t="s">
        <v>81</v>
      </c>
      <c r="H1673" s="85" t="s">
        <v>2332</v>
      </c>
      <c r="I1673" s="86" t="s">
        <v>76</v>
      </c>
      <c r="J1673" s="158">
        <v>15</v>
      </c>
      <c r="K1673" s="96">
        <v>0.1</v>
      </c>
      <c r="L1673" s="48">
        <f t="shared" si="33"/>
        <v>13.5</v>
      </c>
      <c r="M1673" s="94"/>
      <c r="N1673" s="100" t="s">
        <v>73</v>
      </c>
      <c r="O1673" s="100" t="s">
        <v>73</v>
      </c>
      <c r="P1673" s="100" t="s">
        <v>73</v>
      </c>
    </row>
    <row r="1674" spans="2:16" s="12" customFormat="1" ht="38.25" x14ac:dyDescent="0.25">
      <c r="B1674" s="95">
        <v>1669</v>
      </c>
      <c r="C1674" s="83" t="s">
        <v>4169</v>
      </c>
      <c r="D1674" s="83" t="s">
        <v>4161</v>
      </c>
      <c r="E1674" s="83" t="s">
        <v>4169</v>
      </c>
      <c r="F1674" s="83" t="s">
        <v>69</v>
      </c>
      <c r="G1674" s="85" t="s">
        <v>81</v>
      </c>
      <c r="H1674" s="85" t="s">
        <v>2332</v>
      </c>
      <c r="I1674" s="86" t="s">
        <v>76</v>
      </c>
      <c r="J1674" s="158">
        <v>15</v>
      </c>
      <c r="K1674" s="96">
        <v>0.1</v>
      </c>
      <c r="L1674" s="48">
        <f t="shared" si="33"/>
        <v>13.5</v>
      </c>
      <c r="M1674" s="94"/>
      <c r="N1674" s="100" t="s">
        <v>73</v>
      </c>
      <c r="O1674" s="100" t="s">
        <v>73</v>
      </c>
      <c r="P1674" s="100" t="s">
        <v>73</v>
      </c>
    </row>
    <row r="1675" spans="2:16" s="12" customFormat="1" ht="76.5" x14ac:dyDescent="0.25">
      <c r="B1675" s="95">
        <v>1670</v>
      </c>
      <c r="C1675" s="83" t="s">
        <v>4377</v>
      </c>
      <c r="D1675" s="83" t="s">
        <v>4945</v>
      </c>
      <c r="E1675" s="83" t="s">
        <v>4377</v>
      </c>
      <c r="F1675" s="83" t="s">
        <v>69</v>
      </c>
      <c r="G1675" s="85" t="s">
        <v>81</v>
      </c>
      <c r="H1675" s="85" t="s">
        <v>2332</v>
      </c>
      <c r="I1675" s="86" t="s">
        <v>77</v>
      </c>
      <c r="J1675" s="158">
        <v>2000</v>
      </c>
      <c r="K1675" s="96">
        <v>0.1</v>
      </c>
      <c r="L1675" s="48">
        <f t="shared" ref="L1675:L1685" si="34">IF(J1675="","",(J1675-(J1675*K1675)))</f>
        <v>1800</v>
      </c>
      <c r="M1675" s="94"/>
      <c r="N1675" s="100" t="s">
        <v>73</v>
      </c>
      <c r="O1675" s="100" t="s">
        <v>73</v>
      </c>
      <c r="P1675" s="100" t="s">
        <v>73</v>
      </c>
    </row>
    <row r="1676" spans="2:16" s="12" customFormat="1" ht="76.5" x14ac:dyDescent="0.25">
      <c r="B1676" s="95">
        <v>1671</v>
      </c>
      <c r="C1676" s="83" t="s">
        <v>4170</v>
      </c>
      <c r="D1676" s="83" t="s">
        <v>4945</v>
      </c>
      <c r="E1676" s="83" t="s">
        <v>4170</v>
      </c>
      <c r="F1676" s="83" t="s">
        <v>69</v>
      </c>
      <c r="G1676" s="85" t="s">
        <v>81</v>
      </c>
      <c r="H1676" s="85" t="s">
        <v>2332</v>
      </c>
      <c r="I1676" s="86" t="s">
        <v>76</v>
      </c>
      <c r="J1676" s="158">
        <v>153</v>
      </c>
      <c r="K1676" s="96">
        <v>0.1</v>
      </c>
      <c r="L1676" s="48">
        <f t="shared" si="34"/>
        <v>137.69999999999999</v>
      </c>
      <c r="M1676" s="94"/>
      <c r="N1676" s="100" t="s">
        <v>73</v>
      </c>
      <c r="O1676" s="100" t="s">
        <v>73</v>
      </c>
      <c r="P1676" s="100" t="s">
        <v>73</v>
      </c>
    </row>
    <row r="1677" spans="2:16" s="12" customFormat="1" ht="76.5" x14ac:dyDescent="0.25">
      <c r="B1677" s="95">
        <v>1672</v>
      </c>
      <c r="C1677" s="83" t="s">
        <v>4171</v>
      </c>
      <c r="D1677" s="83" t="s">
        <v>4945</v>
      </c>
      <c r="E1677" s="83" t="s">
        <v>4171</v>
      </c>
      <c r="F1677" s="83" t="s">
        <v>69</v>
      </c>
      <c r="G1677" s="85" t="s">
        <v>81</v>
      </c>
      <c r="H1677" s="85" t="s">
        <v>2332</v>
      </c>
      <c r="I1677" s="86" t="s">
        <v>76</v>
      </c>
      <c r="J1677" s="158">
        <v>66</v>
      </c>
      <c r="K1677" s="96">
        <v>0.1</v>
      </c>
      <c r="L1677" s="48">
        <f t="shared" si="34"/>
        <v>59.4</v>
      </c>
      <c r="M1677" s="94"/>
      <c r="N1677" s="100" t="s">
        <v>73</v>
      </c>
      <c r="O1677" s="100" t="s">
        <v>73</v>
      </c>
      <c r="P1677" s="100" t="s">
        <v>73</v>
      </c>
    </row>
    <row r="1678" spans="2:16" s="12" customFormat="1" ht="76.5" x14ac:dyDescent="0.25">
      <c r="B1678" s="95">
        <v>1673</v>
      </c>
      <c r="C1678" s="83" t="s">
        <v>4172</v>
      </c>
      <c r="D1678" s="83" t="s">
        <v>4945</v>
      </c>
      <c r="E1678" s="83" t="s">
        <v>4172</v>
      </c>
      <c r="F1678" s="83" t="s">
        <v>69</v>
      </c>
      <c r="G1678" s="85" t="s">
        <v>81</v>
      </c>
      <c r="H1678" s="85" t="s">
        <v>2332</v>
      </c>
      <c r="I1678" s="86" t="s">
        <v>76</v>
      </c>
      <c r="J1678" s="158">
        <v>55</v>
      </c>
      <c r="K1678" s="96">
        <v>0.1</v>
      </c>
      <c r="L1678" s="48">
        <f t="shared" si="34"/>
        <v>49.5</v>
      </c>
      <c r="M1678" s="94"/>
      <c r="N1678" s="100" t="s">
        <v>73</v>
      </c>
      <c r="O1678" s="100" t="s">
        <v>73</v>
      </c>
      <c r="P1678" s="100" t="s">
        <v>73</v>
      </c>
    </row>
    <row r="1679" spans="2:16" s="12" customFormat="1" ht="76.5" x14ac:dyDescent="0.25">
      <c r="B1679" s="95">
        <v>1674</v>
      </c>
      <c r="C1679" s="83" t="s">
        <v>4173</v>
      </c>
      <c r="D1679" s="83" t="s">
        <v>4945</v>
      </c>
      <c r="E1679" s="83" t="s">
        <v>4173</v>
      </c>
      <c r="F1679" s="83" t="s">
        <v>69</v>
      </c>
      <c r="G1679" s="85" t="s">
        <v>81</v>
      </c>
      <c r="H1679" s="85" t="s">
        <v>2332</v>
      </c>
      <c r="I1679" s="86" t="s">
        <v>76</v>
      </c>
      <c r="J1679" s="158">
        <v>402</v>
      </c>
      <c r="K1679" s="96">
        <v>0.1</v>
      </c>
      <c r="L1679" s="48">
        <f t="shared" si="34"/>
        <v>361.8</v>
      </c>
      <c r="M1679" s="94"/>
      <c r="N1679" s="100" t="s">
        <v>73</v>
      </c>
      <c r="O1679" s="100" t="s">
        <v>73</v>
      </c>
      <c r="P1679" s="100" t="s">
        <v>73</v>
      </c>
    </row>
    <row r="1680" spans="2:16" s="12" customFormat="1" ht="76.5" x14ac:dyDescent="0.25">
      <c r="B1680" s="95">
        <v>1675</v>
      </c>
      <c r="C1680" s="83" t="s">
        <v>4174</v>
      </c>
      <c r="D1680" s="83" t="s">
        <v>4945</v>
      </c>
      <c r="E1680" s="83" t="s">
        <v>4174</v>
      </c>
      <c r="F1680" s="83" t="s">
        <v>69</v>
      </c>
      <c r="G1680" s="85" t="s">
        <v>81</v>
      </c>
      <c r="H1680" s="85" t="s">
        <v>2332</v>
      </c>
      <c r="I1680" s="86" t="s">
        <v>76</v>
      </c>
      <c r="J1680" s="158">
        <v>184</v>
      </c>
      <c r="K1680" s="96">
        <v>0.1</v>
      </c>
      <c r="L1680" s="48">
        <f t="shared" si="34"/>
        <v>165.6</v>
      </c>
      <c r="M1680" s="94"/>
      <c r="N1680" s="100" t="s">
        <v>73</v>
      </c>
      <c r="O1680" s="100" t="s">
        <v>73</v>
      </c>
      <c r="P1680" s="100" t="s">
        <v>73</v>
      </c>
    </row>
    <row r="1681" spans="2:16" s="12" customFormat="1" ht="76.5" x14ac:dyDescent="0.25">
      <c r="B1681" s="95">
        <v>1676</v>
      </c>
      <c r="C1681" s="83" t="s">
        <v>4175</v>
      </c>
      <c r="D1681" s="83" t="s">
        <v>4945</v>
      </c>
      <c r="E1681" s="83" t="s">
        <v>4175</v>
      </c>
      <c r="F1681" s="83" t="s">
        <v>69</v>
      </c>
      <c r="G1681" s="85" t="s">
        <v>81</v>
      </c>
      <c r="H1681" s="85" t="s">
        <v>2332</v>
      </c>
      <c r="I1681" s="86" t="s">
        <v>76</v>
      </c>
      <c r="J1681" s="158">
        <v>160</v>
      </c>
      <c r="K1681" s="96">
        <v>0.1</v>
      </c>
      <c r="L1681" s="48">
        <f t="shared" si="34"/>
        <v>144</v>
      </c>
      <c r="M1681" s="94"/>
      <c r="N1681" s="100" t="s">
        <v>73</v>
      </c>
      <c r="O1681" s="100" t="s">
        <v>73</v>
      </c>
      <c r="P1681" s="100" t="s">
        <v>73</v>
      </c>
    </row>
    <row r="1682" spans="2:16" s="12" customFormat="1" ht="76.5" x14ac:dyDescent="0.25">
      <c r="B1682" s="95">
        <v>1677</v>
      </c>
      <c r="C1682" s="83" t="s">
        <v>4176</v>
      </c>
      <c r="D1682" s="83" t="s">
        <v>4945</v>
      </c>
      <c r="E1682" s="83" t="s">
        <v>4176</v>
      </c>
      <c r="F1682" s="83" t="s">
        <v>69</v>
      </c>
      <c r="G1682" s="85" t="s">
        <v>81</v>
      </c>
      <c r="H1682" s="85" t="s">
        <v>2332</v>
      </c>
      <c r="I1682" s="86" t="s">
        <v>76</v>
      </c>
      <c r="J1682" s="158">
        <v>156</v>
      </c>
      <c r="K1682" s="96">
        <v>0.1</v>
      </c>
      <c r="L1682" s="48">
        <f t="shared" si="34"/>
        <v>140.4</v>
      </c>
      <c r="M1682" s="94"/>
      <c r="N1682" s="100" t="s">
        <v>73</v>
      </c>
      <c r="O1682" s="100" t="s">
        <v>73</v>
      </c>
      <c r="P1682" s="100" t="s">
        <v>73</v>
      </c>
    </row>
    <row r="1683" spans="2:16" s="12" customFormat="1" ht="76.5" x14ac:dyDescent="0.25">
      <c r="B1683" s="95">
        <v>1678</v>
      </c>
      <c r="C1683" s="83" t="s">
        <v>4177</v>
      </c>
      <c r="D1683" s="83" t="s">
        <v>4945</v>
      </c>
      <c r="E1683" s="83" t="s">
        <v>4177</v>
      </c>
      <c r="F1683" s="83" t="s">
        <v>69</v>
      </c>
      <c r="G1683" s="85" t="s">
        <v>81</v>
      </c>
      <c r="H1683" s="85" t="s">
        <v>2332</v>
      </c>
      <c r="I1683" s="86" t="s">
        <v>76</v>
      </c>
      <c r="J1683" s="158">
        <v>66</v>
      </c>
      <c r="K1683" s="96">
        <v>0.1</v>
      </c>
      <c r="L1683" s="48">
        <f t="shared" si="34"/>
        <v>59.4</v>
      </c>
      <c r="M1683" s="94"/>
      <c r="N1683" s="100" t="s">
        <v>73</v>
      </c>
      <c r="O1683" s="100" t="s">
        <v>73</v>
      </c>
      <c r="P1683" s="100" t="s">
        <v>73</v>
      </c>
    </row>
    <row r="1684" spans="2:16" s="12" customFormat="1" ht="76.5" x14ac:dyDescent="0.25">
      <c r="B1684" s="95">
        <v>1679</v>
      </c>
      <c r="C1684" s="83" t="s">
        <v>4178</v>
      </c>
      <c r="D1684" s="83" t="s">
        <v>4945</v>
      </c>
      <c r="E1684" s="83" t="s">
        <v>4178</v>
      </c>
      <c r="F1684" s="83" t="s">
        <v>69</v>
      </c>
      <c r="G1684" s="85" t="s">
        <v>81</v>
      </c>
      <c r="H1684" s="85" t="s">
        <v>2332</v>
      </c>
      <c r="I1684" s="86" t="s">
        <v>76</v>
      </c>
      <c r="J1684" s="158">
        <v>55</v>
      </c>
      <c r="K1684" s="96">
        <v>0.1</v>
      </c>
      <c r="L1684" s="48">
        <f t="shared" si="34"/>
        <v>49.5</v>
      </c>
      <c r="M1684" s="94"/>
      <c r="N1684" s="100" t="s">
        <v>73</v>
      </c>
      <c r="O1684" s="100" t="s">
        <v>73</v>
      </c>
      <c r="P1684" s="100" t="s">
        <v>73</v>
      </c>
    </row>
    <row r="1685" spans="2:16" s="12" customFormat="1" ht="76.5" x14ac:dyDescent="0.25">
      <c r="B1685" s="95">
        <v>1680</v>
      </c>
      <c r="C1685" s="83" t="s">
        <v>4179</v>
      </c>
      <c r="D1685" s="83" t="s">
        <v>4945</v>
      </c>
      <c r="E1685" s="83" t="s">
        <v>4179</v>
      </c>
      <c r="F1685" s="83" t="s">
        <v>69</v>
      </c>
      <c r="G1685" s="85" t="s">
        <v>81</v>
      </c>
      <c r="H1685" s="85" t="s">
        <v>2332</v>
      </c>
      <c r="I1685" s="86" t="s">
        <v>76</v>
      </c>
      <c r="J1685" s="158">
        <v>423</v>
      </c>
      <c r="K1685" s="96">
        <v>0.1</v>
      </c>
      <c r="L1685" s="48">
        <f t="shared" si="34"/>
        <v>380.7</v>
      </c>
      <c r="M1685" s="94"/>
      <c r="N1685" s="100" t="s">
        <v>73</v>
      </c>
      <c r="O1685" s="100" t="s">
        <v>73</v>
      </c>
      <c r="P1685" s="100" t="s">
        <v>73</v>
      </c>
    </row>
    <row r="1686" spans="2:16" s="12" customFormat="1" ht="76.5" x14ac:dyDescent="0.25">
      <c r="B1686" s="95">
        <v>1681</v>
      </c>
      <c r="C1686" s="83" t="s">
        <v>4180</v>
      </c>
      <c r="D1686" s="83" t="s">
        <v>4945</v>
      </c>
      <c r="E1686" s="83" t="s">
        <v>4180</v>
      </c>
      <c r="F1686" s="83" t="s">
        <v>69</v>
      </c>
      <c r="G1686" s="85" t="s">
        <v>81</v>
      </c>
      <c r="H1686" s="85" t="s">
        <v>2332</v>
      </c>
      <c r="I1686" s="86" t="s">
        <v>76</v>
      </c>
      <c r="J1686" s="158">
        <v>184</v>
      </c>
      <c r="K1686" s="96">
        <v>0.1</v>
      </c>
      <c r="L1686" s="48">
        <f t="shared" ref="L1686:L1749" si="35">IF(J1686="","",(J1686-(J1686*K1686)))</f>
        <v>165.6</v>
      </c>
      <c r="M1686" s="94"/>
      <c r="N1686" s="100" t="s">
        <v>73</v>
      </c>
      <c r="O1686" s="100" t="s">
        <v>73</v>
      </c>
      <c r="P1686" s="100" t="s">
        <v>73</v>
      </c>
    </row>
    <row r="1687" spans="2:16" s="12" customFormat="1" ht="76.5" x14ac:dyDescent="0.25">
      <c r="B1687" s="95">
        <v>1682</v>
      </c>
      <c r="C1687" s="83" t="s">
        <v>4181</v>
      </c>
      <c r="D1687" s="83" t="s">
        <v>4945</v>
      </c>
      <c r="E1687" s="83" t="s">
        <v>4181</v>
      </c>
      <c r="F1687" s="83" t="s">
        <v>69</v>
      </c>
      <c r="G1687" s="85" t="s">
        <v>81</v>
      </c>
      <c r="H1687" s="85" t="s">
        <v>2332</v>
      </c>
      <c r="I1687" s="86" t="s">
        <v>76</v>
      </c>
      <c r="J1687" s="158">
        <v>160</v>
      </c>
      <c r="K1687" s="96">
        <v>0.1</v>
      </c>
      <c r="L1687" s="48">
        <f t="shared" si="35"/>
        <v>144</v>
      </c>
      <c r="M1687" s="94"/>
      <c r="N1687" s="100" t="s">
        <v>73</v>
      </c>
      <c r="O1687" s="100" t="s">
        <v>73</v>
      </c>
      <c r="P1687" s="100" t="s">
        <v>73</v>
      </c>
    </row>
    <row r="1688" spans="2:16" s="12" customFormat="1" ht="76.5" x14ac:dyDescent="0.25">
      <c r="B1688" s="95">
        <v>1683</v>
      </c>
      <c r="C1688" s="83" t="s">
        <v>4182</v>
      </c>
      <c r="D1688" s="83" t="s">
        <v>4945</v>
      </c>
      <c r="E1688" s="83" t="s">
        <v>4182</v>
      </c>
      <c r="F1688" s="83" t="s">
        <v>69</v>
      </c>
      <c r="G1688" s="85" t="s">
        <v>81</v>
      </c>
      <c r="H1688" s="85" t="s">
        <v>2332</v>
      </c>
      <c r="I1688" s="86" t="s">
        <v>76</v>
      </c>
      <c r="J1688" s="158">
        <v>199</v>
      </c>
      <c r="K1688" s="96">
        <v>0.1</v>
      </c>
      <c r="L1688" s="48">
        <f t="shared" si="35"/>
        <v>179.1</v>
      </c>
      <c r="M1688" s="94"/>
      <c r="N1688" s="100" t="s">
        <v>73</v>
      </c>
      <c r="O1688" s="100" t="s">
        <v>73</v>
      </c>
      <c r="P1688" s="100" t="s">
        <v>73</v>
      </c>
    </row>
    <row r="1689" spans="2:16" s="12" customFormat="1" ht="76.5" x14ac:dyDescent="0.25">
      <c r="B1689" s="95">
        <v>1684</v>
      </c>
      <c r="C1689" s="83" t="s">
        <v>4183</v>
      </c>
      <c r="D1689" s="83" t="s">
        <v>4945</v>
      </c>
      <c r="E1689" s="83" t="s">
        <v>4183</v>
      </c>
      <c r="F1689" s="83" t="s">
        <v>69</v>
      </c>
      <c r="G1689" s="85" t="s">
        <v>81</v>
      </c>
      <c r="H1689" s="85" t="s">
        <v>2332</v>
      </c>
      <c r="I1689" s="86" t="s">
        <v>76</v>
      </c>
      <c r="J1689" s="158">
        <v>66</v>
      </c>
      <c r="K1689" s="96">
        <v>0.1</v>
      </c>
      <c r="L1689" s="48">
        <f t="shared" si="35"/>
        <v>59.4</v>
      </c>
      <c r="M1689" s="94"/>
      <c r="N1689" s="100" t="s">
        <v>73</v>
      </c>
      <c r="O1689" s="100" t="s">
        <v>73</v>
      </c>
      <c r="P1689" s="100" t="s">
        <v>73</v>
      </c>
    </row>
    <row r="1690" spans="2:16" s="12" customFormat="1" ht="76.5" x14ac:dyDescent="0.25">
      <c r="B1690" s="95">
        <v>1685</v>
      </c>
      <c r="C1690" s="83" t="s">
        <v>4184</v>
      </c>
      <c r="D1690" s="83" t="s">
        <v>4945</v>
      </c>
      <c r="E1690" s="83" t="s">
        <v>4184</v>
      </c>
      <c r="F1690" s="83" t="s">
        <v>69</v>
      </c>
      <c r="G1690" s="85" t="s">
        <v>81</v>
      </c>
      <c r="H1690" s="85" t="s">
        <v>2332</v>
      </c>
      <c r="I1690" s="86" t="s">
        <v>76</v>
      </c>
      <c r="J1690" s="158">
        <v>55</v>
      </c>
      <c r="K1690" s="96">
        <v>0.1</v>
      </c>
      <c r="L1690" s="48">
        <f t="shared" si="35"/>
        <v>49.5</v>
      </c>
      <c r="M1690" s="94"/>
      <c r="N1690" s="100" t="s">
        <v>73</v>
      </c>
      <c r="O1690" s="100" t="s">
        <v>73</v>
      </c>
      <c r="P1690" s="100" t="s">
        <v>73</v>
      </c>
    </row>
    <row r="1691" spans="2:16" s="12" customFormat="1" ht="76.5" x14ac:dyDescent="0.25">
      <c r="B1691" s="95">
        <v>1686</v>
      </c>
      <c r="C1691" s="83" t="s">
        <v>4185</v>
      </c>
      <c r="D1691" s="83" t="s">
        <v>4945</v>
      </c>
      <c r="E1691" s="83" t="s">
        <v>4185</v>
      </c>
      <c r="F1691" s="83" t="s">
        <v>69</v>
      </c>
      <c r="G1691" s="85" t="s">
        <v>81</v>
      </c>
      <c r="H1691" s="85" t="s">
        <v>2332</v>
      </c>
      <c r="I1691" s="86" t="s">
        <v>76</v>
      </c>
      <c r="J1691" s="158">
        <v>443</v>
      </c>
      <c r="K1691" s="96">
        <v>0.1</v>
      </c>
      <c r="L1691" s="48">
        <f t="shared" si="35"/>
        <v>398.7</v>
      </c>
      <c r="M1691" s="94"/>
      <c r="N1691" s="100" t="s">
        <v>73</v>
      </c>
      <c r="O1691" s="100" t="s">
        <v>73</v>
      </c>
      <c r="P1691" s="100" t="s">
        <v>73</v>
      </c>
    </row>
    <row r="1692" spans="2:16" s="12" customFormat="1" ht="76.5" x14ac:dyDescent="0.25">
      <c r="B1692" s="95">
        <v>1687</v>
      </c>
      <c r="C1692" s="83" t="s">
        <v>4186</v>
      </c>
      <c r="D1692" s="83" t="s">
        <v>4945</v>
      </c>
      <c r="E1692" s="83" t="s">
        <v>4186</v>
      </c>
      <c r="F1692" s="83" t="s">
        <v>69</v>
      </c>
      <c r="G1692" s="85" t="s">
        <v>81</v>
      </c>
      <c r="H1692" s="85" t="s">
        <v>2332</v>
      </c>
      <c r="I1692" s="86" t="s">
        <v>76</v>
      </c>
      <c r="J1692" s="158">
        <v>184</v>
      </c>
      <c r="K1692" s="96">
        <v>0.1</v>
      </c>
      <c r="L1692" s="48">
        <f t="shared" si="35"/>
        <v>165.6</v>
      </c>
      <c r="M1692" s="94"/>
      <c r="N1692" s="100" t="s">
        <v>73</v>
      </c>
      <c r="O1692" s="100" t="s">
        <v>73</v>
      </c>
      <c r="P1692" s="100" t="s">
        <v>73</v>
      </c>
    </row>
    <row r="1693" spans="2:16" s="12" customFormat="1" ht="76.5" x14ac:dyDescent="0.25">
      <c r="B1693" s="95">
        <v>1688</v>
      </c>
      <c r="C1693" s="83" t="s">
        <v>4187</v>
      </c>
      <c r="D1693" s="83" t="s">
        <v>4945</v>
      </c>
      <c r="E1693" s="83" t="s">
        <v>4187</v>
      </c>
      <c r="F1693" s="83" t="s">
        <v>69</v>
      </c>
      <c r="G1693" s="85" t="s">
        <v>81</v>
      </c>
      <c r="H1693" s="85" t="s">
        <v>2332</v>
      </c>
      <c r="I1693" s="86" t="s">
        <v>76</v>
      </c>
      <c r="J1693" s="158">
        <v>160</v>
      </c>
      <c r="K1693" s="96">
        <v>0.1</v>
      </c>
      <c r="L1693" s="48">
        <f t="shared" si="35"/>
        <v>144</v>
      </c>
      <c r="M1693" s="94"/>
      <c r="N1693" s="100" t="s">
        <v>73</v>
      </c>
      <c r="O1693" s="100" t="s">
        <v>73</v>
      </c>
      <c r="P1693" s="100" t="s">
        <v>73</v>
      </c>
    </row>
    <row r="1694" spans="2:16" s="12" customFormat="1" ht="76.5" x14ac:dyDescent="0.25">
      <c r="B1694" s="95">
        <v>1689</v>
      </c>
      <c r="C1694" s="83" t="s">
        <v>4188</v>
      </c>
      <c r="D1694" s="83" t="s">
        <v>4945</v>
      </c>
      <c r="E1694" s="83" t="s">
        <v>4188</v>
      </c>
      <c r="F1694" s="83" t="s">
        <v>69</v>
      </c>
      <c r="G1694" s="85" t="s">
        <v>81</v>
      </c>
      <c r="H1694" s="85" t="s">
        <v>2332</v>
      </c>
      <c r="I1694" s="86" t="s">
        <v>76</v>
      </c>
      <c r="J1694" s="158">
        <v>223</v>
      </c>
      <c r="K1694" s="96">
        <v>0.1</v>
      </c>
      <c r="L1694" s="48">
        <f t="shared" si="35"/>
        <v>200.7</v>
      </c>
      <c r="M1694" s="94"/>
      <c r="N1694" s="100" t="s">
        <v>73</v>
      </c>
      <c r="O1694" s="100" t="s">
        <v>73</v>
      </c>
      <c r="P1694" s="100" t="s">
        <v>73</v>
      </c>
    </row>
    <row r="1695" spans="2:16" s="12" customFormat="1" ht="76.5" x14ac:dyDescent="0.25">
      <c r="B1695" s="95">
        <v>1690</v>
      </c>
      <c r="C1695" s="83" t="s">
        <v>4189</v>
      </c>
      <c r="D1695" s="83" t="s">
        <v>4945</v>
      </c>
      <c r="E1695" s="83" t="s">
        <v>4189</v>
      </c>
      <c r="F1695" s="83" t="s">
        <v>69</v>
      </c>
      <c r="G1695" s="85" t="s">
        <v>81</v>
      </c>
      <c r="H1695" s="85" t="s">
        <v>2332</v>
      </c>
      <c r="I1695" s="86" t="s">
        <v>76</v>
      </c>
      <c r="J1695" s="158">
        <v>66</v>
      </c>
      <c r="K1695" s="96">
        <v>0.1</v>
      </c>
      <c r="L1695" s="48">
        <f t="shared" si="35"/>
        <v>59.4</v>
      </c>
      <c r="M1695" s="94"/>
      <c r="N1695" s="100" t="s">
        <v>73</v>
      </c>
      <c r="O1695" s="100" t="s">
        <v>73</v>
      </c>
      <c r="P1695" s="100" t="s">
        <v>73</v>
      </c>
    </row>
    <row r="1696" spans="2:16" s="12" customFormat="1" ht="76.5" x14ac:dyDescent="0.25">
      <c r="B1696" s="95">
        <v>1691</v>
      </c>
      <c r="C1696" s="83" t="s">
        <v>4190</v>
      </c>
      <c r="D1696" s="83" t="s">
        <v>4945</v>
      </c>
      <c r="E1696" s="83" t="s">
        <v>4190</v>
      </c>
      <c r="F1696" s="83" t="s">
        <v>69</v>
      </c>
      <c r="G1696" s="85" t="s">
        <v>81</v>
      </c>
      <c r="H1696" s="85" t="s">
        <v>2332</v>
      </c>
      <c r="I1696" s="86" t="s">
        <v>76</v>
      </c>
      <c r="J1696" s="158">
        <v>55</v>
      </c>
      <c r="K1696" s="96">
        <v>0.1</v>
      </c>
      <c r="L1696" s="48">
        <f t="shared" si="35"/>
        <v>49.5</v>
      </c>
      <c r="M1696" s="94"/>
      <c r="N1696" s="100" t="s">
        <v>73</v>
      </c>
      <c r="O1696" s="100" t="s">
        <v>73</v>
      </c>
      <c r="P1696" s="100" t="s">
        <v>73</v>
      </c>
    </row>
    <row r="1697" spans="2:16" s="12" customFormat="1" ht="76.5" x14ac:dyDescent="0.25">
      <c r="B1697" s="95">
        <v>1692</v>
      </c>
      <c r="C1697" s="83" t="s">
        <v>4191</v>
      </c>
      <c r="D1697" s="83" t="s">
        <v>4945</v>
      </c>
      <c r="E1697" s="83" t="s">
        <v>4191</v>
      </c>
      <c r="F1697" s="83" t="s">
        <v>69</v>
      </c>
      <c r="G1697" s="85" t="s">
        <v>81</v>
      </c>
      <c r="H1697" s="85" t="s">
        <v>2332</v>
      </c>
      <c r="I1697" s="86" t="s">
        <v>76</v>
      </c>
      <c r="J1697" s="158">
        <v>462</v>
      </c>
      <c r="K1697" s="96">
        <v>0.1</v>
      </c>
      <c r="L1697" s="48">
        <f t="shared" si="35"/>
        <v>415.8</v>
      </c>
      <c r="M1697" s="94"/>
      <c r="N1697" s="100" t="s">
        <v>73</v>
      </c>
      <c r="O1697" s="100" t="s">
        <v>73</v>
      </c>
      <c r="P1697" s="100" t="s">
        <v>73</v>
      </c>
    </row>
    <row r="1698" spans="2:16" s="12" customFormat="1" ht="76.5" x14ac:dyDescent="0.25">
      <c r="B1698" s="95">
        <v>1693</v>
      </c>
      <c r="C1698" s="83" t="s">
        <v>4192</v>
      </c>
      <c r="D1698" s="83" t="s">
        <v>4945</v>
      </c>
      <c r="E1698" s="83" t="s">
        <v>4192</v>
      </c>
      <c r="F1698" s="83" t="s">
        <v>69</v>
      </c>
      <c r="G1698" s="85" t="s">
        <v>81</v>
      </c>
      <c r="H1698" s="85" t="s">
        <v>2332</v>
      </c>
      <c r="I1698" s="86" t="s">
        <v>76</v>
      </c>
      <c r="J1698" s="158">
        <v>184</v>
      </c>
      <c r="K1698" s="96">
        <v>0.1</v>
      </c>
      <c r="L1698" s="48">
        <f t="shared" si="35"/>
        <v>165.6</v>
      </c>
      <c r="M1698" s="94"/>
      <c r="N1698" s="100" t="s">
        <v>73</v>
      </c>
      <c r="O1698" s="100" t="s">
        <v>73</v>
      </c>
      <c r="P1698" s="100" t="s">
        <v>73</v>
      </c>
    </row>
    <row r="1699" spans="2:16" s="12" customFormat="1" ht="76.5" x14ac:dyDescent="0.25">
      <c r="B1699" s="95">
        <v>1694</v>
      </c>
      <c r="C1699" s="83" t="s">
        <v>4193</v>
      </c>
      <c r="D1699" s="83" t="s">
        <v>4945</v>
      </c>
      <c r="E1699" s="83" t="s">
        <v>4193</v>
      </c>
      <c r="F1699" s="83" t="s">
        <v>69</v>
      </c>
      <c r="G1699" s="85" t="s">
        <v>81</v>
      </c>
      <c r="H1699" s="85" t="s">
        <v>2332</v>
      </c>
      <c r="I1699" s="86" t="s">
        <v>76</v>
      </c>
      <c r="J1699" s="158">
        <v>160</v>
      </c>
      <c r="K1699" s="96">
        <v>0.1</v>
      </c>
      <c r="L1699" s="48">
        <f t="shared" si="35"/>
        <v>144</v>
      </c>
      <c r="M1699" s="94"/>
      <c r="N1699" s="100" t="s">
        <v>73</v>
      </c>
      <c r="O1699" s="100" t="s">
        <v>73</v>
      </c>
      <c r="P1699" s="100" t="s">
        <v>73</v>
      </c>
    </row>
    <row r="1700" spans="2:16" s="12" customFormat="1" ht="76.5" x14ac:dyDescent="0.25">
      <c r="B1700" s="95">
        <v>1695</v>
      </c>
      <c r="C1700" s="83" t="s">
        <v>4194</v>
      </c>
      <c r="D1700" s="83" t="s">
        <v>4945</v>
      </c>
      <c r="E1700" s="83" t="s">
        <v>4194</v>
      </c>
      <c r="F1700" s="83" t="s">
        <v>69</v>
      </c>
      <c r="G1700" s="85" t="s">
        <v>81</v>
      </c>
      <c r="H1700" s="85" t="s">
        <v>2332</v>
      </c>
      <c r="I1700" s="86" t="s">
        <v>76</v>
      </c>
      <c r="J1700" s="158">
        <v>248</v>
      </c>
      <c r="K1700" s="96">
        <v>0.1</v>
      </c>
      <c r="L1700" s="48">
        <f t="shared" si="35"/>
        <v>223.2</v>
      </c>
      <c r="M1700" s="94"/>
      <c r="N1700" s="100" t="s">
        <v>73</v>
      </c>
      <c r="O1700" s="100" t="s">
        <v>73</v>
      </c>
      <c r="P1700" s="100" t="s">
        <v>73</v>
      </c>
    </row>
    <row r="1701" spans="2:16" s="12" customFormat="1" ht="76.5" x14ac:dyDescent="0.25">
      <c r="B1701" s="95">
        <v>1696</v>
      </c>
      <c r="C1701" s="83" t="s">
        <v>4195</v>
      </c>
      <c r="D1701" s="83" t="s">
        <v>4945</v>
      </c>
      <c r="E1701" s="83" t="s">
        <v>4195</v>
      </c>
      <c r="F1701" s="83" t="s">
        <v>69</v>
      </c>
      <c r="G1701" s="85" t="s">
        <v>81</v>
      </c>
      <c r="H1701" s="85" t="s">
        <v>2332</v>
      </c>
      <c r="I1701" s="86" t="s">
        <v>76</v>
      </c>
      <c r="J1701" s="158">
        <v>66</v>
      </c>
      <c r="K1701" s="96">
        <v>0.1</v>
      </c>
      <c r="L1701" s="48">
        <f t="shared" si="35"/>
        <v>59.4</v>
      </c>
      <c r="M1701" s="94"/>
      <c r="N1701" s="100" t="s">
        <v>73</v>
      </c>
      <c r="O1701" s="100" t="s">
        <v>73</v>
      </c>
      <c r="P1701" s="100" t="s">
        <v>73</v>
      </c>
    </row>
    <row r="1702" spans="2:16" s="12" customFormat="1" ht="76.5" x14ac:dyDescent="0.25">
      <c r="B1702" s="95">
        <v>1697</v>
      </c>
      <c r="C1702" s="83" t="s">
        <v>4196</v>
      </c>
      <c r="D1702" s="83" t="s">
        <v>4945</v>
      </c>
      <c r="E1702" s="83" t="s">
        <v>4196</v>
      </c>
      <c r="F1702" s="83" t="s">
        <v>69</v>
      </c>
      <c r="G1702" s="85" t="s">
        <v>81</v>
      </c>
      <c r="H1702" s="85" t="s">
        <v>2332</v>
      </c>
      <c r="I1702" s="86" t="s">
        <v>76</v>
      </c>
      <c r="J1702" s="158">
        <v>55</v>
      </c>
      <c r="K1702" s="96">
        <v>0.1</v>
      </c>
      <c r="L1702" s="48">
        <f t="shared" si="35"/>
        <v>49.5</v>
      </c>
      <c r="M1702" s="94"/>
      <c r="N1702" s="100" t="s">
        <v>73</v>
      </c>
      <c r="O1702" s="100" t="s">
        <v>73</v>
      </c>
      <c r="P1702" s="100" t="s">
        <v>73</v>
      </c>
    </row>
    <row r="1703" spans="2:16" s="12" customFormat="1" ht="76.5" x14ac:dyDescent="0.25">
      <c r="B1703" s="95">
        <v>1698</v>
      </c>
      <c r="C1703" s="83" t="s">
        <v>4197</v>
      </c>
      <c r="D1703" s="83" t="s">
        <v>4945</v>
      </c>
      <c r="E1703" s="83" t="s">
        <v>4197</v>
      </c>
      <c r="F1703" s="83" t="s">
        <v>69</v>
      </c>
      <c r="G1703" s="85" t="s">
        <v>81</v>
      </c>
      <c r="H1703" s="85" t="s">
        <v>2332</v>
      </c>
      <c r="I1703" s="86" t="s">
        <v>76</v>
      </c>
      <c r="J1703" s="158">
        <v>504</v>
      </c>
      <c r="K1703" s="96">
        <v>0.1</v>
      </c>
      <c r="L1703" s="48">
        <f t="shared" si="35"/>
        <v>453.6</v>
      </c>
      <c r="M1703" s="94"/>
      <c r="N1703" s="100" t="s">
        <v>73</v>
      </c>
      <c r="O1703" s="100" t="s">
        <v>73</v>
      </c>
      <c r="P1703" s="100" t="s">
        <v>73</v>
      </c>
    </row>
    <row r="1704" spans="2:16" s="12" customFormat="1" ht="76.5" x14ac:dyDescent="0.25">
      <c r="B1704" s="95">
        <v>1699</v>
      </c>
      <c r="C1704" s="83" t="s">
        <v>4198</v>
      </c>
      <c r="D1704" s="83" t="s">
        <v>4945</v>
      </c>
      <c r="E1704" s="83" t="s">
        <v>4198</v>
      </c>
      <c r="F1704" s="83" t="s">
        <v>69</v>
      </c>
      <c r="G1704" s="85" t="s">
        <v>81</v>
      </c>
      <c r="H1704" s="85" t="s">
        <v>2332</v>
      </c>
      <c r="I1704" s="86" t="s">
        <v>76</v>
      </c>
      <c r="J1704" s="158">
        <v>184</v>
      </c>
      <c r="K1704" s="96">
        <v>0.1</v>
      </c>
      <c r="L1704" s="48">
        <f t="shared" si="35"/>
        <v>165.6</v>
      </c>
      <c r="M1704" s="94"/>
      <c r="N1704" s="100" t="s">
        <v>73</v>
      </c>
      <c r="O1704" s="100" t="s">
        <v>73</v>
      </c>
      <c r="P1704" s="100" t="s">
        <v>73</v>
      </c>
    </row>
    <row r="1705" spans="2:16" s="12" customFormat="1" ht="76.5" x14ac:dyDescent="0.25">
      <c r="B1705" s="95">
        <v>1700</v>
      </c>
      <c r="C1705" s="83" t="s">
        <v>4199</v>
      </c>
      <c r="D1705" s="83" t="s">
        <v>4945</v>
      </c>
      <c r="E1705" s="83" t="s">
        <v>4199</v>
      </c>
      <c r="F1705" s="83" t="s">
        <v>69</v>
      </c>
      <c r="G1705" s="85" t="s">
        <v>81</v>
      </c>
      <c r="H1705" s="85" t="s">
        <v>2332</v>
      </c>
      <c r="I1705" s="86" t="s">
        <v>76</v>
      </c>
      <c r="J1705" s="158">
        <v>160</v>
      </c>
      <c r="K1705" s="96">
        <v>0.1</v>
      </c>
      <c r="L1705" s="48">
        <f t="shared" si="35"/>
        <v>144</v>
      </c>
      <c r="M1705" s="94"/>
      <c r="N1705" s="100" t="s">
        <v>73</v>
      </c>
      <c r="O1705" s="100" t="s">
        <v>73</v>
      </c>
      <c r="P1705" s="100" t="s">
        <v>73</v>
      </c>
    </row>
    <row r="1706" spans="2:16" s="12" customFormat="1" ht="76.5" x14ac:dyDescent="0.25">
      <c r="B1706" s="95">
        <v>1701</v>
      </c>
      <c r="C1706" s="83" t="s">
        <v>4200</v>
      </c>
      <c r="D1706" s="83" t="s">
        <v>4945</v>
      </c>
      <c r="E1706" s="83" t="s">
        <v>4200</v>
      </c>
      <c r="F1706" s="83" t="s">
        <v>69</v>
      </c>
      <c r="G1706" s="85" t="s">
        <v>81</v>
      </c>
      <c r="H1706" s="85" t="s">
        <v>2332</v>
      </c>
      <c r="I1706" s="86" t="s">
        <v>76</v>
      </c>
      <c r="J1706" s="158">
        <v>256</v>
      </c>
      <c r="K1706" s="96">
        <v>0.1</v>
      </c>
      <c r="L1706" s="48">
        <f t="shared" si="35"/>
        <v>230.4</v>
      </c>
      <c r="M1706" s="94"/>
      <c r="N1706" s="100" t="s">
        <v>73</v>
      </c>
      <c r="O1706" s="100" t="s">
        <v>73</v>
      </c>
      <c r="P1706" s="100" t="s">
        <v>73</v>
      </c>
    </row>
    <row r="1707" spans="2:16" s="12" customFormat="1" ht="76.5" x14ac:dyDescent="0.25">
      <c r="B1707" s="95">
        <v>1702</v>
      </c>
      <c r="C1707" s="83" t="s">
        <v>4201</v>
      </c>
      <c r="D1707" s="83" t="s">
        <v>4945</v>
      </c>
      <c r="E1707" s="83" t="s">
        <v>4201</v>
      </c>
      <c r="F1707" s="83" t="s">
        <v>69</v>
      </c>
      <c r="G1707" s="85" t="s">
        <v>81</v>
      </c>
      <c r="H1707" s="85" t="s">
        <v>2332</v>
      </c>
      <c r="I1707" s="86" t="s">
        <v>76</v>
      </c>
      <c r="J1707" s="158">
        <v>67</v>
      </c>
      <c r="K1707" s="96">
        <v>0.1</v>
      </c>
      <c r="L1707" s="48">
        <f t="shared" si="35"/>
        <v>60.3</v>
      </c>
      <c r="M1707" s="94"/>
      <c r="N1707" s="100" t="s">
        <v>73</v>
      </c>
      <c r="O1707" s="100" t="s">
        <v>73</v>
      </c>
      <c r="P1707" s="100" t="s">
        <v>73</v>
      </c>
    </row>
    <row r="1708" spans="2:16" s="12" customFormat="1" ht="76.5" x14ac:dyDescent="0.25">
      <c r="B1708" s="95">
        <v>1703</v>
      </c>
      <c r="C1708" s="83" t="s">
        <v>4202</v>
      </c>
      <c r="D1708" s="83" t="s">
        <v>4945</v>
      </c>
      <c r="E1708" s="83" t="s">
        <v>4202</v>
      </c>
      <c r="F1708" s="83" t="s">
        <v>69</v>
      </c>
      <c r="G1708" s="85" t="s">
        <v>81</v>
      </c>
      <c r="H1708" s="85" t="s">
        <v>2332</v>
      </c>
      <c r="I1708" s="86" t="s">
        <v>76</v>
      </c>
      <c r="J1708" s="158">
        <v>56</v>
      </c>
      <c r="K1708" s="96">
        <v>0.1</v>
      </c>
      <c r="L1708" s="48">
        <f t="shared" si="35"/>
        <v>50.4</v>
      </c>
      <c r="M1708" s="94"/>
      <c r="N1708" s="100" t="s">
        <v>73</v>
      </c>
      <c r="O1708" s="100" t="s">
        <v>73</v>
      </c>
      <c r="P1708" s="100" t="s">
        <v>73</v>
      </c>
    </row>
    <row r="1709" spans="2:16" s="12" customFormat="1" ht="76.5" x14ac:dyDescent="0.25">
      <c r="B1709" s="95">
        <v>1704</v>
      </c>
      <c r="C1709" s="83" t="s">
        <v>4203</v>
      </c>
      <c r="D1709" s="83" t="s">
        <v>4945</v>
      </c>
      <c r="E1709" s="83" t="s">
        <v>4203</v>
      </c>
      <c r="F1709" s="83" t="s">
        <v>69</v>
      </c>
      <c r="G1709" s="85" t="s">
        <v>81</v>
      </c>
      <c r="H1709" s="85" t="s">
        <v>2332</v>
      </c>
      <c r="I1709" s="86" t="s">
        <v>76</v>
      </c>
      <c r="J1709" s="158">
        <v>523</v>
      </c>
      <c r="K1709" s="96">
        <v>0.1</v>
      </c>
      <c r="L1709" s="48">
        <f t="shared" si="35"/>
        <v>470.7</v>
      </c>
      <c r="M1709" s="94"/>
      <c r="N1709" s="100" t="s">
        <v>73</v>
      </c>
      <c r="O1709" s="100" t="s">
        <v>73</v>
      </c>
      <c r="P1709" s="100" t="s">
        <v>73</v>
      </c>
    </row>
    <row r="1710" spans="2:16" s="12" customFormat="1" ht="76.5" x14ac:dyDescent="0.25">
      <c r="B1710" s="95">
        <v>1705</v>
      </c>
      <c r="C1710" s="83" t="s">
        <v>4204</v>
      </c>
      <c r="D1710" s="83" t="s">
        <v>4945</v>
      </c>
      <c r="E1710" s="83" t="s">
        <v>4204</v>
      </c>
      <c r="F1710" s="83" t="s">
        <v>69</v>
      </c>
      <c r="G1710" s="85" t="s">
        <v>81</v>
      </c>
      <c r="H1710" s="85" t="s">
        <v>2332</v>
      </c>
      <c r="I1710" s="86" t="s">
        <v>76</v>
      </c>
      <c r="J1710" s="158">
        <v>191</v>
      </c>
      <c r="K1710" s="96">
        <v>0.1</v>
      </c>
      <c r="L1710" s="48">
        <f t="shared" si="35"/>
        <v>171.9</v>
      </c>
      <c r="M1710" s="94"/>
      <c r="N1710" s="100" t="s">
        <v>73</v>
      </c>
      <c r="O1710" s="100" t="s">
        <v>73</v>
      </c>
      <c r="P1710" s="100" t="s">
        <v>73</v>
      </c>
    </row>
    <row r="1711" spans="2:16" s="12" customFormat="1" ht="76.5" x14ac:dyDescent="0.25">
      <c r="B1711" s="95">
        <v>1706</v>
      </c>
      <c r="C1711" s="83" t="s">
        <v>4205</v>
      </c>
      <c r="D1711" s="83" t="s">
        <v>4945</v>
      </c>
      <c r="E1711" s="83" t="s">
        <v>4205</v>
      </c>
      <c r="F1711" s="83" t="s">
        <v>69</v>
      </c>
      <c r="G1711" s="85" t="s">
        <v>81</v>
      </c>
      <c r="H1711" s="85" t="s">
        <v>2332</v>
      </c>
      <c r="I1711" s="86" t="s">
        <v>76</v>
      </c>
      <c r="J1711" s="158">
        <v>166</v>
      </c>
      <c r="K1711" s="96">
        <v>0.1</v>
      </c>
      <c r="L1711" s="48">
        <f t="shared" si="35"/>
        <v>149.4</v>
      </c>
      <c r="M1711" s="94"/>
      <c r="N1711" s="100" t="s">
        <v>73</v>
      </c>
      <c r="O1711" s="100" t="s">
        <v>73</v>
      </c>
      <c r="P1711" s="100" t="s">
        <v>73</v>
      </c>
    </row>
    <row r="1712" spans="2:16" s="12" customFormat="1" ht="76.5" x14ac:dyDescent="0.25">
      <c r="B1712" s="95">
        <v>1707</v>
      </c>
      <c r="C1712" s="83" t="s">
        <v>4206</v>
      </c>
      <c r="D1712" s="83" t="s">
        <v>4945</v>
      </c>
      <c r="E1712" s="83" t="s">
        <v>4206</v>
      </c>
      <c r="F1712" s="83" t="s">
        <v>69</v>
      </c>
      <c r="G1712" s="85" t="s">
        <v>81</v>
      </c>
      <c r="H1712" s="85" t="s">
        <v>2332</v>
      </c>
      <c r="I1712" s="86" t="s">
        <v>76</v>
      </c>
      <c r="J1712" s="158">
        <v>70</v>
      </c>
      <c r="K1712" s="96">
        <v>0.1</v>
      </c>
      <c r="L1712" s="48">
        <f t="shared" si="35"/>
        <v>63</v>
      </c>
      <c r="M1712" s="94"/>
      <c r="N1712" s="100" t="s">
        <v>73</v>
      </c>
      <c r="O1712" s="100" t="s">
        <v>73</v>
      </c>
      <c r="P1712" s="100" t="s">
        <v>73</v>
      </c>
    </row>
    <row r="1713" spans="2:16" s="12" customFormat="1" ht="76.5" x14ac:dyDescent="0.25">
      <c r="B1713" s="95">
        <v>1708</v>
      </c>
      <c r="C1713" s="83" t="s">
        <v>4207</v>
      </c>
      <c r="D1713" s="83" t="s">
        <v>4945</v>
      </c>
      <c r="E1713" s="83" t="s">
        <v>4207</v>
      </c>
      <c r="F1713" s="83" t="s">
        <v>69</v>
      </c>
      <c r="G1713" s="85" t="s">
        <v>81</v>
      </c>
      <c r="H1713" s="85" t="s">
        <v>2332</v>
      </c>
      <c r="I1713" s="86" t="s">
        <v>76</v>
      </c>
      <c r="J1713" s="158">
        <v>58</v>
      </c>
      <c r="K1713" s="96">
        <v>0.1</v>
      </c>
      <c r="L1713" s="48">
        <f t="shared" si="35"/>
        <v>52.2</v>
      </c>
      <c r="M1713" s="94"/>
      <c r="N1713" s="100" t="s">
        <v>73</v>
      </c>
      <c r="O1713" s="100" t="s">
        <v>73</v>
      </c>
      <c r="P1713" s="100" t="s">
        <v>73</v>
      </c>
    </row>
    <row r="1714" spans="2:16" s="12" customFormat="1" ht="76.5" x14ac:dyDescent="0.25">
      <c r="B1714" s="95">
        <v>1709</v>
      </c>
      <c r="C1714" s="83" t="s">
        <v>4208</v>
      </c>
      <c r="D1714" s="83" t="s">
        <v>4945</v>
      </c>
      <c r="E1714" s="83" t="s">
        <v>4208</v>
      </c>
      <c r="F1714" s="83" t="s">
        <v>69</v>
      </c>
      <c r="G1714" s="85" t="s">
        <v>81</v>
      </c>
      <c r="H1714" s="85" t="s">
        <v>2332</v>
      </c>
      <c r="I1714" s="86" t="s">
        <v>76</v>
      </c>
      <c r="J1714" s="158">
        <v>197</v>
      </c>
      <c r="K1714" s="96">
        <v>0.1</v>
      </c>
      <c r="L1714" s="48">
        <f t="shared" si="35"/>
        <v>177.3</v>
      </c>
      <c r="M1714" s="94"/>
      <c r="N1714" s="100" t="s">
        <v>73</v>
      </c>
      <c r="O1714" s="100" t="s">
        <v>73</v>
      </c>
      <c r="P1714" s="100" t="s">
        <v>73</v>
      </c>
    </row>
    <row r="1715" spans="2:16" s="12" customFormat="1" ht="76.5" x14ac:dyDescent="0.25">
      <c r="B1715" s="95">
        <v>1710</v>
      </c>
      <c r="C1715" s="83" t="s">
        <v>4209</v>
      </c>
      <c r="D1715" s="83" t="s">
        <v>4945</v>
      </c>
      <c r="E1715" s="83" t="s">
        <v>4209</v>
      </c>
      <c r="F1715" s="83" t="s">
        <v>69</v>
      </c>
      <c r="G1715" s="85" t="s">
        <v>81</v>
      </c>
      <c r="H1715" s="85" t="s">
        <v>2332</v>
      </c>
      <c r="I1715" s="86" t="s">
        <v>76</v>
      </c>
      <c r="J1715" s="158">
        <v>171</v>
      </c>
      <c r="K1715" s="96">
        <v>0.1</v>
      </c>
      <c r="L1715" s="48">
        <f t="shared" si="35"/>
        <v>153.9</v>
      </c>
      <c r="M1715" s="94"/>
      <c r="N1715" s="100" t="s">
        <v>73</v>
      </c>
      <c r="O1715" s="100" t="s">
        <v>73</v>
      </c>
      <c r="P1715" s="100" t="s">
        <v>73</v>
      </c>
    </row>
    <row r="1716" spans="2:16" s="12" customFormat="1" ht="76.5" x14ac:dyDescent="0.25">
      <c r="B1716" s="95">
        <v>1711</v>
      </c>
      <c r="C1716" s="83" t="s">
        <v>4210</v>
      </c>
      <c r="D1716" s="83" t="s">
        <v>4945</v>
      </c>
      <c r="E1716" s="83" t="s">
        <v>4210</v>
      </c>
      <c r="F1716" s="83" t="s">
        <v>69</v>
      </c>
      <c r="G1716" s="85" t="s">
        <v>81</v>
      </c>
      <c r="H1716" s="85" t="s">
        <v>2332</v>
      </c>
      <c r="I1716" s="86" t="s">
        <v>76</v>
      </c>
      <c r="J1716" s="158">
        <v>286</v>
      </c>
      <c r="K1716" s="96">
        <v>0.1</v>
      </c>
      <c r="L1716" s="48">
        <f t="shared" si="35"/>
        <v>257.39999999999998</v>
      </c>
      <c r="M1716" s="94"/>
      <c r="N1716" s="100" t="s">
        <v>73</v>
      </c>
      <c r="O1716" s="100" t="s">
        <v>73</v>
      </c>
      <c r="P1716" s="100" t="s">
        <v>73</v>
      </c>
    </row>
    <row r="1717" spans="2:16" s="12" customFormat="1" ht="76.5" x14ac:dyDescent="0.25">
      <c r="B1717" s="95">
        <v>1712</v>
      </c>
      <c r="C1717" s="83" t="s">
        <v>4211</v>
      </c>
      <c r="D1717" s="83" t="s">
        <v>4945</v>
      </c>
      <c r="E1717" s="83" t="s">
        <v>4211</v>
      </c>
      <c r="F1717" s="83" t="s">
        <v>69</v>
      </c>
      <c r="G1717" s="85" t="s">
        <v>81</v>
      </c>
      <c r="H1717" s="85" t="s">
        <v>2332</v>
      </c>
      <c r="I1717" s="86" t="s">
        <v>76</v>
      </c>
      <c r="J1717" s="158">
        <v>72</v>
      </c>
      <c r="K1717" s="96">
        <v>0.1</v>
      </c>
      <c r="L1717" s="48">
        <f t="shared" si="35"/>
        <v>64.8</v>
      </c>
      <c r="M1717" s="94"/>
      <c r="N1717" s="100" t="s">
        <v>73</v>
      </c>
      <c r="O1717" s="100" t="s">
        <v>73</v>
      </c>
      <c r="P1717" s="100" t="s">
        <v>73</v>
      </c>
    </row>
    <row r="1718" spans="2:16" s="12" customFormat="1" ht="76.5" x14ac:dyDescent="0.25">
      <c r="B1718" s="95">
        <v>1713</v>
      </c>
      <c r="C1718" s="83" t="s">
        <v>4212</v>
      </c>
      <c r="D1718" s="83" t="s">
        <v>4945</v>
      </c>
      <c r="E1718" s="83" t="s">
        <v>4212</v>
      </c>
      <c r="F1718" s="83" t="s">
        <v>69</v>
      </c>
      <c r="G1718" s="85" t="s">
        <v>81</v>
      </c>
      <c r="H1718" s="85" t="s">
        <v>2332</v>
      </c>
      <c r="I1718" s="86" t="s">
        <v>76</v>
      </c>
      <c r="J1718" s="158">
        <v>60</v>
      </c>
      <c r="K1718" s="96">
        <v>0.1</v>
      </c>
      <c r="L1718" s="48">
        <f t="shared" si="35"/>
        <v>54</v>
      </c>
      <c r="M1718" s="94"/>
      <c r="N1718" s="100" t="s">
        <v>73</v>
      </c>
      <c r="O1718" s="100" t="s">
        <v>73</v>
      </c>
      <c r="P1718" s="100" t="s">
        <v>73</v>
      </c>
    </row>
    <row r="1719" spans="2:16" s="12" customFormat="1" ht="76.5" x14ac:dyDescent="0.25">
      <c r="B1719" s="95">
        <v>1714</v>
      </c>
      <c r="C1719" s="83" t="s">
        <v>4213</v>
      </c>
      <c r="D1719" s="83" t="s">
        <v>4945</v>
      </c>
      <c r="E1719" s="83" t="s">
        <v>4213</v>
      </c>
      <c r="F1719" s="83" t="s">
        <v>69</v>
      </c>
      <c r="G1719" s="85" t="s">
        <v>81</v>
      </c>
      <c r="H1719" s="85" t="s">
        <v>2332</v>
      </c>
      <c r="I1719" s="86" t="s">
        <v>76</v>
      </c>
      <c r="J1719" s="158">
        <v>604</v>
      </c>
      <c r="K1719" s="96">
        <v>0.1</v>
      </c>
      <c r="L1719" s="48">
        <f t="shared" si="35"/>
        <v>543.6</v>
      </c>
      <c r="M1719" s="94"/>
      <c r="N1719" s="100" t="s">
        <v>73</v>
      </c>
      <c r="O1719" s="100" t="s">
        <v>73</v>
      </c>
      <c r="P1719" s="100" t="s">
        <v>73</v>
      </c>
    </row>
    <row r="1720" spans="2:16" s="12" customFormat="1" ht="76.5" x14ac:dyDescent="0.25">
      <c r="B1720" s="95">
        <v>1715</v>
      </c>
      <c r="C1720" s="83" t="s">
        <v>4214</v>
      </c>
      <c r="D1720" s="83" t="s">
        <v>4945</v>
      </c>
      <c r="E1720" s="83" t="s">
        <v>4214</v>
      </c>
      <c r="F1720" s="83" t="s">
        <v>69</v>
      </c>
      <c r="G1720" s="85" t="s">
        <v>81</v>
      </c>
      <c r="H1720" s="85" t="s">
        <v>2332</v>
      </c>
      <c r="I1720" s="86" t="s">
        <v>76</v>
      </c>
      <c r="J1720" s="158">
        <v>202</v>
      </c>
      <c r="K1720" s="96">
        <v>0.1</v>
      </c>
      <c r="L1720" s="48">
        <f t="shared" si="35"/>
        <v>181.8</v>
      </c>
      <c r="M1720" s="94"/>
      <c r="N1720" s="100" t="s">
        <v>73</v>
      </c>
      <c r="O1720" s="100" t="s">
        <v>73</v>
      </c>
      <c r="P1720" s="100" t="s">
        <v>73</v>
      </c>
    </row>
    <row r="1721" spans="2:16" s="12" customFormat="1" ht="76.5" x14ac:dyDescent="0.25">
      <c r="B1721" s="95">
        <v>1716</v>
      </c>
      <c r="C1721" s="83" t="s">
        <v>4215</v>
      </c>
      <c r="D1721" s="83" t="s">
        <v>4945</v>
      </c>
      <c r="E1721" s="83" t="s">
        <v>4215</v>
      </c>
      <c r="F1721" s="83" t="s">
        <v>69</v>
      </c>
      <c r="G1721" s="85" t="s">
        <v>81</v>
      </c>
      <c r="H1721" s="85" t="s">
        <v>2332</v>
      </c>
      <c r="I1721" s="86" t="s">
        <v>76</v>
      </c>
      <c r="J1721" s="158">
        <v>176</v>
      </c>
      <c r="K1721" s="96">
        <v>0.1</v>
      </c>
      <c r="L1721" s="48">
        <f t="shared" si="35"/>
        <v>158.4</v>
      </c>
      <c r="M1721" s="94"/>
      <c r="N1721" s="100" t="s">
        <v>73</v>
      </c>
      <c r="O1721" s="100" t="s">
        <v>73</v>
      </c>
      <c r="P1721" s="100" t="s">
        <v>73</v>
      </c>
    </row>
    <row r="1722" spans="2:16" s="12" customFormat="1" ht="76.5" x14ac:dyDescent="0.25">
      <c r="B1722" s="95">
        <v>1717</v>
      </c>
      <c r="C1722" s="83" t="s">
        <v>4216</v>
      </c>
      <c r="D1722" s="83" t="s">
        <v>4945</v>
      </c>
      <c r="E1722" s="83" t="s">
        <v>4216</v>
      </c>
      <c r="F1722" s="83" t="s">
        <v>69</v>
      </c>
      <c r="G1722" s="85" t="s">
        <v>81</v>
      </c>
      <c r="H1722" s="85" t="s">
        <v>2332</v>
      </c>
      <c r="I1722" s="86" t="s">
        <v>76</v>
      </c>
      <c r="J1722" s="158">
        <v>73</v>
      </c>
      <c r="K1722" s="96">
        <v>0.1</v>
      </c>
      <c r="L1722" s="48">
        <f t="shared" si="35"/>
        <v>65.7</v>
      </c>
      <c r="M1722" s="94"/>
      <c r="N1722" s="100" t="s">
        <v>73</v>
      </c>
      <c r="O1722" s="100" t="s">
        <v>73</v>
      </c>
      <c r="P1722" s="100" t="s">
        <v>73</v>
      </c>
    </row>
    <row r="1723" spans="2:16" s="12" customFormat="1" ht="76.5" x14ac:dyDescent="0.25">
      <c r="B1723" s="95">
        <v>1718</v>
      </c>
      <c r="C1723" s="83" t="s">
        <v>4217</v>
      </c>
      <c r="D1723" s="83" t="s">
        <v>4945</v>
      </c>
      <c r="E1723" s="83" t="s">
        <v>4217</v>
      </c>
      <c r="F1723" s="83" t="s">
        <v>69</v>
      </c>
      <c r="G1723" s="85" t="s">
        <v>81</v>
      </c>
      <c r="H1723" s="85" t="s">
        <v>2332</v>
      </c>
      <c r="I1723" s="86" t="s">
        <v>76</v>
      </c>
      <c r="J1723" s="158">
        <v>61</v>
      </c>
      <c r="K1723" s="96">
        <v>0.1</v>
      </c>
      <c r="L1723" s="48">
        <f t="shared" si="35"/>
        <v>54.9</v>
      </c>
      <c r="M1723" s="94"/>
      <c r="N1723" s="100" t="s">
        <v>73</v>
      </c>
      <c r="O1723" s="100" t="s">
        <v>73</v>
      </c>
      <c r="P1723" s="100" t="s">
        <v>73</v>
      </c>
    </row>
    <row r="1724" spans="2:16" s="12" customFormat="1" ht="76.5" x14ac:dyDescent="0.25">
      <c r="B1724" s="95">
        <v>1719</v>
      </c>
      <c r="C1724" s="83" t="s">
        <v>4218</v>
      </c>
      <c r="D1724" s="83" t="s">
        <v>4945</v>
      </c>
      <c r="E1724" s="83" t="s">
        <v>4218</v>
      </c>
      <c r="F1724" s="83" t="s">
        <v>69</v>
      </c>
      <c r="G1724" s="85" t="s">
        <v>81</v>
      </c>
      <c r="H1724" s="85" t="s">
        <v>2332</v>
      </c>
      <c r="I1724" s="86" t="s">
        <v>76</v>
      </c>
      <c r="J1724" s="158">
        <v>207</v>
      </c>
      <c r="K1724" s="96">
        <v>0.1</v>
      </c>
      <c r="L1724" s="48">
        <f t="shared" si="35"/>
        <v>186.3</v>
      </c>
      <c r="M1724" s="94"/>
      <c r="N1724" s="100" t="s">
        <v>73</v>
      </c>
      <c r="O1724" s="100" t="s">
        <v>73</v>
      </c>
      <c r="P1724" s="100" t="s">
        <v>73</v>
      </c>
    </row>
    <row r="1725" spans="2:16" s="12" customFormat="1" ht="76.5" x14ac:dyDescent="0.25">
      <c r="B1725" s="95">
        <v>1720</v>
      </c>
      <c r="C1725" s="83" t="s">
        <v>4219</v>
      </c>
      <c r="D1725" s="83" t="s">
        <v>4945</v>
      </c>
      <c r="E1725" s="83" t="s">
        <v>4219</v>
      </c>
      <c r="F1725" s="83" t="s">
        <v>69</v>
      </c>
      <c r="G1725" s="85" t="s">
        <v>81</v>
      </c>
      <c r="H1725" s="85" t="s">
        <v>2332</v>
      </c>
      <c r="I1725" s="86" t="s">
        <v>76</v>
      </c>
      <c r="J1725" s="158">
        <v>180</v>
      </c>
      <c r="K1725" s="96">
        <v>0.1</v>
      </c>
      <c r="L1725" s="48">
        <f t="shared" si="35"/>
        <v>162</v>
      </c>
      <c r="M1725" s="94"/>
      <c r="N1725" s="100" t="s">
        <v>73</v>
      </c>
      <c r="O1725" s="100" t="s">
        <v>73</v>
      </c>
      <c r="P1725" s="100" t="s">
        <v>73</v>
      </c>
    </row>
    <row r="1726" spans="2:16" s="12" customFormat="1" ht="76.5" x14ac:dyDescent="0.25">
      <c r="B1726" s="95">
        <v>1721</v>
      </c>
      <c r="C1726" s="83" t="s">
        <v>4220</v>
      </c>
      <c r="D1726" s="83" t="s">
        <v>4945</v>
      </c>
      <c r="E1726" s="83" t="s">
        <v>4220</v>
      </c>
      <c r="F1726" s="83" t="s">
        <v>69</v>
      </c>
      <c r="G1726" s="85" t="s">
        <v>81</v>
      </c>
      <c r="H1726" s="85" t="s">
        <v>2332</v>
      </c>
      <c r="I1726" s="86" t="s">
        <v>76</v>
      </c>
      <c r="J1726" s="158">
        <v>315</v>
      </c>
      <c r="K1726" s="96">
        <v>0.1</v>
      </c>
      <c r="L1726" s="48">
        <f t="shared" si="35"/>
        <v>283.5</v>
      </c>
      <c r="M1726" s="94"/>
      <c r="N1726" s="100" t="s">
        <v>73</v>
      </c>
      <c r="O1726" s="100" t="s">
        <v>73</v>
      </c>
      <c r="P1726" s="100" t="s">
        <v>73</v>
      </c>
    </row>
    <row r="1727" spans="2:16" s="12" customFormat="1" ht="76.5" x14ac:dyDescent="0.25">
      <c r="B1727" s="95">
        <v>1722</v>
      </c>
      <c r="C1727" s="83" t="s">
        <v>4221</v>
      </c>
      <c r="D1727" s="83" t="s">
        <v>4945</v>
      </c>
      <c r="E1727" s="83" t="s">
        <v>4221</v>
      </c>
      <c r="F1727" s="83" t="s">
        <v>69</v>
      </c>
      <c r="G1727" s="85" t="s">
        <v>81</v>
      </c>
      <c r="H1727" s="85" t="s">
        <v>2332</v>
      </c>
      <c r="I1727" s="86" t="s">
        <v>76</v>
      </c>
      <c r="J1727" s="158">
        <v>74</v>
      </c>
      <c r="K1727" s="96">
        <v>0.1</v>
      </c>
      <c r="L1727" s="48">
        <f t="shared" si="35"/>
        <v>66.599999999999994</v>
      </c>
      <c r="M1727" s="94"/>
      <c r="N1727" s="100" t="s">
        <v>73</v>
      </c>
      <c r="O1727" s="100" t="s">
        <v>73</v>
      </c>
      <c r="P1727" s="100" t="s">
        <v>73</v>
      </c>
    </row>
    <row r="1728" spans="2:16" s="12" customFormat="1" ht="76.5" x14ac:dyDescent="0.25">
      <c r="B1728" s="95">
        <v>1723</v>
      </c>
      <c r="C1728" s="83" t="s">
        <v>4222</v>
      </c>
      <c r="D1728" s="83" t="s">
        <v>4945</v>
      </c>
      <c r="E1728" s="83" t="s">
        <v>4222</v>
      </c>
      <c r="F1728" s="83" t="s">
        <v>69</v>
      </c>
      <c r="G1728" s="85" t="s">
        <v>81</v>
      </c>
      <c r="H1728" s="85" t="s">
        <v>2332</v>
      </c>
      <c r="I1728" s="86" t="s">
        <v>76</v>
      </c>
      <c r="J1728" s="158">
        <v>62</v>
      </c>
      <c r="K1728" s="96">
        <v>0.1</v>
      </c>
      <c r="L1728" s="48">
        <f t="shared" si="35"/>
        <v>55.8</v>
      </c>
      <c r="M1728" s="94"/>
      <c r="N1728" s="100" t="s">
        <v>73</v>
      </c>
      <c r="O1728" s="100" t="s">
        <v>73</v>
      </c>
      <c r="P1728" s="100" t="s">
        <v>73</v>
      </c>
    </row>
    <row r="1729" spans="2:16" s="12" customFormat="1" ht="76.5" x14ac:dyDescent="0.25">
      <c r="B1729" s="95">
        <v>1724</v>
      </c>
      <c r="C1729" s="83" t="s">
        <v>4223</v>
      </c>
      <c r="D1729" s="83" t="s">
        <v>4945</v>
      </c>
      <c r="E1729" s="83" t="s">
        <v>4223</v>
      </c>
      <c r="F1729" s="83" t="s">
        <v>69</v>
      </c>
      <c r="G1729" s="85" t="s">
        <v>81</v>
      </c>
      <c r="H1729" s="85" t="s">
        <v>2332</v>
      </c>
      <c r="I1729" s="86" t="s">
        <v>76</v>
      </c>
      <c r="J1729" s="158">
        <v>805</v>
      </c>
      <c r="K1729" s="96">
        <v>0.1</v>
      </c>
      <c r="L1729" s="48">
        <f t="shared" si="35"/>
        <v>724.5</v>
      </c>
      <c r="M1729" s="94"/>
      <c r="N1729" s="100" t="s">
        <v>73</v>
      </c>
      <c r="O1729" s="100" t="s">
        <v>73</v>
      </c>
      <c r="P1729" s="100" t="s">
        <v>73</v>
      </c>
    </row>
    <row r="1730" spans="2:16" s="12" customFormat="1" ht="76.5" x14ac:dyDescent="0.25">
      <c r="B1730" s="95">
        <v>1725</v>
      </c>
      <c r="C1730" s="83" t="s">
        <v>4224</v>
      </c>
      <c r="D1730" s="83" t="s">
        <v>4945</v>
      </c>
      <c r="E1730" s="83" t="s">
        <v>4224</v>
      </c>
      <c r="F1730" s="83" t="s">
        <v>69</v>
      </c>
      <c r="G1730" s="85" t="s">
        <v>81</v>
      </c>
      <c r="H1730" s="85" t="s">
        <v>2332</v>
      </c>
      <c r="I1730" s="86" t="s">
        <v>76</v>
      </c>
      <c r="J1730" s="158">
        <v>213</v>
      </c>
      <c r="K1730" s="96">
        <v>0.1</v>
      </c>
      <c r="L1730" s="48">
        <f t="shared" si="35"/>
        <v>191.7</v>
      </c>
      <c r="M1730" s="94"/>
      <c r="N1730" s="100" t="s">
        <v>73</v>
      </c>
      <c r="O1730" s="100" t="s">
        <v>73</v>
      </c>
      <c r="P1730" s="100" t="s">
        <v>73</v>
      </c>
    </row>
    <row r="1731" spans="2:16" s="12" customFormat="1" ht="76.5" x14ac:dyDescent="0.25">
      <c r="B1731" s="95">
        <v>1726</v>
      </c>
      <c r="C1731" s="83" t="s">
        <v>4225</v>
      </c>
      <c r="D1731" s="83" t="s">
        <v>4945</v>
      </c>
      <c r="E1731" s="83" t="s">
        <v>4225</v>
      </c>
      <c r="F1731" s="83" t="s">
        <v>69</v>
      </c>
      <c r="G1731" s="85" t="s">
        <v>81</v>
      </c>
      <c r="H1731" s="85" t="s">
        <v>2332</v>
      </c>
      <c r="I1731" s="86" t="s">
        <v>76</v>
      </c>
      <c r="J1731" s="158">
        <v>185</v>
      </c>
      <c r="K1731" s="96">
        <v>0.1</v>
      </c>
      <c r="L1731" s="48">
        <f t="shared" si="35"/>
        <v>166.5</v>
      </c>
      <c r="M1731" s="94"/>
      <c r="N1731" s="100" t="s">
        <v>73</v>
      </c>
      <c r="O1731" s="100" t="s">
        <v>73</v>
      </c>
      <c r="P1731" s="100" t="s">
        <v>73</v>
      </c>
    </row>
    <row r="1732" spans="2:16" s="12" customFormat="1" ht="76.5" x14ac:dyDescent="0.25">
      <c r="B1732" s="95">
        <v>1727</v>
      </c>
      <c r="C1732" s="83" t="s">
        <v>4226</v>
      </c>
      <c r="D1732" s="83" t="s">
        <v>4945</v>
      </c>
      <c r="E1732" s="83" t="s">
        <v>4226</v>
      </c>
      <c r="F1732" s="83" t="s">
        <v>69</v>
      </c>
      <c r="G1732" s="85" t="s">
        <v>81</v>
      </c>
      <c r="H1732" s="85" t="s">
        <v>2332</v>
      </c>
      <c r="I1732" s="86" t="s">
        <v>76</v>
      </c>
      <c r="J1732" s="158">
        <v>340</v>
      </c>
      <c r="K1732" s="96">
        <v>0.1</v>
      </c>
      <c r="L1732" s="48">
        <f t="shared" si="35"/>
        <v>306</v>
      </c>
      <c r="M1732" s="94"/>
      <c r="N1732" s="100" t="s">
        <v>73</v>
      </c>
      <c r="O1732" s="100" t="s">
        <v>73</v>
      </c>
      <c r="P1732" s="100" t="s">
        <v>73</v>
      </c>
    </row>
    <row r="1733" spans="2:16" s="12" customFormat="1" ht="76.5" x14ac:dyDescent="0.25">
      <c r="B1733" s="95">
        <v>1728</v>
      </c>
      <c r="C1733" s="83" t="s">
        <v>4227</v>
      </c>
      <c r="D1733" s="83" t="s">
        <v>4945</v>
      </c>
      <c r="E1733" s="83" t="s">
        <v>4227</v>
      </c>
      <c r="F1733" s="83" t="s">
        <v>69</v>
      </c>
      <c r="G1733" s="85" t="s">
        <v>81</v>
      </c>
      <c r="H1733" s="85" t="s">
        <v>2332</v>
      </c>
      <c r="I1733" s="86" t="s">
        <v>76</v>
      </c>
      <c r="J1733" s="158">
        <v>79</v>
      </c>
      <c r="K1733" s="96">
        <v>0.1</v>
      </c>
      <c r="L1733" s="48">
        <f t="shared" si="35"/>
        <v>71.099999999999994</v>
      </c>
      <c r="M1733" s="94"/>
      <c r="N1733" s="100" t="s">
        <v>73</v>
      </c>
      <c r="O1733" s="100" t="s">
        <v>73</v>
      </c>
      <c r="P1733" s="100" t="s">
        <v>73</v>
      </c>
    </row>
    <row r="1734" spans="2:16" s="12" customFormat="1" ht="76.5" x14ac:dyDescent="0.25">
      <c r="B1734" s="95">
        <v>1729</v>
      </c>
      <c r="C1734" s="83" t="s">
        <v>4228</v>
      </c>
      <c r="D1734" s="83" t="s">
        <v>4945</v>
      </c>
      <c r="E1734" s="83" t="s">
        <v>4228</v>
      </c>
      <c r="F1734" s="83" t="s">
        <v>69</v>
      </c>
      <c r="G1734" s="85" t="s">
        <v>81</v>
      </c>
      <c r="H1734" s="85" t="s">
        <v>2332</v>
      </c>
      <c r="I1734" s="86" t="s">
        <v>76</v>
      </c>
      <c r="J1734" s="158">
        <v>66</v>
      </c>
      <c r="K1734" s="96">
        <v>0.1</v>
      </c>
      <c r="L1734" s="48">
        <f t="shared" si="35"/>
        <v>59.4</v>
      </c>
      <c r="M1734" s="94"/>
      <c r="N1734" s="100" t="s">
        <v>73</v>
      </c>
      <c r="O1734" s="100" t="s">
        <v>73</v>
      </c>
      <c r="P1734" s="100" t="s">
        <v>73</v>
      </c>
    </row>
    <row r="1735" spans="2:16" s="12" customFormat="1" ht="76.5" x14ac:dyDescent="0.25">
      <c r="B1735" s="95">
        <v>1730</v>
      </c>
      <c r="C1735" s="83" t="s">
        <v>4229</v>
      </c>
      <c r="D1735" s="83" t="s">
        <v>4945</v>
      </c>
      <c r="E1735" s="83" t="s">
        <v>4229</v>
      </c>
      <c r="F1735" s="83" t="s">
        <v>69</v>
      </c>
      <c r="G1735" s="85" t="s">
        <v>81</v>
      </c>
      <c r="H1735" s="85" t="s">
        <v>2332</v>
      </c>
      <c r="I1735" s="86" t="s">
        <v>76</v>
      </c>
      <c r="J1735" s="158">
        <v>824</v>
      </c>
      <c r="K1735" s="96">
        <v>0.1</v>
      </c>
      <c r="L1735" s="48">
        <f t="shared" si="35"/>
        <v>741.6</v>
      </c>
      <c r="M1735" s="94"/>
      <c r="N1735" s="100" t="s">
        <v>73</v>
      </c>
      <c r="O1735" s="100" t="s">
        <v>73</v>
      </c>
      <c r="P1735" s="100" t="s">
        <v>73</v>
      </c>
    </row>
    <row r="1736" spans="2:16" s="12" customFormat="1" ht="76.5" x14ac:dyDescent="0.25">
      <c r="B1736" s="95">
        <v>1731</v>
      </c>
      <c r="C1736" s="83" t="s">
        <v>4230</v>
      </c>
      <c r="D1736" s="83" t="s">
        <v>4945</v>
      </c>
      <c r="E1736" s="83" t="s">
        <v>4230</v>
      </c>
      <c r="F1736" s="83" t="s">
        <v>69</v>
      </c>
      <c r="G1736" s="85" t="s">
        <v>81</v>
      </c>
      <c r="H1736" s="85" t="s">
        <v>2332</v>
      </c>
      <c r="I1736" s="86" t="s">
        <v>76</v>
      </c>
      <c r="J1736" s="158">
        <v>223</v>
      </c>
      <c r="K1736" s="96">
        <v>0.1</v>
      </c>
      <c r="L1736" s="48">
        <f t="shared" si="35"/>
        <v>200.7</v>
      </c>
      <c r="M1736" s="94"/>
      <c r="N1736" s="100" t="s">
        <v>73</v>
      </c>
      <c r="O1736" s="100" t="s">
        <v>73</v>
      </c>
      <c r="P1736" s="100" t="s">
        <v>73</v>
      </c>
    </row>
    <row r="1737" spans="2:16" s="12" customFormat="1" ht="76.5" x14ac:dyDescent="0.25">
      <c r="B1737" s="95">
        <v>1732</v>
      </c>
      <c r="C1737" s="83" t="s">
        <v>4231</v>
      </c>
      <c r="D1737" s="83" t="s">
        <v>4945</v>
      </c>
      <c r="E1737" s="83" t="s">
        <v>4231</v>
      </c>
      <c r="F1737" s="83" t="s">
        <v>69</v>
      </c>
      <c r="G1737" s="85" t="s">
        <v>81</v>
      </c>
      <c r="H1737" s="85" t="s">
        <v>2332</v>
      </c>
      <c r="I1737" s="86" t="s">
        <v>76</v>
      </c>
      <c r="J1737" s="158">
        <v>194</v>
      </c>
      <c r="K1737" s="96">
        <v>0.1</v>
      </c>
      <c r="L1737" s="48">
        <f t="shared" si="35"/>
        <v>174.6</v>
      </c>
      <c r="M1737" s="94"/>
      <c r="N1737" s="100" t="s">
        <v>73</v>
      </c>
      <c r="O1737" s="100" t="s">
        <v>73</v>
      </c>
      <c r="P1737" s="100" t="s">
        <v>73</v>
      </c>
    </row>
    <row r="1738" spans="2:16" s="12" customFormat="1" ht="76.5" x14ac:dyDescent="0.25">
      <c r="B1738" s="95">
        <v>1733</v>
      </c>
      <c r="C1738" s="83" t="s">
        <v>4232</v>
      </c>
      <c r="D1738" s="83" t="s">
        <v>4945</v>
      </c>
      <c r="E1738" s="83" t="s">
        <v>4232</v>
      </c>
      <c r="F1738" s="83" t="s">
        <v>69</v>
      </c>
      <c r="G1738" s="85" t="s">
        <v>81</v>
      </c>
      <c r="H1738" s="85" t="s">
        <v>2332</v>
      </c>
      <c r="I1738" s="86" t="s">
        <v>76</v>
      </c>
      <c r="J1738" s="158">
        <v>404</v>
      </c>
      <c r="K1738" s="96">
        <v>0.1</v>
      </c>
      <c r="L1738" s="48">
        <f t="shared" si="35"/>
        <v>363.6</v>
      </c>
      <c r="M1738" s="94"/>
      <c r="N1738" s="100" t="s">
        <v>73</v>
      </c>
      <c r="O1738" s="100" t="s">
        <v>73</v>
      </c>
      <c r="P1738" s="100" t="s">
        <v>73</v>
      </c>
    </row>
    <row r="1739" spans="2:16" s="12" customFormat="1" ht="76.5" x14ac:dyDescent="0.25">
      <c r="B1739" s="95">
        <v>1734</v>
      </c>
      <c r="C1739" s="83" t="s">
        <v>4233</v>
      </c>
      <c r="D1739" s="83" t="s">
        <v>4945</v>
      </c>
      <c r="E1739" s="83" t="s">
        <v>4233</v>
      </c>
      <c r="F1739" s="83" t="s">
        <v>69</v>
      </c>
      <c r="G1739" s="85" t="s">
        <v>81</v>
      </c>
      <c r="H1739" s="85" t="s">
        <v>2332</v>
      </c>
      <c r="I1739" s="86" t="s">
        <v>76</v>
      </c>
      <c r="J1739" s="158">
        <v>89</v>
      </c>
      <c r="K1739" s="96">
        <v>0.1</v>
      </c>
      <c r="L1739" s="48">
        <f t="shared" si="35"/>
        <v>80.099999999999994</v>
      </c>
      <c r="M1739" s="94"/>
      <c r="N1739" s="100" t="s">
        <v>73</v>
      </c>
      <c r="O1739" s="100" t="s">
        <v>73</v>
      </c>
      <c r="P1739" s="100" t="s">
        <v>73</v>
      </c>
    </row>
    <row r="1740" spans="2:16" s="12" customFormat="1" ht="76.5" x14ac:dyDescent="0.25">
      <c r="B1740" s="95">
        <v>1735</v>
      </c>
      <c r="C1740" s="83" t="s">
        <v>4234</v>
      </c>
      <c r="D1740" s="83" t="s">
        <v>4945</v>
      </c>
      <c r="E1740" s="83" t="s">
        <v>4234</v>
      </c>
      <c r="F1740" s="83" t="s">
        <v>69</v>
      </c>
      <c r="G1740" s="85" t="s">
        <v>81</v>
      </c>
      <c r="H1740" s="85" t="s">
        <v>2332</v>
      </c>
      <c r="I1740" s="86" t="s">
        <v>76</v>
      </c>
      <c r="J1740" s="158">
        <v>74</v>
      </c>
      <c r="K1740" s="96">
        <v>0.1</v>
      </c>
      <c r="L1740" s="48">
        <f t="shared" si="35"/>
        <v>66.599999999999994</v>
      </c>
      <c r="M1740" s="94"/>
      <c r="N1740" s="100" t="s">
        <v>73</v>
      </c>
      <c r="O1740" s="100" t="s">
        <v>73</v>
      </c>
      <c r="P1740" s="100" t="s">
        <v>73</v>
      </c>
    </row>
    <row r="1741" spans="2:16" s="12" customFormat="1" ht="76.5" x14ac:dyDescent="0.25">
      <c r="B1741" s="95">
        <v>1736</v>
      </c>
      <c r="C1741" s="83" t="s">
        <v>4235</v>
      </c>
      <c r="D1741" s="83" t="s">
        <v>4945</v>
      </c>
      <c r="E1741" s="83" t="s">
        <v>4235</v>
      </c>
      <c r="F1741" s="83" t="s">
        <v>69</v>
      </c>
      <c r="G1741" s="85" t="s">
        <v>81</v>
      </c>
      <c r="H1741" s="85" t="s">
        <v>2332</v>
      </c>
      <c r="I1741" s="86" t="s">
        <v>76</v>
      </c>
      <c r="J1741" s="158">
        <v>906</v>
      </c>
      <c r="K1741" s="96">
        <v>0.1</v>
      </c>
      <c r="L1741" s="48">
        <f t="shared" si="35"/>
        <v>815.4</v>
      </c>
      <c r="M1741" s="94"/>
      <c r="N1741" s="100" t="s">
        <v>73</v>
      </c>
      <c r="O1741" s="100" t="s">
        <v>73</v>
      </c>
      <c r="P1741" s="100" t="s">
        <v>73</v>
      </c>
    </row>
    <row r="1742" spans="2:16" s="12" customFormat="1" ht="76.5" x14ac:dyDescent="0.25">
      <c r="B1742" s="95">
        <v>1737</v>
      </c>
      <c r="C1742" s="83" t="s">
        <v>4236</v>
      </c>
      <c r="D1742" s="83" t="s">
        <v>4945</v>
      </c>
      <c r="E1742" s="83" t="s">
        <v>4236</v>
      </c>
      <c r="F1742" s="83" t="s">
        <v>69</v>
      </c>
      <c r="G1742" s="85" t="s">
        <v>81</v>
      </c>
      <c r="H1742" s="85" t="s">
        <v>2332</v>
      </c>
      <c r="I1742" s="86" t="s">
        <v>76</v>
      </c>
      <c r="J1742" s="158">
        <v>230</v>
      </c>
      <c r="K1742" s="96">
        <v>0.1</v>
      </c>
      <c r="L1742" s="48">
        <f t="shared" si="35"/>
        <v>207</v>
      </c>
      <c r="M1742" s="94"/>
      <c r="N1742" s="100" t="s">
        <v>73</v>
      </c>
      <c r="O1742" s="100" t="s">
        <v>73</v>
      </c>
      <c r="P1742" s="100" t="s">
        <v>73</v>
      </c>
    </row>
    <row r="1743" spans="2:16" s="12" customFormat="1" ht="76.5" x14ac:dyDescent="0.25">
      <c r="B1743" s="95">
        <v>1738</v>
      </c>
      <c r="C1743" s="83" t="s">
        <v>4237</v>
      </c>
      <c r="D1743" s="83" t="s">
        <v>4945</v>
      </c>
      <c r="E1743" s="83" t="s">
        <v>4237</v>
      </c>
      <c r="F1743" s="83" t="s">
        <v>69</v>
      </c>
      <c r="G1743" s="85" t="s">
        <v>81</v>
      </c>
      <c r="H1743" s="85" t="s">
        <v>2332</v>
      </c>
      <c r="I1743" s="86" t="s">
        <v>76</v>
      </c>
      <c r="J1743" s="158">
        <v>200</v>
      </c>
      <c r="K1743" s="96">
        <v>0.1</v>
      </c>
      <c r="L1743" s="48">
        <f t="shared" si="35"/>
        <v>180</v>
      </c>
      <c r="M1743" s="94"/>
      <c r="N1743" s="100" t="s">
        <v>73</v>
      </c>
      <c r="O1743" s="100" t="s">
        <v>73</v>
      </c>
      <c r="P1743" s="100" t="s">
        <v>73</v>
      </c>
    </row>
    <row r="1744" spans="2:16" s="12" customFormat="1" ht="76.5" x14ac:dyDescent="0.25">
      <c r="B1744" s="95">
        <v>1739</v>
      </c>
      <c r="C1744" s="83" t="s">
        <v>4238</v>
      </c>
      <c r="D1744" s="83" t="s">
        <v>4945</v>
      </c>
      <c r="E1744" s="83" t="s">
        <v>4238</v>
      </c>
      <c r="F1744" s="83" t="s">
        <v>69</v>
      </c>
      <c r="G1744" s="85" t="s">
        <v>81</v>
      </c>
      <c r="H1744" s="85" t="s">
        <v>2332</v>
      </c>
      <c r="I1744" s="86" t="s">
        <v>76</v>
      </c>
      <c r="J1744" s="158">
        <v>512</v>
      </c>
      <c r="K1744" s="96">
        <v>0.1</v>
      </c>
      <c r="L1744" s="48">
        <f t="shared" si="35"/>
        <v>460.8</v>
      </c>
      <c r="M1744" s="94"/>
      <c r="N1744" s="100" t="s">
        <v>73</v>
      </c>
      <c r="O1744" s="100" t="s">
        <v>73</v>
      </c>
      <c r="P1744" s="100" t="s">
        <v>73</v>
      </c>
    </row>
    <row r="1745" spans="2:16" s="12" customFormat="1" ht="76.5" x14ac:dyDescent="0.25">
      <c r="B1745" s="95">
        <v>1740</v>
      </c>
      <c r="C1745" s="83" t="s">
        <v>4239</v>
      </c>
      <c r="D1745" s="83" t="s">
        <v>4945</v>
      </c>
      <c r="E1745" s="83" t="s">
        <v>4239</v>
      </c>
      <c r="F1745" s="83" t="s">
        <v>69</v>
      </c>
      <c r="G1745" s="85" t="s">
        <v>81</v>
      </c>
      <c r="H1745" s="85" t="s">
        <v>2332</v>
      </c>
      <c r="I1745" s="86" t="s">
        <v>76</v>
      </c>
      <c r="J1745" s="158">
        <v>107</v>
      </c>
      <c r="K1745" s="96">
        <v>0.1</v>
      </c>
      <c r="L1745" s="48">
        <f t="shared" si="35"/>
        <v>96.3</v>
      </c>
      <c r="M1745" s="94"/>
      <c r="N1745" s="100" t="s">
        <v>73</v>
      </c>
      <c r="O1745" s="100" t="s">
        <v>73</v>
      </c>
      <c r="P1745" s="100" t="s">
        <v>73</v>
      </c>
    </row>
    <row r="1746" spans="2:16" s="12" customFormat="1" ht="76.5" x14ac:dyDescent="0.25">
      <c r="B1746" s="95">
        <v>1741</v>
      </c>
      <c r="C1746" s="83" t="s">
        <v>4240</v>
      </c>
      <c r="D1746" s="83" t="s">
        <v>4945</v>
      </c>
      <c r="E1746" s="83" t="s">
        <v>4240</v>
      </c>
      <c r="F1746" s="83" t="s">
        <v>69</v>
      </c>
      <c r="G1746" s="85" t="s">
        <v>81</v>
      </c>
      <c r="H1746" s="85" t="s">
        <v>2332</v>
      </c>
      <c r="I1746" s="86" t="s">
        <v>76</v>
      </c>
      <c r="J1746" s="158">
        <v>89</v>
      </c>
      <c r="K1746" s="96">
        <v>0.1</v>
      </c>
      <c r="L1746" s="48">
        <f t="shared" si="35"/>
        <v>80.099999999999994</v>
      </c>
      <c r="M1746" s="94"/>
      <c r="N1746" s="100" t="s">
        <v>73</v>
      </c>
      <c r="O1746" s="100" t="s">
        <v>73</v>
      </c>
      <c r="P1746" s="100" t="s">
        <v>73</v>
      </c>
    </row>
    <row r="1747" spans="2:16" s="12" customFormat="1" ht="76.5" x14ac:dyDescent="0.25">
      <c r="B1747" s="95">
        <v>1742</v>
      </c>
      <c r="C1747" s="83" t="s">
        <v>4241</v>
      </c>
      <c r="D1747" s="83" t="s">
        <v>4945</v>
      </c>
      <c r="E1747" s="83" t="s">
        <v>4241</v>
      </c>
      <c r="F1747" s="83" t="s">
        <v>69</v>
      </c>
      <c r="G1747" s="85" t="s">
        <v>81</v>
      </c>
      <c r="H1747" s="85" t="s">
        <v>2332</v>
      </c>
      <c r="I1747" s="86" t="s">
        <v>76</v>
      </c>
      <c r="J1747" s="158">
        <v>1108</v>
      </c>
      <c r="K1747" s="96">
        <v>0.1</v>
      </c>
      <c r="L1747" s="48">
        <f t="shared" si="35"/>
        <v>997.2</v>
      </c>
      <c r="M1747" s="94"/>
      <c r="N1747" s="100" t="s">
        <v>73</v>
      </c>
      <c r="O1747" s="100" t="s">
        <v>73</v>
      </c>
      <c r="P1747" s="100" t="s">
        <v>73</v>
      </c>
    </row>
    <row r="1748" spans="2:16" s="12" customFormat="1" ht="76.5" x14ac:dyDescent="0.25">
      <c r="B1748" s="95">
        <v>1743</v>
      </c>
      <c r="C1748" s="83" t="s">
        <v>4242</v>
      </c>
      <c r="D1748" s="83" t="s">
        <v>4945</v>
      </c>
      <c r="E1748" s="83" t="s">
        <v>4242</v>
      </c>
      <c r="F1748" s="83" t="s">
        <v>69</v>
      </c>
      <c r="G1748" s="85" t="s">
        <v>81</v>
      </c>
      <c r="H1748" s="85" t="s">
        <v>2332</v>
      </c>
      <c r="I1748" s="86" t="s">
        <v>76</v>
      </c>
      <c r="J1748" s="158">
        <v>245</v>
      </c>
      <c r="K1748" s="96">
        <v>0.1</v>
      </c>
      <c r="L1748" s="48">
        <f t="shared" si="35"/>
        <v>220.5</v>
      </c>
      <c r="M1748" s="94"/>
      <c r="N1748" s="100" t="s">
        <v>73</v>
      </c>
      <c r="O1748" s="100" t="s">
        <v>73</v>
      </c>
      <c r="P1748" s="100" t="s">
        <v>73</v>
      </c>
    </row>
    <row r="1749" spans="2:16" s="12" customFormat="1" ht="76.5" x14ac:dyDescent="0.25">
      <c r="B1749" s="95">
        <v>1744</v>
      </c>
      <c r="C1749" s="83" t="s">
        <v>4243</v>
      </c>
      <c r="D1749" s="83" t="s">
        <v>4945</v>
      </c>
      <c r="E1749" s="83" t="s">
        <v>4243</v>
      </c>
      <c r="F1749" s="83" t="s">
        <v>69</v>
      </c>
      <c r="G1749" s="85" t="s">
        <v>81</v>
      </c>
      <c r="H1749" s="85" t="s">
        <v>2332</v>
      </c>
      <c r="I1749" s="86" t="s">
        <v>76</v>
      </c>
      <c r="J1749" s="158">
        <v>213</v>
      </c>
      <c r="K1749" s="96">
        <v>0.1</v>
      </c>
      <c r="L1749" s="48">
        <f t="shared" si="35"/>
        <v>191.7</v>
      </c>
      <c r="M1749" s="94"/>
      <c r="N1749" s="100" t="s">
        <v>73</v>
      </c>
      <c r="O1749" s="100" t="s">
        <v>73</v>
      </c>
      <c r="P1749" s="100" t="s">
        <v>73</v>
      </c>
    </row>
    <row r="1750" spans="2:16" s="12" customFormat="1" ht="76.5" x14ac:dyDescent="0.25">
      <c r="B1750" s="95">
        <v>1745</v>
      </c>
      <c r="C1750" s="83" t="s">
        <v>4244</v>
      </c>
      <c r="D1750" s="83" t="s">
        <v>4945</v>
      </c>
      <c r="E1750" s="83" t="s">
        <v>4244</v>
      </c>
      <c r="F1750" s="83" t="s">
        <v>69</v>
      </c>
      <c r="G1750" s="85" t="s">
        <v>81</v>
      </c>
      <c r="H1750" s="85" t="s">
        <v>2332</v>
      </c>
      <c r="I1750" s="86" t="s">
        <v>76</v>
      </c>
      <c r="J1750" s="158">
        <v>627</v>
      </c>
      <c r="K1750" s="96">
        <v>0.1</v>
      </c>
      <c r="L1750" s="48">
        <f t="shared" ref="L1750:L1813" si="36">IF(J1750="","",(J1750-(J1750*K1750)))</f>
        <v>564.29999999999995</v>
      </c>
      <c r="M1750" s="94"/>
      <c r="N1750" s="100" t="s">
        <v>73</v>
      </c>
      <c r="O1750" s="100" t="s">
        <v>73</v>
      </c>
      <c r="P1750" s="100" t="s">
        <v>73</v>
      </c>
    </row>
    <row r="1751" spans="2:16" s="12" customFormat="1" ht="76.5" x14ac:dyDescent="0.25">
      <c r="B1751" s="95">
        <v>1746</v>
      </c>
      <c r="C1751" s="83" t="s">
        <v>4245</v>
      </c>
      <c r="D1751" s="83" t="s">
        <v>4945</v>
      </c>
      <c r="E1751" s="83" t="s">
        <v>4245</v>
      </c>
      <c r="F1751" s="83" t="s">
        <v>69</v>
      </c>
      <c r="G1751" s="85" t="s">
        <v>81</v>
      </c>
      <c r="H1751" s="85" t="s">
        <v>2332</v>
      </c>
      <c r="I1751" s="86" t="s">
        <v>76</v>
      </c>
      <c r="J1751" s="158">
        <v>126</v>
      </c>
      <c r="K1751" s="96">
        <v>0.1</v>
      </c>
      <c r="L1751" s="48">
        <f t="shared" si="36"/>
        <v>113.4</v>
      </c>
      <c r="M1751" s="94"/>
      <c r="N1751" s="100" t="s">
        <v>73</v>
      </c>
      <c r="O1751" s="100" t="s">
        <v>73</v>
      </c>
      <c r="P1751" s="100" t="s">
        <v>73</v>
      </c>
    </row>
    <row r="1752" spans="2:16" s="12" customFormat="1" ht="76.5" x14ac:dyDescent="0.25">
      <c r="B1752" s="95">
        <v>1747</v>
      </c>
      <c r="C1752" s="83" t="s">
        <v>4246</v>
      </c>
      <c r="D1752" s="83" t="s">
        <v>4945</v>
      </c>
      <c r="E1752" s="83" t="s">
        <v>4246</v>
      </c>
      <c r="F1752" s="83" t="s">
        <v>69</v>
      </c>
      <c r="G1752" s="85" t="s">
        <v>81</v>
      </c>
      <c r="H1752" s="85" t="s">
        <v>2332</v>
      </c>
      <c r="I1752" s="86" t="s">
        <v>76</v>
      </c>
      <c r="J1752" s="158">
        <v>105</v>
      </c>
      <c r="K1752" s="96">
        <v>0.1</v>
      </c>
      <c r="L1752" s="48">
        <f t="shared" si="36"/>
        <v>94.5</v>
      </c>
      <c r="M1752" s="94"/>
      <c r="N1752" s="100" t="s">
        <v>73</v>
      </c>
      <c r="O1752" s="100" t="s">
        <v>73</v>
      </c>
      <c r="P1752" s="100" t="s">
        <v>73</v>
      </c>
    </row>
    <row r="1753" spans="2:16" s="12" customFormat="1" ht="76.5" x14ac:dyDescent="0.25">
      <c r="B1753" s="95">
        <v>1748</v>
      </c>
      <c r="C1753" s="83" t="s">
        <v>4247</v>
      </c>
      <c r="D1753" s="83" t="s">
        <v>4945</v>
      </c>
      <c r="E1753" s="83" t="s">
        <v>4247</v>
      </c>
      <c r="F1753" s="83" t="s">
        <v>69</v>
      </c>
      <c r="G1753" s="85" t="s">
        <v>81</v>
      </c>
      <c r="H1753" s="85" t="s">
        <v>2332</v>
      </c>
      <c r="I1753" s="86" t="s">
        <v>76</v>
      </c>
      <c r="J1753" s="158">
        <v>1307</v>
      </c>
      <c r="K1753" s="96">
        <v>0.1</v>
      </c>
      <c r="L1753" s="48">
        <f t="shared" si="36"/>
        <v>1176.3</v>
      </c>
      <c r="M1753" s="94"/>
      <c r="N1753" s="100" t="s">
        <v>73</v>
      </c>
      <c r="O1753" s="100" t="s">
        <v>73</v>
      </c>
      <c r="P1753" s="100" t="s">
        <v>73</v>
      </c>
    </row>
    <row r="1754" spans="2:16" s="12" customFormat="1" ht="76.5" x14ac:dyDescent="0.25">
      <c r="B1754" s="95">
        <v>1749</v>
      </c>
      <c r="C1754" s="83" t="s">
        <v>4248</v>
      </c>
      <c r="D1754" s="83" t="s">
        <v>4945</v>
      </c>
      <c r="E1754" s="83" t="s">
        <v>4248</v>
      </c>
      <c r="F1754" s="83" t="s">
        <v>69</v>
      </c>
      <c r="G1754" s="85" t="s">
        <v>81</v>
      </c>
      <c r="H1754" s="85" t="s">
        <v>2332</v>
      </c>
      <c r="I1754" s="86" t="s">
        <v>76</v>
      </c>
      <c r="J1754" s="158">
        <v>261</v>
      </c>
      <c r="K1754" s="96">
        <v>0.1</v>
      </c>
      <c r="L1754" s="48">
        <f t="shared" si="36"/>
        <v>234.9</v>
      </c>
      <c r="M1754" s="94"/>
      <c r="N1754" s="100" t="s">
        <v>73</v>
      </c>
      <c r="O1754" s="100" t="s">
        <v>73</v>
      </c>
      <c r="P1754" s="100" t="s">
        <v>73</v>
      </c>
    </row>
    <row r="1755" spans="2:16" s="12" customFormat="1" ht="76.5" x14ac:dyDescent="0.25">
      <c r="B1755" s="95">
        <v>1750</v>
      </c>
      <c r="C1755" s="83" t="s">
        <v>4249</v>
      </c>
      <c r="D1755" s="83" t="s">
        <v>4945</v>
      </c>
      <c r="E1755" s="83" t="s">
        <v>4249</v>
      </c>
      <c r="F1755" s="83" t="s">
        <v>69</v>
      </c>
      <c r="G1755" s="85" t="s">
        <v>81</v>
      </c>
      <c r="H1755" s="85" t="s">
        <v>2332</v>
      </c>
      <c r="I1755" s="86" t="s">
        <v>76</v>
      </c>
      <c r="J1755" s="158">
        <v>227</v>
      </c>
      <c r="K1755" s="96">
        <v>0.1</v>
      </c>
      <c r="L1755" s="48">
        <f t="shared" si="36"/>
        <v>204.3</v>
      </c>
      <c r="M1755" s="94"/>
      <c r="N1755" s="100" t="s">
        <v>73</v>
      </c>
      <c r="O1755" s="100" t="s">
        <v>73</v>
      </c>
      <c r="P1755" s="100" t="s">
        <v>73</v>
      </c>
    </row>
    <row r="1756" spans="2:16" s="12" customFormat="1" ht="76.5" x14ac:dyDescent="0.25">
      <c r="B1756" s="95">
        <v>1751</v>
      </c>
      <c r="C1756" s="83" t="s">
        <v>4250</v>
      </c>
      <c r="D1756" s="83" t="s">
        <v>4945</v>
      </c>
      <c r="E1756" s="83" t="s">
        <v>4250</v>
      </c>
      <c r="F1756" s="83" t="s">
        <v>69</v>
      </c>
      <c r="G1756" s="85" t="s">
        <v>81</v>
      </c>
      <c r="H1756" s="85" t="s">
        <v>2332</v>
      </c>
      <c r="I1756" s="86" t="s">
        <v>76</v>
      </c>
      <c r="J1756" s="158">
        <v>797</v>
      </c>
      <c r="K1756" s="96">
        <v>0.1</v>
      </c>
      <c r="L1756" s="48">
        <f t="shared" si="36"/>
        <v>717.3</v>
      </c>
      <c r="M1756" s="94"/>
      <c r="N1756" s="100" t="s">
        <v>73</v>
      </c>
      <c r="O1756" s="100" t="s">
        <v>73</v>
      </c>
      <c r="P1756" s="100" t="s">
        <v>73</v>
      </c>
    </row>
    <row r="1757" spans="2:16" s="12" customFormat="1" ht="76.5" x14ac:dyDescent="0.25">
      <c r="B1757" s="95">
        <v>1752</v>
      </c>
      <c r="C1757" s="83" t="s">
        <v>4251</v>
      </c>
      <c r="D1757" s="83" t="s">
        <v>4945</v>
      </c>
      <c r="E1757" s="83" t="s">
        <v>4251</v>
      </c>
      <c r="F1757" s="83" t="s">
        <v>69</v>
      </c>
      <c r="G1757" s="85" t="s">
        <v>81</v>
      </c>
      <c r="H1757" s="85" t="s">
        <v>2332</v>
      </c>
      <c r="I1757" s="86" t="s">
        <v>76</v>
      </c>
      <c r="J1757" s="158">
        <v>150</v>
      </c>
      <c r="K1757" s="96">
        <v>0.1</v>
      </c>
      <c r="L1757" s="48">
        <f t="shared" si="36"/>
        <v>135</v>
      </c>
      <c r="M1757" s="94"/>
      <c r="N1757" s="100" t="s">
        <v>73</v>
      </c>
      <c r="O1757" s="100" t="s">
        <v>73</v>
      </c>
      <c r="P1757" s="100" t="s">
        <v>73</v>
      </c>
    </row>
    <row r="1758" spans="2:16" s="12" customFormat="1" ht="76.5" x14ac:dyDescent="0.25">
      <c r="B1758" s="95">
        <v>1753</v>
      </c>
      <c r="C1758" s="83" t="s">
        <v>4252</v>
      </c>
      <c r="D1758" s="83" t="s">
        <v>4945</v>
      </c>
      <c r="E1758" s="83" t="s">
        <v>4252</v>
      </c>
      <c r="F1758" s="83" t="s">
        <v>69</v>
      </c>
      <c r="G1758" s="85" t="s">
        <v>81</v>
      </c>
      <c r="H1758" s="85" t="s">
        <v>2332</v>
      </c>
      <c r="I1758" s="86" t="s">
        <v>76</v>
      </c>
      <c r="J1758" s="158">
        <v>125</v>
      </c>
      <c r="K1758" s="96">
        <v>0.1</v>
      </c>
      <c r="L1758" s="48">
        <f t="shared" si="36"/>
        <v>112.5</v>
      </c>
      <c r="M1758" s="94"/>
      <c r="N1758" s="100" t="s">
        <v>73</v>
      </c>
      <c r="O1758" s="100" t="s">
        <v>73</v>
      </c>
      <c r="P1758" s="100" t="s">
        <v>73</v>
      </c>
    </row>
    <row r="1759" spans="2:16" s="12" customFormat="1" ht="76.5" x14ac:dyDescent="0.25">
      <c r="B1759" s="95">
        <v>1754</v>
      </c>
      <c r="C1759" s="83" t="s">
        <v>4253</v>
      </c>
      <c r="D1759" s="83" t="s">
        <v>4945</v>
      </c>
      <c r="E1759" s="83" t="s">
        <v>4253</v>
      </c>
      <c r="F1759" s="83" t="s">
        <v>69</v>
      </c>
      <c r="G1759" s="85" t="s">
        <v>81</v>
      </c>
      <c r="H1759" s="85" t="s">
        <v>2332</v>
      </c>
      <c r="I1759" s="86" t="s">
        <v>76</v>
      </c>
      <c r="J1759" s="158">
        <v>1510</v>
      </c>
      <c r="K1759" s="96">
        <v>0.1</v>
      </c>
      <c r="L1759" s="48">
        <f t="shared" si="36"/>
        <v>1359</v>
      </c>
      <c r="M1759" s="94"/>
      <c r="N1759" s="100" t="s">
        <v>73</v>
      </c>
      <c r="O1759" s="100" t="s">
        <v>73</v>
      </c>
      <c r="P1759" s="100" t="s">
        <v>73</v>
      </c>
    </row>
    <row r="1760" spans="2:16" s="12" customFormat="1" ht="76.5" x14ac:dyDescent="0.25">
      <c r="B1760" s="95">
        <v>1755</v>
      </c>
      <c r="C1760" s="83" t="s">
        <v>4254</v>
      </c>
      <c r="D1760" s="83" t="s">
        <v>4945</v>
      </c>
      <c r="E1760" s="83" t="s">
        <v>4254</v>
      </c>
      <c r="F1760" s="83" t="s">
        <v>69</v>
      </c>
      <c r="G1760" s="85" t="s">
        <v>81</v>
      </c>
      <c r="H1760" s="85" t="s">
        <v>2332</v>
      </c>
      <c r="I1760" s="86" t="s">
        <v>76</v>
      </c>
      <c r="J1760" s="158">
        <v>279</v>
      </c>
      <c r="K1760" s="96">
        <v>0.1</v>
      </c>
      <c r="L1760" s="48">
        <f t="shared" si="36"/>
        <v>251.1</v>
      </c>
      <c r="M1760" s="94"/>
      <c r="N1760" s="100" t="s">
        <v>73</v>
      </c>
      <c r="O1760" s="100" t="s">
        <v>73</v>
      </c>
      <c r="P1760" s="100" t="s">
        <v>73</v>
      </c>
    </row>
    <row r="1761" spans="2:16" s="12" customFormat="1" ht="76.5" x14ac:dyDescent="0.25">
      <c r="B1761" s="95">
        <v>1756</v>
      </c>
      <c r="C1761" s="83" t="s">
        <v>4255</v>
      </c>
      <c r="D1761" s="83" t="s">
        <v>4945</v>
      </c>
      <c r="E1761" s="83" t="s">
        <v>4255</v>
      </c>
      <c r="F1761" s="83" t="s">
        <v>69</v>
      </c>
      <c r="G1761" s="85" t="s">
        <v>81</v>
      </c>
      <c r="H1761" s="85" t="s">
        <v>2332</v>
      </c>
      <c r="I1761" s="86" t="s">
        <v>76</v>
      </c>
      <c r="J1761" s="158">
        <v>243</v>
      </c>
      <c r="K1761" s="96">
        <v>0.1</v>
      </c>
      <c r="L1761" s="48">
        <f t="shared" si="36"/>
        <v>218.7</v>
      </c>
      <c r="M1761" s="94"/>
      <c r="N1761" s="100" t="s">
        <v>73</v>
      </c>
      <c r="O1761" s="100" t="s">
        <v>73</v>
      </c>
      <c r="P1761" s="100" t="s">
        <v>73</v>
      </c>
    </row>
    <row r="1762" spans="2:16" s="12" customFormat="1" ht="76.5" x14ac:dyDescent="0.25">
      <c r="B1762" s="95">
        <v>1757</v>
      </c>
      <c r="C1762" s="83" t="s">
        <v>4256</v>
      </c>
      <c r="D1762" s="83" t="s">
        <v>4945</v>
      </c>
      <c r="E1762" s="83" t="s">
        <v>4256</v>
      </c>
      <c r="F1762" s="83" t="s">
        <v>69</v>
      </c>
      <c r="G1762" s="85" t="s">
        <v>81</v>
      </c>
      <c r="H1762" s="85" t="s">
        <v>2332</v>
      </c>
      <c r="I1762" s="86" t="s">
        <v>76</v>
      </c>
      <c r="J1762" s="158">
        <v>156</v>
      </c>
      <c r="K1762" s="96">
        <v>0.1</v>
      </c>
      <c r="L1762" s="48">
        <f t="shared" si="36"/>
        <v>140.4</v>
      </c>
      <c r="M1762" s="94"/>
      <c r="N1762" s="100" t="s">
        <v>73</v>
      </c>
      <c r="O1762" s="100" t="s">
        <v>73</v>
      </c>
      <c r="P1762" s="100" t="s">
        <v>73</v>
      </c>
    </row>
    <row r="1763" spans="2:16" s="12" customFormat="1" ht="76.5" x14ac:dyDescent="0.25">
      <c r="B1763" s="95">
        <v>1758</v>
      </c>
      <c r="C1763" s="83" t="s">
        <v>4257</v>
      </c>
      <c r="D1763" s="83" t="s">
        <v>4945</v>
      </c>
      <c r="E1763" s="83" t="s">
        <v>4257</v>
      </c>
      <c r="F1763" s="83" t="s">
        <v>69</v>
      </c>
      <c r="G1763" s="85" t="s">
        <v>81</v>
      </c>
      <c r="H1763" s="85" t="s">
        <v>2332</v>
      </c>
      <c r="I1763" s="86" t="s">
        <v>76</v>
      </c>
      <c r="J1763" s="158">
        <v>130</v>
      </c>
      <c r="K1763" s="96">
        <v>0.1</v>
      </c>
      <c r="L1763" s="48">
        <f t="shared" si="36"/>
        <v>117</v>
      </c>
      <c r="M1763" s="94"/>
      <c r="N1763" s="100" t="s">
        <v>73</v>
      </c>
      <c r="O1763" s="100" t="s">
        <v>73</v>
      </c>
      <c r="P1763" s="100" t="s">
        <v>73</v>
      </c>
    </row>
    <row r="1764" spans="2:16" s="12" customFormat="1" ht="76.5" x14ac:dyDescent="0.25">
      <c r="B1764" s="95">
        <v>1759</v>
      </c>
      <c r="C1764" s="83" t="s">
        <v>4258</v>
      </c>
      <c r="D1764" s="83" t="s">
        <v>4945</v>
      </c>
      <c r="E1764" s="83" t="s">
        <v>4258</v>
      </c>
      <c r="F1764" s="83" t="s">
        <v>69</v>
      </c>
      <c r="G1764" s="85" t="s">
        <v>81</v>
      </c>
      <c r="H1764" s="85" t="s">
        <v>2332</v>
      </c>
      <c r="I1764" s="86" t="s">
        <v>76</v>
      </c>
      <c r="J1764" s="158">
        <v>300</v>
      </c>
      <c r="K1764" s="96">
        <v>0.1</v>
      </c>
      <c r="L1764" s="48">
        <f t="shared" si="36"/>
        <v>270</v>
      </c>
      <c r="M1764" s="94"/>
      <c r="N1764" s="100" t="s">
        <v>73</v>
      </c>
      <c r="O1764" s="100" t="s">
        <v>73</v>
      </c>
      <c r="P1764" s="100" t="s">
        <v>73</v>
      </c>
    </row>
    <row r="1765" spans="2:16" s="12" customFormat="1" ht="76.5" x14ac:dyDescent="0.25">
      <c r="B1765" s="95">
        <v>1760</v>
      </c>
      <c r="C1765" s="83" t="s">
        <v>4259</v>
      </c>
      <c r="D1765" s="83" t="s">
        <v>4945</v>
      </c>
      <c r="E1765" s="83" t="s">
        <v>4259</v>
      </c>
      <c r="F1765" s="83" t="s">
        <v>69</v>
      </c>
      <c r="G1765" s="85" t="s">
        <v>81</v>
      </c>
      <c r="H1765" s="85" t="s">
        <v>2332</v>
      </c>
      <c r="I1765" s="86" t="s">
        <v>76</v>
      </c>
      <c r="J1765" s="158">
        <v>261</v>
      </c>
      <c r="K1765" s="96">
        <v>0.1</v>
      </c>
      <c r="L1765" s="48">
        <f t="shared" si="36"/>
        <v>234.9</v>
      </c>
      <c r="M1765" s="94"/>
      <c r="N1765" s="100" t="s">
        <v>73</v>
      </c>
      <c r="O1765" s="100" t="s">
        <v>73</v>
      </c>
      <c r="P1765" s="100" t="s">
        <v>73</v>
      </c>
    </row>
    <row r="1766" spans="2:16" s="12" customFormat="1" ht="76.5" x14ac:dyDescent="0.25">
      <c r="B1766" s="95">
        <v>1761</v>
      </c>
      <c r="C1766" s="83" t="s">
        <v>4260</v>
      </c>
      <c r="D1766" s="83" t="s">
        <v>4945</v>
      </c>
      <c r="E1766" s="83" t="s">
        <v>4260</v>
      </c>
      <c r="F1766" s="83" t="s">
        <v>69</v>
      </c>
      <c r="G1766" s="85" t="s">
        <v>81</v>
      </c>
      <c r="H1766" s="85" t="s">
        <v>2332</v>
      </c>
      <c r="I1766" s="86" t="s">
        <v>76</v>
      </c>
      <c r="J1766" s="158">
        <v>167</v>
      </c>
      <c r="K1766" s="96">
        <v>0.1</v>
      </c>
      <c r="L1766" s="48">
        <f t="shared" si="36"/>
        <v>150.30000000000001</v>
      </c>
      <c r="M1766" s="94"/>
      <c r="N1766" s="100" t="s">
        <v>73</v>
      </c>
      <c r="O1766" s="100" t="s">
        <v>73</v>
      </c>
      <c r="P1766" s="100" t="s">
        <v>73</v>
      </c>
    </row>
    <row r="1767" spans="2:16" s="12" customFormat="1" ht="76.5" x14ac:dyDescent="0.25">
      <c r="B1767" s="95">
        <v>1762</v>
      </c>
      <c r="C1767" s="83" t="s">
        <v>4261</v>
      </c>
      <c r="D1767" s="83" t="s">
        <v>4945</v>
      </c>
      <c r="E1767" s="83" t="s">
        <v>4261</v>
      </c>
      <c r="F1767" s="83" t="s">
        <v>69</v>
      </c>
      <c r="G1767" s="85" t="s">
        <v>81</v>
      </c>
      <c r="H1767" s="85" t="s">
        <v>2332</v>
      </c>
      <c r="I1767" s="86" t="s">
        <v>76</v>
      </c>
      <c r="J1767" s="158">
        <v>139</v>
      </c>
      <c r="K1767" s="96">
        <v>0.1</v>
      </c>
      <c r="L1767" s="48">
        <f t="shared" si="36"/>
        <v>125.1</v>
      </c>
      <c r="M1767" s="94"/>
      <c r="N1767" s="100" t="s">
        <v>73</v>
      </c>
      <c r="O1767" s="100" t="s">
        <v>73</v>
      </c>
      <c r="P1767" s="100" t="s">
        <v>73</v>
      </c>
    </row>
    <row r="1768" spans="2:16" s="12" customFormat="1" ht="76.5" x14ac:dyDescent="0.25">
      <c r="B1768" s="95">
        <v>1763</v>
      </c>
      <c r="C1768" s="83" t="s">
        <v>4262</v>
      </c>
      <c r="D1768" s="83" t="s">
        <v>4945</v>
      </c>
      <c r="E1768" s="83" t="s">
        <v>4262</v>
      </c>
      <c r="F1768" s="83" t="s">
        <v>69</v>
      </c>
      <c r="G1768" s="85" t="s">
        <v>81</v>
      </c>
      <c r="H1768" s="85" t="s">
        <v>2332</v>
      </c>
      <c r="I1768" s="86" t="s">
        <v>76</v>
      </c>
      <c r="J1768" s="158">
        <v>319</v>
      </c>
      <c r="K1768" s="96">
        <v>0.1</v>
      </c>
      <c r="L1768" s="48">
        <f t="shared" si="36"/>
        <v>287.10000000000002</v>
      </c>
      <c r="M1768" s="94"/>
      <c r="N1768" s="100" t="s">
        <v>73</v>
      </c>
      <c r="O1768" s="100" t="s">
        <v>73</v>
      </c>
      <c r="P1768" s="100" t="s">
        <v>73</v>
      </c>
    </row>
    <row r="1769" spans="2:16" s="12" customFormat="1" ht="76.5" x14ac:dyDescent="0.25">
      <c r="B1769" s="95">
        <v>1764</v>
      </c>
      <c r="C1769" s="83" t="s">
        <v>4263</v>
      </c>
      <c r="D1769" s="83" t="s">
        <v>4945</v>
      </c>
      <c r="E1769" s="83" t="s">
        <v>4263</v>
      </c>
      <c r="F1769" s="83" t="s">
        <v>69</v>
      </c>
      <c r="G1769" s="85" t="s">
        <v>81</v>
      </c>
      <c r="H1769" s="85" t="s">
        <v>2332</v>
      </c>
      <c r="I1769" s="86" t="s">
        <v>76</v>
      </c>
      <c r="J1769" s="158">
        <v>277</v>
      </c>
      <c r="K1769" s="96">
        <v>0.1</v>
      </c>
      <c r="L1769" s="48">
        <f t="shared" si="36"/>
        <v>249.3</v>
      </c>
      <c r="M1769" s="94"/>
      <c r="N1769" s="100" t="s">
        <v>73</v>
      </c>
      <c r="O1769" s="100" t="s">
        <v>73</v>
      </c>
      <c r="P1769" s="100" t="s">
        <v>73</v>
      </c>
    </row>
    <row r="1770" spans="2:16" s="12" customFormat="1" ht="76.5" x14ac:dyDescent="0.25">
      <c r="B1770" s="95">
        <v>1765</v>
      </c>
      <c r="C1770" s="83" t="s">
        <v>4264</v>
      </c>
      <c r="D1770" s="83" t="s">
        <v>4945</v>
      </c>
      <c r="E1770" s="83" t="s">
        <v>4264</v>
      </c>
      <c r="F1770" s="83" t="s">
        <v>69</v>
      </c>
      <c r="G1770" s="85" t="s">
        <v>81</v>
      </c>
      <c r="H1770" s="85" t="s">
        <v>2332</v>
      </c>
      <c r="I1770" s="86" t="s">
        <v>76</v>
      </c>
      <c r="J1770" s="158">
        <v>989</v>
      </c>
      <c r="K1770" s="96">
        <v>0.1</v>
      </c>
      <c r="L1770" s="48">
        <f t="shared" si="36"/>
        <v>890.1</v>
      </c>
      <c r="M1770" s="94"/>
      <c r="N1770" s="100" t="s">
        <v>73</v>
      </c>
      <c r="O1770" s="100" t="s">
        <v>73</v>
      </c>
      <c r="P1770" s="100" t="s">
        <v>73</v>
      </c>
    </row>
    <row r="1771" spans="2:16" s="12" customFormat="1" ht="76.5" x14ac:dyDescent="0.25">
      <c r="B1771" s="95">
        <v>1766</v>
      </c>
      <c r="C1771" s="83" t="s">
        <v>4265</v>
      </c>
      <c r="D1771" s="83" t="s">
        <v>4945</v>
      </c>
      <c r="E1771" s="83" t="s">
        <v>4265</v>
      </c>
      <c r="F1771" s="83" t="s">
        <v>69</v>
      </c>
      <c r="G1771" s="85" t="s">
        <v>81</v>
      </c>
      <c r="H1771" s="85" t="s">
        <v>2332</v>
      </c>
      <c r="I1771" s="86" t="s">
        <v>76</v>
      </c>
      <c r="J1771" s="158">
        <v>178</v>
      </c>
      <c r="K1771" s="96">
        <v>0.1</v>
      </c>
      <c r="L1771" s="48">
        <f t="shared" si="36"/>
        <v>160.19999999999999</v>
      </c>
      <c r="M1771" s="94"/>
      <c r="N1771" s="100" t="s">
        <v>73</v>
      </c>
      <c r="O1771" s="100" t="s">
        <v>73</v>
      </c>
      <c r="P1771" s="100" t="s">
        <v>73</v>
      </c>
    </row>
    <row r="1772" spans="2:16" s="12" customFormat="1" ht="76.5" x14ac:dyDescent="0.25">
      <c r="B1772" s="95">
        <v>1767</v>
      </c>
      <c r="C1772" s="83" t="s">
        <v>4266</v>
      </c>
      <c r="D1772" s="83" t="s">
        <v>4945</v>
      </c>
      <c r="E1772" s="83" t="s">
        <v>4266</v>
      </c>
      <c r="F1772" s="83" t="s">
        <v>69</v>
      </c>
      <c r="G1772" s="85" t="s">
        <v>81</v>
      </c>
      <c r="H1772" s="85" t="s">
        <v>2332</v>
      </c>
      <c r="I1772" s="86" t="s">
        <v>76</v>
      </c>
      <c r="J1772" s="158">
        <v>148</v>
      </c>
      <c r="K1772" s="96">
        <v>0.1</v>
      </c>
      <c r="L1772" s="48">
        <f t="shared" si="36"/>
        <v>133.19999999999999</v>
      </c>
      <c r="M1772" s="94"/>
      <c r="N1772" s="100" t="s">
        <v>73</v>
      </c>
      <c r="O1772" s="100" t="s">
        <v>73</v>
      </c>
      <c r="P1772" s="100" t="s">
        <v>73</v>
      </c>
    </row>
    <row r="1773" spans="2:16" s="12" customFormat="1" ht="76.5" x14ac:dyDescent="0.25">
      <c r="B1773" s="95">
        <v>1768</v>
      </c>
      <c r="C1773" s="83" t="s">
        <v>4267</v>
      </c>
      <c r="D1773" s="83" t="s">
        <v>4945</v>
      </c>
      <c r="E1773" s="83" t="s">
        <v>4267</v>
      </c>
      <c r="F1773" s="83" t="s">
        <v>69</v>
      </c>
      <c r="G1773" s="85" t="s">
        <v>81</v>
      </c>
      <c r="H1773" s="85" t="s">
        <v>2332</v>
      </c>
      <c r="I1773" s="86" t="s">
        <v>76</v>
      </c>
      <c r="J1773" s="158">
        <v>1862</v>
      </c>
      <c r="K1773" s="96">
        <v>0.1</v>
      </c>
      <c r="L1773" s="48">
        <f t="shared" si="36"/>
        <v>1675.8</v>
      </c>
      <c r="M1773" s="94"/>
      <c r="N1773" s="100" t="s">
        <v>73</v>
      </c>
      <c r="O1773" s="100" t="s">
        <v>73</v>
      </c>
      <c r="P1773" s="100" t="s">
        <v>73</v>
      </c>
    </row>
    <row r="1774" spans="2:16" s="12" customFormat="1" ht="76.5" x14ac:dyDescent="0.25">
      <c r="B1774" s="95">
        <v>1769</v>
      </c>
      <c r="C1774" s="83" t="s">
        <v>4268</v>
      </c>
      <c r="D1774" s="83" t="s">
        <v>4945</v>
      </c>
      <c r="E1774" s="83" t="s">
        <v>4268</v>
      </c>
      <c r="F1774" s="83" t="s">
        <v>69</v>
      </c>
      <c r="G1774" s="85" t="s">
        <v>81</v>
      </c>
      <c r="H1774" s="85" t="s">
        <v>2332</v>
      </c>
      <c r="I1774" s="86" t="s">
        <v>76</v>
      </c>
      <c r="J1774" s="158">
        <v>339</v>
      </c>
      <c r="K1774" s="96">
        <v>0.1</v>
      </c>
      <c r="L1774" s="48">
        <f t="shared" si="36"/>
        <v>305.10000000000002</v>
      </c>
      <c r="M1774" s="94"/>
      <c r="N1774" s="100" t="s">
        <v>73</v>
      </c>
      <c r="O1774" s="100" t="s">
        <v>73</v>
      </c>
      <c r="P1774" s="100" t="s">
        <v>73</v>
      </c>
    </row>
    <row r="1775" spans="2:16" s="12" customFormat="1" ht="76.5" x14ac:dyDescent="0.25">
      <c r="B1775" s="95">
        <v>1770</v>
      </c>
      <c r="C1775" s="83" t="s">
        <v>4269</v>
      </c>
      <c r="D1775" s="83" t="s">
        <v>4945</v>
      </c>
      <c r="E1775" s="83" t="s">
        <v>4269</v>
      </c>
      <c r="F1775" s="83" t="s">
        <v>69</v>
      </c>
      <c r="G1775" s="85" t="s">
        <v>81</v>
      </c>
      <c r="H1775" s="85" t="s">
        <v>2332</v>
      </c>
      <c r="I1775" s="86" t="s">
        <v>76</v>
      </c>
      <c r="J1775" s="158">
        <v>295</v>
      </c>
      <c r="K1775" s="96">
        <v>0.1</v>
      </c>
      <c r="L1775" s="48">
        <f t="shared" si="36"/>
        <v>265.5</v>
      </c>
      <c r="M1775" s="94"/>
      <c r="N1775" s="100" t="s">
        <v>73</v>
      </c>
      <c r="O1775" s="100" t="s">
        <v>73</v>
      </c>
      <c r="P1775" s="100" t="s">
        <v>73</v>
      </c>
    </row>
    <row r="1776" spans="2:16" s="12" customFormat="1" ht="76.5" x14ac:dyDescent="0.25">
      <c r="B1776" s="95">
        <v>1771</v>
      </c>
      <c r="C1776" s="83" t="s">
        <v>4270</v>
      </c>
      <c r="D1776" s="83" t="s">
        <v>4945</v>
      </c>
      <c r="E1776" s="83" t="s">
        <v>4270</v>
      </c>
      <c r="F1776" s="83" t="s">
        <v>69</v>
      </c>
      <c r="G1776" s="85" t="s">
        <v>81</v>
      </c>
      <c r="H1776" s="85" t="s">
        <v>2332</v>
      </c>
      <c r="I1776" s="86" t="s">
        <v>76</v>
      </c>
      <c r="J1776" s="158">
        <v>190</v>
      </c>
      <c r="K1776" s="96">
        <v>0.1</v>
      </c>
      <c r="L1776" s="48">
        <f t="shared" si="36"/>
        <v>171</v>
      </c>
      <c r="M1776" s="94"/>
      <c r="N1776" s="100" t="s">
        <v>73</v>
      </c>
      <c r="O1776" s="100" t="s">
        <v>73</v>
      </c>
      <c r="P1776" s="100" t="s">
        <v>73</v>
      </c>
    </row>
    <row r="1777" spans="2:16" s="12" customFormat="1" ht="76.5" x14ac:dyDescent="0.25">
      <c r="B1777" s="95">
        <v>1772</v>
      </c>
      <c r="C1777" s="83" t="s">
        <v>4271</v>
      </c>
      <c r="D1777" s="83" t="s">
        <v>4945</v>
      </c>
      <c r="E1777" s="83" t="s">
        <v>4271</v>
      </c>
      <c r="F1777" s="83" t="s">
        <v>69</v>
      </c>
      <c r="G1777" s="85" t="s">
        <v>81</v>
      </c>
      <c r="H1777" s="85" t="s">
        <v>2332</v>
      </c>
      <c r="I1777" s="86" t="s">
        <v>76</v>
      </c>
      <c r="J1777" s="158">
        <v>158</v>
      </c>
      <c r="K1777" s="96">
        <v>0.1</v>
      </c>
      <c r="L1777" s="48">
        <f t="shared" si="36"/>
        <v>142.19999999999999</v>
      </c>
      <c r="M1777" s="94"/>
      <c r="N1777" s="100" t="s">
        <v>73</v>
      </c>
      <c r="O1777" s="100" t="s">
        <v>73</v>
      </c>
      <c r="P1777" s="100" t="s">
        <v>73</v>
      </c>
    </row>
    <row r="1778" spans="2:16" s="12" customFormat="1" ht="76.5" x14ac:dyDescent="0.25">
      <c r="B1778" s="95">
        <v>1773</v>
      </c>
      <c r="C1778" s="83" t="s">
        <v>4272</v>
      </c>
      <c r="D1778" s="83" t="s">
        <v>4945</v>
      </c>
      <c r="E1778" s="83" t="s">
        <v>4272</v>
      </c>
      <c r="F1778" s="83" t="s">
        <v>69</v>
      </c>
      <c r="G1778" s="85" t="s">
        <v>81</v>
      </c>
      <c r="H1778" s="85" t="s">
        <v>2332</v>
      </c>
      <c r="I1778" s="86" t="s">
        <v>76</v>
      </c>
      <c r="J1778" s="158">
        <v>345</v>
      </c>
      <c r="K1778" s="96">
        <v>0.1</v>
      </c>
      <c r="L1778" s="48">
        <f t="shared" si="36"/>
        <v>310.5</v>
      </c>
      <c r="M1778" s="94"/>
      <c r="N1778" s="100" t="s">
        <v>73</v>
      </c>
      <c r="O1778" s="100" t="s">
        <v>73</v>
      </c>
      <c r="P1778" s="100" t="s">
        <v>73</v>
      </c>
    </row>
    <row r="1779" spans="2:16" s="12" customFormat="1" ht="76.5" x14ac:dyDescent="0.25">
      <c r="B1779" s="95">
        <v>1774</v>
      </c>
      <c r="C1779" s="83" t="s">
        <v>4273</v>
      </c>
      <c r="D1779" s="83" t="s">
        <v>4945</v>
      </c>
      <c r="E1779" s="83" t="s">
        <v>4273</v>
      </c>
      <c r="F1779" s="83" t="s">
        <v>69</v>
      </c>
      <c r="G1779" s="85" t="s">
        <v>81</v>
      </c>
      <c r="H1779" s="85" t="s">
        <v>2332</v>
      </c>
      <c r="I1779" s="86" t="s">
        <v>76</v>
      </c>
      <c r="J1779" s="158">
        <v>300</v>
      </c>
      <c r="K1779" s="96">
        <v>0.1</v>
      </c>
      <c r="L1779" s="48">
        <f t="shared" si="36"/>
        <v>270</v>
      </c>
      <c r="M1779" s="94"/>
      <c r="N1779" s="100" t="s">
        <v>73</v>
      </c>
      <c r="O1779" s="100" t="s">
        <v>73</v>
      </c>
      <c r="P1779" s="100" t="s">
        <v>73</v>
      </c>
    </row>
    <row r="1780" spans="2:16" s="12" customFormat="1" ht="76.5" x14ac:dyDescent="0.25">
      <c r="B1780" s="95">
        <v>1775</v>
      </c>
      <c r="C1780" s="83" t="s">
        <v>4274</v>
      </c>
      <c r="D1780" s="83" t="s">
        <v>4945</v>
      </c>
      <c r="E1780" s="83" t="s">
        <v>4274</v>
      </c>
      <c r="F1780" s="83" t="s">
        <v>69</v>
      </c>
      <c r="G1780" s="85" t="s">
        <v>81</v>
      </c>
      <c r="H1780" s="85" t="s">
        <v>2332</v>
      </c>
      <c r="I1780" s="86" t="s">
        <v>76</v>
      </c>
      <c r="J1780" s="158">
        <v>1163</v>
      </c>
      <c r="K1780" s="96">
        <v>0.1</v>
      </c>
      <c r="L1780" s="48">
        <f t="shared" si="36"/>
        <v>1046.7</v>
      </c>
      <c r="M1780" s="94"/>
      <c r="N1780" s="100" t="s">
        <v>73</v>
      </c>
      <c r="O1780" s="100" t="s">
        <v>73</v>
      </c>
      <c r="P1780" s="100" t="s">
        <v>73</v>
      </c>
    </row>
    <row r="1781" spans="2:16" s="12" customFormat="1" ht="76.5" x14ac:dyDescent="0.25">
      <c r="B1781" s="95">
        <v>1776</v>
      </c>
      <c r="C1781" s="83" t="s">
        <v>4275</v>
      </c>
      <c r="D1781" s="83" t="s">
        <v>4945</v>
      </c>
      <c r="E1781" s="83" t="s">
        <v>4275</v>
      </c>
      <c r="F1781" s="83" t="s">
        <v>69</v>
      </c>
      <c r="G1781" s="85" t="s">
        <v>81</v>
      </c>
      <c r="H1781" s="85" t="s">
        <v>2332</v>
      </c>
      <c r="I1781" s="86" t="s">
        <v>76</v>
      </c>
      <c r="J1781" s="158">
        <v>198</v>
      </c>
      <c r="K1781" s="96">
        <v>0.1</v>
      </c>
      <c r="L1781" s="48">
        <f t="shared" si="36"/>
        <v>178.2</v>
      </c>
      <c r="M1781" s="94"/>
      <c r="N1781" s="100" t="s">
        <v>73</v>
      </c>
      <c r="O1781" s="100" t="s">
        <v>73</v>
      </c>
      <c r="P1781" s="100" t="s">
        <v>73</v>
      </c>
    </row>
    <row r="1782" spans="2:16" s="12" customFormat="1" ht="76.5" x14ac:dyDescent="0.25">
      <c r="B1782" s="95">
        <v>1777</v>
      </c>
      <c r="C1782" s="83" t="s">
        <v>4276</v>
      </c>
      <c r="D1782" s="83" t="s">
        <v>4945</v>
      </c>
      <c r="E1782" s="83" t="s">
        <v>4276</v>
      </c>
      <c r="F1782" s="83" t="s">
        <v>69</v>
      </c>
      <c r="G1782" s="85" t="s">
        <v>81</v>
      </c>
      <c r="H1782" s="85" t="s">
        <v>2332</v>
      </c>
      <c r="I1782" s="86" t="s">
        <v>76</v>
      </c>
      <c r="J1782" s="158">
        <v>165</v>
      </c>
      <c r="K1782" s="96">
        <v>0.1</v>
      </c>
      <c r="L1782" s="48">
        <f t="shared" si="36"/>
        <v>148.5</v>
      </c>
      <c r="M1782" s="94"/>
      <c r="N1782" s="100" t="s">
        <v>73</v>
      </c>
      <c r="O1782" s="100" t="s">
        <v>73</v>
      </c>
      <c r="P1782" s="100" t="s">
        <v>73</v>
      </c>
    </row>
    <row r="1783" spans="2:16" s="12" customFormat="1" ht="76.5" x14ac:dyDescent="0.25">
      <c r="B1783" s="95">
        <v>1778</v>
      </c>
      <c r="C1783" s="83" t="s">
        <v>4277</v>
      </c>
      <c r="D1783" s="83" t="s">
        <v>4945</v>
      </c>
      <c r="E1783" s="83" t="s">
        <v>4277</v>
      </c>
      <c r="F1783" s="83" t="s">
        <v>69</v>
      </c>
      <c r="G1783" s="85" t="s">
        <v>81</v>
      </c>
      <c r="H1783" s="85" t="s">
        <v>2332</v>
      </c>
      <c r="I1783" s="86" t="s">
        <v>76</v>
      </c>
      <c r="J1783" s="158">
        <v>2213</v>
      </c>
      <c r="K1783" s="96">
        <v>0.1</v>
      </c>
      <c r="L1783" s="48">
        <f t="shared" si="36"/>
        <v>1991.7</v>
      </c>
      <c r="M1783" s="94"/>
      <c r="N1783" s="100" t="s">
        <v>73</v>
      </c>
      <c r="O1783" s="100" t="s">
        <v>73</v>
      </c>
      <c r="P1783" s="100" t="s">
        <v>73</v>
      </c>
    </row>
    <row r="1784" spans="2:16" s="12" customFormat="1" ht="76.5" x14ac:dyDescent="0.25">
      <c r="B1784" s="95">
        <v>1779</v>
      </c>
      <c r="C1784" s="83" t="s">
        <v>4278</v>
      </c>
      <c r="D1784" s="83" t="s">
        <v>4945</v>
      </c>
      <c r="E1784" s="83" t="s">
        <v>4278</v>
      </c>
      <c r="F1784" s="83" t="s">
        <v>69</v>
      </c>
      <c r="G1784" s="85" t="s">
        <v>81</v>
      </c>
      <c r="H1784" s="85" t="s">
        <v>2332</v>
      </c>
      <c r="I1784" s="86" t="s">
        <v>76</v>
      </c>
      <c r="J1784" s="158">
        <v>352</v>
      </c>
      <c r="K1784" s="96">
        <v>0.1</v>
      </c>
      <c r="L1784" s="48">
        <f t="shared" si="36"/>
        <v>316.8</v>
      </c>
      <c r="M1784" s="94"/>
      <c r="N1784" s="100" t="s">
        <v>73</v>
      </c>
      <c r="O1784" s="100" t="s">
        <v>73</v>
      </c>
      <c r="P1784" s="100" t="s">
        <v>73</v>
      </c>
    </row>
    <row r="1785" spans="2:16" s="12" customFormat="1" ht="76.5" x14ac:dyDescent="0.25">
      <c r="B1785" s="95">
        <v>1780</v>
      </c>
      <c r="C1785" s="83" t="s">
        <v>4279</v>
      </c>
      <c r="D1785" s="83" t="s">
        <v>4945</v>
      </c>
      <c r="E1785" s="83" t="s">
        <v>4279</v>
      </c>
      <c r="F1785" s="83" t="s">
        <v>69</v>
      </c>
      <c r="G1785" s="85" t="s">
        <v>81</v>
      </c>
      <c r="H1785" s="85" t="s">
        <v>2332</v>
      </c>
      <c r="I1785" s="86" t="s">
        <v>76</v>
      </c>
      <c r="J1785" s="158">
        <v>306</v>
      </c>
      <c r="K1785" s="96">
        <v>0.1</v>
      </c>
      <c r="L1785" s="48">
        <f t="shared" si="36"/>
        <v>275.39999999999998</v>
      </c>
      <c r="M1785" s="94"/>
      <c r="N1785" s="100" t="s">
        <v>73</v>
      </c>
      <c r="O1785" s="100" t="s">
        <v>73</v>
      </c>
      <c r="P1785" s="100" t="s">
        <v>73</v>
      </c>
    </row>
    <row r="1786" spans="2:16" s="12" customFormat="1" ht="76.5" x14ac:dyDescent="0.25">
      <c r="B1786" s="95">
        <v>1781</v>
      </c>
      <c r="C1786" s="83" t="s">
        <v>4280</v>
      </c>
      <c r="D1786" s="83" t="s">
        <v>4945</v>
      </c>
      <c r="E1786" s="83" t="s">
        <v>4280</v>
      </c>
      <c r="F1786" s="83" t="s">
        <v>69</v>
      </c>
      <c r="G1786" s="85" t="s">
        <v>81</v>
      </c>
      <c r="H1786" s="85" t="s">
        <v>2332</v>
      </c>
      <c r="I1786" s="86" t="s">
        <v>76</v>
      </c>
      <c r="J1786" s="158">
        <v>1432</v>
      </c>
      <c r="K1786" s="96">
        <v>0.1</v>
      </c>
      <c r="L1786" s="48">
        <f t="shared" si="36"/>
        <v>1288.8</v>
      </c>
      <c r="M1786" s="94"/>
      <c r="N1786" s="100" t="s">
        <v>73</v>
      </c>
      <c r="O1786" s="100" t="s">
        <v>73</v>
      </c>
      <c r="P1786" s="100" t="s">
        <v>73</v>
      </c>
    </row>
    <row r="1787" spans="2:16" s="12" customFormat="1" ht="76.5" x14ac:dyDescent="0.25">
      <c r="B1787" s="95">
        <v>1782</v>
      </c>
      <c r="C1787" s="83" t="s">
        <v>4281</v>
      </c>
      <c r="D1787" s="83" t="s">
        <v>4945</v>
      </c>
      <c r="E1787" s="83" t="s">
        <v>4281</v>
      </c>
      <c r="F1787" s="83" t="s">
        <v>69</v>
      </c>
      <c r="G1787" s="85" t="s">
        <v>81</v>
      </c>
      <c r="H1787" s="85" t="s">
        <v>2332</v>
      </c>
      <c r="I1787" s="86" t="s">
        <v>76</v>
      </c>
      <c r="J1787" s="158">
        <v>212</v>
      </c>
      <c r="K1787" s="96">
        <v>0.1</v>
      </c>
      <c r="L1787" s="48">
        <f t="shared" si="36"/>
        <v>190.8</v>
      </c>
      <c r="M1787" s="94"/>
      <c r="N1787" s="100" t="s">
        <v>73</v>
      </c>
      <c r="O1787" s="100" t="s">
        <v>73</v>
      </c>
      <c r="P1787" s="100" t="s">
        <v>73</v>
      </c>
    </row>
    <row r="1788" spans="2:16" s="12" customFormat="1" ht="76.5" x14ac:dyDescent="0.25">
      <c r="B1788" s="95">
        <v>1783</v>
      </c>
      <c r="C1788" s="83" t="s">
        <v>4282</v>
      </c>
      <c r="D1788" s="83" t="s">
        <v>4945</v>
      </c>
      <c r="E1788" s="83" t="s">
        <v>4282</v>
      </c>
      <c r="F1788" s="83" t="s">
        <v>69</v>
      </c>
      <c r="G1788" s="85" t="s">
        <v>81</v>
      </c>
      <c r="H1788" s="85" t="s">
        <v>2332</v>
      </c>
      <c r="I1788" s="86" t="s">
        <v>76</v>
      </c>
      <c r="J1788" s="158">
        <v>177</v>
      </c>
      <c r="K1788" s="96">
        <v>0.1</v>
      </c>
      <c r="L1788" s="48">
        <f t="shared" si="36"/>
        <v>159.30000000000001</v>
      </c>
      <c r="M1788" s="94"/>
      <c r="N1788" s="100" t="s">
        <v>73</v>
      </c>
      <c r="O1788" s="100" t="s">
        <v>73</v>
      </c>
      <c r="P1788" s="100" t="s">
        <v>73</v>
      </c>
    </row>
    <row r="1789" spans="2:16" s="12" customFormat="1" ht="76.5" x14ac:dyDescent="0.25">
      <c r="B1789" s="95">
        <v>1784</v>
      </c>
      <c r="C1789" s="83" t="s">
        <v>4283</v>
      </c>
      <c r="D1789" s="83" t="s">
        <v>4945</v>
      </c>
      <c r="E1789" s="83" t="s">
        <v>4283</v>
      </c>
      <c r="F1789" s="83" t="s">
        <v>69</v>
      </c>
      <c r="G1789" s="85" t="s">
        <v>81</v>
      </c>
      <c r="H1789" s="85" t="s">
        <v>2332</v>
      </c>
      <c r="I1789" s="86" t="s">
        <v>76</v>
      </c>
      <c r="J1789" s="158">
        <v>2817</v>
      </c>
      <c r="K1789" s="96">
        <v>0.1</v>
      </c>
      <c r="L1789" s="48">
        <f t="shared" si="36"/>
        <v>2535.3000000000002</v>
      </c>
      <c r="M1789" s="94"/>
      <c r="N1789" s="100" t="s">
        <v>73</v>
      </c>
      <c r="O1789" s="100" t="s">
        <v>73</v>
      </c>
      <c r="P1789" s="100" t="s">
        <v>73</v>
      </c>
    </row>
    <row r="1790" spans="2:16" s="12" customFormat="1" ht="76.5" x14ac:dyDescent="0.25">
      <c r="B1790" s="95">
        <v>1785</v>
      </c>
      <c r="C1790" s="83" t="s">
        <v>4284</v>
      </c>
      <c r="D1790" s="83" t="s">
        <v>4945</v>
      </c>
      <c r="E1790" s="83" t="s">
        <v>4284</v>
      </c>
      <c r="F1790" s="83" t="s">
        <v>69</v>
      </c>
      <c r="G1790" s="85" t="s">
        <v>81</v>
      </c>
      <c r="H1790" s="85" t="s">
        <v>2332</v>
      </c>
      <c r="I1790" s="86" t="s">
        <v>76</v>
      </c>
      <c r="J1790" s="158">
        <v>404</v>
      </c>
      <c r="K1790" s="96">
        <v>0.1</v>
      </c>
      <c r="L1790" s="48">
        <f t="shared" si="36"/>
        <v>363.6</v>
      </c>
      <c r="M1790" s="94"/>
      <c r="N1790" s="100" t="s">
        <v>73</v>
      </c>
      <c r="O1790" s="100" t="s">
        <v>73</v>
      </c>
      <c r="P1790" s="100" t="s">
        <v>73</v>
      </c>
    </row>
    <row r="1791" spans="2:16" s="12" customFormat="1" ht="76.5" x14ac:dyDescent="0.25">
      <c r="B1791" s="95">
        <v>1786</v>
      </c>
      <c r="C1791" s="83" t="s">
        <v>4285</v>
      </c>
      <c r="D1791" s="83" t="s">
        <v>4945</v>
      </c>
      <c r="E1791" s="83" t="s">
        <v>4285</v>
      </c>
      <c r="F1791" s="83" t="s">
        <v>69</v>
      </c>
      <c r="G1791" s="85" t="s">
        <v>81</v>
      </c>
      <c r="H1791" s="85" t="s">
        <v>2332</v>
      </c>
      <c r="I1791" s="86" t="s">
        <v>76</v>
      </c>
      <c r="J1791" s="158">
        <v>351</v>
      </c>
      <c r="K1791" s="96">
        <v>0.1</v>
      </c>
      <c r="L1791" s="48">
        <f t="shared" si="36"/>
        <v>315.89999999999998</v>
      </c>
      <c r="M1791" s="94"/>
      <c r="N1791" s="100" t="s">
        <v>73</v>
      </c>
      <c r="O1791" s="100" t="s">
        <v>73</v>
      </c>
      <c r="P1791" s="100" t="s">
        <v>73</v>
      </c>
    </row>
    <row r="1792" spans="2:16" s="12" customFormat="1" ht="76.5" x14ac:dyDescent="0.25">
      <c r="B1792" s="95">
        <v>1787</v>
      </c>
      <c r="C1792" s="83" t="s">
        <v>4286</v>
      </c>
      <c r="D1792" s="83" t="s">
        <v>4945</v>
      </c>
      <c r="E1792" s="83" t="s">
        <v>4286</v>
      </c>
      <c r="F1792" s="83" t="s">
        <v>69</v>
      </c>
      <c r="G1792" s="85" t="s">
        <v>81</v>
      </c>
      <c r="H1792" s="85" t="s">
        <v>2332</v>
      </c>
      <c r="I1792" s="86" t="s">
        <v>76</v>
      </c>
      <c r="J1792" s="158">
        <v>1725</v>
      </c>
      <c r="K1792" s="96">
        <v>0.1</v>
      </c>
      <c r="L1792" s="48">
        <f t="shared" si="36"/>
        <v>1552.5</v>
      </c>
      <c r="M1792" s="94"/>
      <c r="N1792" s="100" t="s">
        <v>73</v>
      </c>
      <c r="O1792" s="100" t="s">
        <v>73</v>
      </c>
      <c r="P1792" s="100" t="s">
        <v>73</v>
      </c>
    </row>
    <row r="1793" spans="2:16" s="12" customFormat="1" ht="76.5" x14ac:dyDescent="0.25">
      <c r="B1793" s="95">
        <v>1788</v>
      </c>
      <c r="C1793" s="83" t="s">
        <v>4287</v>
      </c>
      <c r="D1793" s="83" t="s">
        <v>4945</v>
      </c>
      <c r="E1793" s="83" t="s">
        <v>4287</v>
      </c>
      <c r="F1793" s="83" t="s">
        <v>69</v>
      </c>
      <c r="G1793" s="85" t="s">
        <v>81</v>
      </c>
      <c r="H1793" s="85" t="s">
        <v>2332</v>
      </c>
      <c r="I1793" s="86" t="s">
        <v>76</v>
      </c>
      <c r="J1793" s="158">
        <v>257</v>
      </c>
      <c r="K1793" s="96">
        <v>0.1</v>
      </c>
      <c r="L1793" s="48">
        <f t="shared" si="36"/>
        <v>231.3</v>
      </c>
      <c r="M1793" s="94"/>
      <c r="N1793" s="100" t="s">
        <v>73</v>
      </c>
      <c r="O1793" s="100" t="s">
        <v>73</v>
      </c>
      <c r="P1793" s="100" t="s">
        <v>73</v>
      </c>
    </row>
    <row r="1794" spans="2:16" s="12" customFormat="1" ht="76.5" x14ac:dyDescent="0.25">
      <c r="B1794" s="95">
        <v>1789</v>
      </c>
      <c r="C1794" s="83" t="s">
        <v>4288</v>
      </c>
      <c r="D1794" s="83" t="s">
        <v>4945</v>
      </c>
      <c r="E1794" s="83" t="s">
        <v>4288</v>
      </c>
      <c r="F1794" s="83" t="s">
        <v>69</v>
      </c>
      <c r="G1794" s="85" t="s">
        <v>81</v>
      </c>
      <c r="H1794" s="85" t="s">
        <v>2332</v>
      </c>
      <c r="I1794" s="86" t="s">
        <v>76</v>
      </c>
      <c r="J1794" s="158">
        <v>214</v>
      </c>
      <c r="K1794" s="96">
        <v>0.1</v>
      </c>
      <c r="L1794" s="48">
        <f t="shared" si="36"/>
        <v>192.6</v>
      </c>
      <c r="M1794" s="94"/>
      <c r="N1794" s="100" t="s">
        <v>73</v>
      </c>
      <c r="O1794" s="100" t="s">
        <v>73</v>
      </c>
      <c r="P1794" s="100" t="s">
        <v>73</v>
      </c>
    </row>
    <row r="1795" spans="2:16" s="12" customFormat="1" ht="76.5" x14ac:dyDescent="0.25">
      <c r="B1795" s="95">
        <v>1790</v>
      </c>
      <c r="C1795" s="83" t="s">
        <v>4289</v>
      </c>
      <c r="D1795" s="83" t="s">
        <v>4945</v>
      </c>
      <c r="E1795" s="83" t="s">
        <v>4289</v>
      </c>
      <c r="F1795" s="83" t="s">
        <v>69</v>
      </c>
      <c r="G1795" s="85" t="s">
        <v>81</v>
      </c>
      <c r="H1795" s="85" t="s">
        <v>2332</v>
      </c>
      <c r="I1795" s="86" t="s">
        <v>76</v>
      </c>
      <c r="J1795" s="158">
        <v>3220</v>
      </c>
      <c r="K1795" s="96">
        <v>0.1</v>
      </c>
      <c r="L1795" s="48">
        <f t="shared" si="36"/>
        <v>2898</v>
      </c>
      <c r="M1795" s="94"/>
      <c r="N1795" s="100" t="s">
        <v>73</v>
      </c>
      <c r="O1795" s="100" t="s">
        <v>73</v>
      </c>
      <c r="P1795" s="100" t="s">
        <v>73</v>
      </c>
    </row>
    <row r="1796" spans="2:16" s="12" customFormat="1" ht="76.5" x14ac:dyDescent="0.25">
      <c r="B1796" s="95">
        <v>1791</v>
      </c>
      <c r="C1796" s="83" t="s">
        <v>4290</v>
      </c>
      <c r="D1796" s="83" t="s">
        <v>4945</v>
      </c>
      <c r="E1796" s="83" t="s">
        <v>4290</v>
      </c>
      <c r="F1796" s="83" t="s">
        <v>69</v>
      </c>
      <c r="G1796" s="85" t="s">
        <v>81</v>
      </c>
      <c r="H1796" s="85" t="s">
        <v>2332</v>
      </c>
      <c r="I1796" s="86" t="s">
        <v>76</v>
      </c>
      <c r="J1796" s="158">
        <v>414</v>
      </c>
      <c r="K1796" s="96">
        <v>0.1</v>
      </c>
      <c r="L1796" s="48">
        <f t="shared" si="36"/>
        <v>372.6</v>
      </c>
      <c r="M1796" s="94"/>
      <c r="N1796" s="100" t="s">
        <v>73</v>
      </c>
      <c r="O1796" s="100" t="s">
        <v>73</v>
      </c>
      <c r="P1796" s="100" t="s">
        <v>73</v>
      </c>
    </row>
    <row r="1797" spans="2:16" s="12" customFormat="1" ht="76.5" x14ac:dyDescent="0.25">
      <c r="B1797" s="95">
        <v>1792</v>
      </c>
      <c r="C1797" s="83" t="s">
        <v>4291</v>
      </c>
      <c r="D1797" s="83" t="s">
        <v>4945</v>
      </c>
      <c r="E1797" s="83" t="s">
        <v>4291</v>
      </c>
      <c r="F1797" s="83" t="s">
        <v>69</v>
      </c>
      <c r="G1797" s="85" t="s">
        <v>81</v>
      </c>
      <c r="H1797" s="85" t="s">
        <v>2332</v>
      </c>
      <c r="I1797" s="86" t="s">
        <v>76</v>
      </c>
      <c r="J1797" s="158">
        <v>360</v>
      </c>
      <c r="K1797" s="96">
        <v>0.1</v>
      </c>
      <c r="L1797" s="48">
        <f t="shared" si="36"/>
        <v>324</v>
      </c>
      <c r="M1797" s="94"/>
      <c r="N1797" s="100" t="s">
        <v>73</v>
      </c>
      <c r="O1797" s="100" t="s">
        <v>73</v>
      </c>
      <c r="P1797" s="100" t="s">
        <v>73</v>
      </c>
    </row>
    <row r="1798" spans="2:16" s="12" customFormat="1" ht="76.5" x14ac:dyDescent="0.25">
      <c r="B1798" s="95">
        <v>1793</v>
      </c>
      <c r="C1798" s="83" t="s">
        <v>4292</v>
      </c>
      <c r="D1798" s="83" t="s">
        <v>4945</v>
      </c>
      <c r="E1798" s="83" t="s">
        <v>4292</v>
      </c>
      <c r="F1798" s="83" t="s">
        <v>69</v>
      </c>
      <c r="G1798" s="85" t="s">
        <v>81</v>
      </c>
      <c r="H1798" s="85" t="s">
        <v>2332</v>
      </c>
      <c r="I1798" s="86" t="s">
        <v>76</v>
      </c>
      <c r="J1798" s="158">
        <v>1857</v>
      </c>
      <c r="K1798" s="96">
        <v>0.1</v>
      </c>
      <c r="L1798" s="48">
        <f t="shared" si="36"/>
        <v>1671.3</v>
      </c>
      <c r="M1798" s="94"/>
      <c r="N1798" s="100" t="s">
        <v>73</v>
      </c>
      <c r="O1798" s="100" t="s">
        <v>73</v>
      </c>
      <c r="P1798" s="100" t="s">
        <v>73</v>
      </c>
    </row>
    <row r="1799" spans="2:16" s="12" customFormat="1" ht="76.5" x14ac:dyDescent="0.25">
      <c r="B1799" s="95">
        <v>1794</v>
      </c>
      <c r="C1799" s="83" t="s">
        <v>4293</v>
      </c>
      <c r="D1799" s="83" t="s">
        <v>4945</v>
      </c>
      <c r="E1799" s="83" t="s">
        <v>4293</v>
      </c>
      <c r="F1799" s="83" t="s">
        <v>69</v>
      </c>
      <c r="G1799" s="85" t="s">
        <v>81</v>
      </c>
      <c r="H1799" s="85" t="s">
        <v>2332</v>
      </c>
      <c r="I1799" s="86" t="s">
        <v>76</v>
      </c>
      <c r="J1799" s="158">
        <v>350</v>
      </c>
      <c r="K1799" s="96">
        <v>0.1</v>
      </c>
      <c r="L1799" s="48">
        <f t="shared" si="36"/>
        <v>315</v>
      </c>
      <c r="M1799" s="94"/>
      <c r="N1799" s="100" t="s">
        <v>73</v>
      </c>
      <c r="O1799" s="100" t="s">
        <v>73</v>
      </c>
      <c r="P1799" s="100" t="s">
        <v>73</v>
      </c>
    </row>
    <row r="1800" spans="2:16" s="12" customFormat="1" ht="76.5" x14ac:dyDescent="0.25">
      <c r="B1800" s="95">
        <v>1795</v>
      </c>
      <c r="C1800" s="83" t="s">
        <v>4294</v>
      </c>
      <c r="D1800" s="83" t="s">
        <v>4945</v>
      </c>
      <c r="E1800" s="83" t="s">
        <v>4294</v>
      </c>
      <c r="F1800" s="83" t="s">
        <v>69</v>
      </c>
      <c r="G1800" s="85" t="s">
        <v>81</v>
      </c>
      <c r="H1800" s="85" t="s">
        <v>2332</v>
      </c>
      <c r="I1800" s="86" t="s">
        <v>76</v>
      </c>
      <c r="J1800" s="158">
        <v>292</v>
      </c>
      <c r="K1800" s="96">
        <v>0.1</v>
      </c>
      <c r="L1800" s="48">
        <f t="shared" si="36"/>
        <v>262.8</v>
      </c>
      <c r="M1800" s="94"/>
      <c r="N1800" s="100" t="s">
        <v>73</v>
      </c>
      <c r="O1800" s="100" t="s">
        <v>73</v>
      </c>
      <c r="P1800" s="100" t="s">
        <v>73</v>
      </c>
    </row>
    <row r="1801" spans="2:16" s="12" customFormat="1" ht="76.5" x14ac:dyDescent="0.25">
      <c r="B1801" s="95">
        <v>1796</v>
      </c>
      <c r="C1801" s="83" t="s">
        <v>4295</v>
      </c>
      <c r="D1801" s="83" t="s">
        <v>4945</v>
      </c>
      <c r="E1801" s="83" t="s">
        <v>4295</v>
      </c>
      <c r="F1801" s="83" t="s">
        <v>69</v>
      </c>
      <c r="G1801" s="85" t="s">
        <v>81</v>
      </c>
      <c r="H1801" s="85" t="s">
        <v>2332</v>
      </c>
      <c r="I1801" s="86" t="s">
        <v>76</v>
      </c>
      <c r="J1801" s="158">
        <v>3623</v>
      </c>
      <c r="K1801" s="96">
        <v>0.1</v>
      </c>
      <c r="L1801" s="48">
        <f t="shared" si="36"/>
        <v>3260.7</v>
      </c>
      <c r="M1801" s="94"/>
      <c r="N1801" s="100" t="s">
        <v>73</v>
      </c>
      <c r="O1801" s="100" t="s">
        <v>73</v>
      </c>
      <c r="P1801" s="100" t="s">
        <v>73</v>
      </c>
    </row>
    <row r="1802" spans="2:16" s="12" customFormat="1" ht="76.5" x14ac:dyDescent="0.25">
      <c r="B1802" s="95">
        <v>1797</v>
      </c>
      <c r="C1802" s="83" t="s">
        <v>4296</v>
      </c>
      <c r="D1802" s="83" t="s">
        <v>4945</v>
      </c>
      <c r="E1802" s="83" t="s">
        <v>4296</v>
      </c>
      <c r="F1802" s="83" t="s">
        <v>69</v>
      </c>
      <c r="G1802" s="85" t="s">
        <v>81</v>
      </c>
      <c r="H1802" s="85" t="s">
        <v>2332</v>
      </c>
      <c r="I1802" s="86" t="s">
        <v>76</v>
      </c>
      <c r="J1802" s="158">
        <v>466</v>
      </c>
      <c r="K1802" s="96">
        <v>0.1</v>
      </c>
      <c r="L1802" s="48">
        <f t="shared" si="36"/>
        <v>419.4</v>
      </c>
      <c r="M1802" s="94"/>
      <c r="N1802" s="100" t="s">
        <v>73</v>
      </c>
      <c r="O1802" s="100" t="s">
        <v>73</v>
      </c>
      <c r="P1802" s="100" t="s">
        <v>73</v>
      </c>
    </row>
    <row r="1803" spans="2:16" s="12" customFormat="1" ht="76.5" x14ac:dyDescent="0.25">
      <c r="B1803" s="95">
        <v>1798</v>
      </c>
      <c r="C1803" s="83" t="s">
        <v>4297</v>
      </c>
      <c r="D1803" s="83" t="s">
        <v>4945</v>
      </c>
      <c r="E1803" s="83" t="s">
        <v>4297</v>
      </c>
      <c r="F1803" s="83" t="s">
        <v>69</v>
      </c>
      <c r="G1803" s="85" t="s">
        <v>81</v>
      </c>
      <c r="H1803" s="85" t="s">
        <v>2332</v>
      </c>
      <c r="I1803" s="86" t="s">
        <v>76</v>
      </c>
      <c r="J1803" s="158">
        <v>405</v>
      </c>
      <c r="K1803" s="96">
        <v>0.1</v>
      </c>
      <c r="L1803" s="48">
        <f t="shared" si="36"/>
        <v>364.5</v>
      </c>
      <c r="M1803" s="94"/>
      <c r="N1803" s="100" t="s">
        <v>73</v>
      </c>
      <c r="O1803" s="100" t="s">
        <v>73</v>
      </c>
      <c r="P1803" s="100" t="s">
        <v>73</v>
      </c>
    </row>
    <row r="1804" spans="2:16" s="12" customFormat="1" ht="76.5" x14ac:dyDescent="0.25">
      <c r="B1804" s="95">
        <v>1799</v>
      </c>
      <c r="C1804" s="83" t="s">
        <v>4298</v>
      </c>
      <c r="D1804" s="83" t="s">
        <v>4945</v>
      </c>
      <c r="E1804" s="83" t="s">
        <v>4298</v>
      </c>
      <c r="F1804" s="83" t="s">
        <v>69</v>
      </c>
      <c r="G1804" s="85" t="s">
        <v>81</v>
      </c>
      <c r="H1804" s="85" t="s">
        <v>2332</v>
      </c>
      <c r="I1804" s="86" t="s">
        <v>76</v>
      </c>
      <c r="J1804" s="158">
        <v>2033</v>
      </c>
      <c r="K1804" s="96">
        <v>0.1</v>
      </c>
      <c r="L1804" s="48">
        <f t="shared" si="36"/>
        <v>1829.7</v>
      </c>
      <c r="M1804" s="94"/>
      <c r="N1804" s="100" t="s">
        <v>73</v>
      </c>
      <c r="O1804" s="100" t="s">
        <v>73</v>
      </c>
      <c r="P1804" s="100" t="s">
        <v>73</v>
      </c>
    </row>
    <row r="1805" spans="2:16" s="12" customFormat="1" ht="76.5" x14ac:dyDescent="0.25">
      <c r="B1805" s="95">
        <v>1800</v>
      </c>
      <c r="C1805" s="83" t="s">
        <v>4299</v>
      </c>
      <c r="D1805" s="83" t="s">
        <v>4945</v>
      </c>
      <c r="E1805" s="83" t="s">
        <v>4299</v>
      </c>
      <c r="F1805" s="83" t="s">
        <v>69</v>
      </c>
      <c r="G1805" s="85" t="s">
        <v>81</v>
      </c>
      <c r="H1805" s="85" t="s">
        <v>2332</v>
      </c>
      <c r="I1805" s="86" t="s">
        <v>76</v>
      </c>
      <c r="J1805" s="158">
        <v>425</v>
      </c>
      <c r="K1805" s="96">
        <v>0.1</v>
      </c>
      <c r="L1805" s="48">
        <f t="shared" si="36"/>
        <v>382.5</v>
      </c>
      <c r="M1805" s="94"/>
      <c r="N1805" s="100" t="s">
        <v>73</v>
      </c>
      <c r="O1805" s="100" t="s">
        <v>73</v>
      </c>
      <c r="P1805" s="100" t="s">
        <v>73</v>
      </c>
    </row>
    <row r="1806" spans="2:16" s="12" customFormat="1" ht="76.5" x14ac:dyDescent="0.25">
      <c r="B1806" s="95">
        <v>1801</v>
      </c>
      <c r="C1806" s="83" t="s">
        <v>4300</v>
      </c>
      <c r="D1806" s="83" t="s">
        <v>4945</v>
      </c>
      <c r="E1806" s="83" t="s">
        <v>4300</v>
      </c>
      <c r="F1806" s="83" t="s">
        <v>69</v>
      </c>
      <c r="G1806" s="85" t="s">
        <v>81</v>
      </c>
      <c r="H1806" s="85" t="s">
        <v>2332</v>
      </c>
      <c r="I1806" s="86" t="s">
        <v>76</v>
      </c>
      <c r="J1806" s="158">
        <v>354</v>
      </c>
      <c r="K1806" s="96">
        <v>0.1</v>
      </c>
      <c r="L1806" s="48">
        <f t="shared" si="36"/>
        <v>318.60000000000002</v>
      </c>
      <c r="M1806" s="94"/>
      <c r="N1806" s="100" t="s">
        <v>73</v>
      </c>
      <c r="O1806" s="100" t="s">
        <v>73</v>
      </c>
      <c r="P1806" s="100" t="s">
        <v>73</v>
      </c>
    </row>
    <row r="1807" spans="2:16" s="12" customFormat="1" ht="76.5" x14ac:dyDescent="0.25">
      <c r="B1807" s="95">
        <v>1802</v>
      </c>
      <c r="C1807" s="83" t="s">
        <v>4301</v>
      </c>
      <c r="D1807" s="83" t="s">
        <v>4945</v>
      </c>
      <c r="E1807" s="83" t="s">
        <v>4301</v>
      </c>
      <c r="F1807" s="83" t="s">
        <v>69</v>
      </c>
      <c r="G1807" s="85" t="s">
        <v>81</v>
      </c>
      <c r="H1807" s="85" t="s">
        <v>2332</v>
      </c>
      <c r="I1807" s="86" t="s">
        <v>76</v>
      </c>
      <c r="J1807" s="158">
        <v>4025</v>
      </c>
      <c r="K1807" s="96">
        <v>0.1</v>
      </c>
      <c r="L1807" s="48">
        <f t="shared" si="36"/>
        <v>3622.5</v>
      </c>
      <c r="M1807" s="94"/>
      <c r="N1807" s="100" t="s">
        <v>73</v>
      </c>
      <c r="O1807" s="100" t="s">
        <v>73</v>
      </c>
      <c r="P1807" s="100" t="s">
        <v>73</v>
      </c>
    </row>
    <row r="1808" spans="2:16" s="12" customFormat="1" ht="76.5" x14ac:dyDescent="0.25">
      <c r="B1808" s="95">
        <v>1803</v>
      </c>
      <c r="C1808" s="83" t="s">
        <v>4302</v>
      </c>
      <c r="D1808" s="83" t="s">
        <v>4945</v>
      </c>
      <c r="E1808" s="83" t="s">
        <v>4302</v>
      </c>
      <c r="F1808" s="83" t="s">
        <v>69</v>
      </c>
      <c r="G1808" s="85" t="s">
        <v>81</v>
      </c>
      <c r="H1808" s="85" t="s">
        <v>2332</v>
      </c>
      <c r="I1808" s="86" t="s">
        <v>76</v>
      </c>
      <c r="J1808" s="158">
        <v>538</v>
      </c>
      <c r="K1808" s="96">
        <v>0.1</v>
      </c>
      <c r="L1808" s="48">
        <f t="shared" si="36"/>
        <v>484.2</v>
      </c>
      <c r="M1808" s="94"/>
      <c r="N1808" s="100" t="s">
        <v>73</v>
      </c>
      <c r="O1808" s="100" t="s">
        <v>73</v>
      </c>
      <c r="P1808" s="100" t="s">
        <v>73</v>
      </c>
    </row>
    <row r="1809" spans="2:16" s="12" customFormat="1" ht="76.5" x14ac:dyDescent="0.25">
      <c r="B1809" s="95">
        <v>1804</v>
      </c>
      <c r="C1809" s="83" t="s">
        <v>4303</v>
      </c>
      <c r="D1809" s="83" t="s">
        <v>4945</v>
      </c>
      <c r="E1809" s="83" t="s">
        <v>4303</v>
      </c>
      <c r="F1809" s="83" t="s">
        <v>69</v>
      </c>
      <c r="G1809" s="85" t="s">
        <v>81</v>
      </c>
      <c r="H1809" s="85" t="s">
        <v>2332</v>
      </c>
      <c r="I1809" s="86" t="s">
        <v>76</v>
      </c>
      <c r="J1809" s="158">
        <v>468</v>
      </c>
      <c r="K1809" s="96">
        <v>0.1</v>
      </c>
      <c r="L1809" s="48">
        <f t="shared" si="36"/>
        <v>421.2</v>
      </c>
      <c r="M1809" s="94"/>
      <c r="N1809" s="100" t="s">
        <v>73</v>
      </c>
      <c r="O1809" s="100" t="s">
        <v>73</v>
      </c>
      <c r="P1809" s="100" t="s">
        <v>73</v>
      </c>
    </row>
    <row r="1810" spans="2:16" s="12" customFormat="1" ht="76.5" x14ac:dyDescent="0.25">
      <c r="B1810" s="95">
        <v>1805</v>
      </c>
      <c r="C1810" s="83" t="s">
        <v>4304</v>
      </c>
      <c r="D1810" s="83" t="s">
        <v>4945</v>
      </c>
      <c r="E1810" s="83" t="s">
        <v>4304</v>
      </c>
      <c r="F1810" s="83" t="s">
        <v>69</v>
      </c>
      <c r="G1810" s="85" t="s">
        <v>81</v>
      </c>
      <c r="H1810" s="85" t="s">
        <v>2332</v>
      </c>
      <c r="I1810" s="86" t="s">
        <v>76</v>
      </c>
      <c r="J1810" s="158">
        <v>2209</v>
      </c>
      <c r="K1810" s="96">
        <v>0.1</v>
      </c>
      <c r="L1810" s="48">
        <f t="shared" si="36"/>
        <v>1988.1</v>
      </c>
      <c r="M1810" s="94"/>
      <c r="N1810" s="100" t="s">
        <v>73</v>
      </c>
      <c r="O1810" s="100" t="s">
        <v>73</v>
      </c>
      <c r="P1810" s="100" t="s">
        <v>73</v>
      </c>
    </row>
    <row r="1811" spans="2:16" s="12" customFormat="1" ht="76.5" x14ac:dyDescent="0.25">
      <c r="B1811" s="95">
        <v>1806</v>
      </c>
      <c r="C1811" s="83" t="s">
        <v>4305</v>
      </c>
      <c r="D1811" s="83" t="s">
        <v>4945</v>
      </c>
      <c r="E1811" s="83" t="s">
        <v>4305</v>
      </c>
      <c r="F1811" s="83" t="s">
        <v>69</v>
      </c>
      <c r="G1811" s="85" t="s">
        <v>81</v>
      </c>
      <c r="H1811" s="85" t="s">
        <v>2332</v>
      </c>
      <c r="I1811" s="86" t="s">
        <v>76</v>
      </c>
      <c r="J1811" s="158">
        <v>481</v>
      </c>
      <c r="K1811" s="96">
        <v>0.1</v>
      </c>
      <c r="L1811" s="48">
        <f t="shared" si="36"/>
        <v>432.9</v>
      </c>
      <c r="M1811" s="94"/>
      <c r="N1811" s="100" t="s">
        <v>73</v>
      </c>
      <c r="O1811" s="100" t="s">
        <v>73</v>
      </c>
      <c r="P1811" s="100" t="s">
        <v>73</v>
      </c>
    </row>
    <row r="1812" spans="2:16" s="12" customFormat="1" ht="76.5" x14ac:dyDescent="0.25">
      <c r="B1812" s="95">
        <v>1807</v>
      </c>
      <c r="C1812" s="83" t="s">
        <v>4306</v>
      </c>
      <c r="D1812" s="83" t="s">
        <v>4945</v>
      </c>
      <c r="E1812" s="83" t="s">
        <v>4306</v>
      </c>
      <c r="F1812" s="83" t="s">
        <v>69</v>
      </c>
      <c r="G1812" s="85" t="s">
        <v>81</v>
      </c>
      <c r="H1812" s="85" t="s">
        <v>2332</v>
      </c>
      <c r="I1812" s="86" t="s">
        <v>76</v>
      </c>
      <c r="J1812" s="158">
        <v>401</v>
      </c>
      <c r="K1812" s="96">
        <v>0.1</v>
      </c>
      <c r="L1812" s="48">
        <f t="shared" si="36"/>
        <v>360.9</v>
      </c>
      <c r="M1812" s="94"/>
      <c r="N1812" s="100" t="s">
        <v>73</v>
      </c>
      <c r="O1812" s="100" t="s">
        <v>73</v>
      </c>
      <c r="P1812" s="100" t="s">
        <v>73</v>
      </c>
    </row>
    <row r="1813" spans="2:16" s="12" customFormat="1" ht="76.5" x14ac:dyDescent="0.25">
      <c r="B1813" s="95">
        <v>1808</v>
      </c>
      <c r="C1813" s="83" t="s">
        <v>4307</v>
      </c>
      <c r="D1813" s="83" t="s">
        <v>4945</v>
      </c>
      <c r="E1813" s="83" t="s">
        <v>4307</v>
      </c>
      <c r="F1813" s="83" t="s">
        <v>69</v>
      </c>
      <c r="G1813" s="85" t="s">
        <v>81</v>
      </c>
      <c r="H1813" s="85" t="s">
        <v>2332</v>
      </c>
      <c r="I1813" s="86" t="s">
        <v>76</v>
      </c>
      <c r="J1813" s="158">
        <v>4428</v>
      </c>
      <c r="K1813" s="96">
        <v>0.1</v>
      </c>
      <c r="L1813" s="48">
        <f t="shared" si="36"/>
        <v>3985.2</v>
      </c>
      <c r="M1813" s="94"/>
      <c r="N1813" s="100" t="s">
        <v>73</v>
      </c>
      <c r="O1813" s="100" t="s">
        <v>73</v>
      </c>
      <c r="P1813" s="100" t="s">
        <v>73</v>
      </c>
    </row>
    <row r="1814" spans="2:16" s="12" customFormat="1" ht="76.5" x14ac:dyDescent="0.25">
      <c r="B1814" s="95">
        <v>1809</v>
      </c>
      <c r="C1814" s="83" t="s">
        <v>4308</v>
      </c>
      <c r="D1814" s="83" t="s">
        <v>4945</v>
      </c>
      <c r="E1814" s="83" t="s">
        <v>4308</v>
      </c>
      <c r="F1814" s="83" t="s">
        <v>69</v>
      </c>
      <c r="G1814" s="85" t="s">
        <v>81</v>
      </c>
      <c r="H1814" s="85" t="s">
        <v>2332</v>
      </c>
      <c r="I1814" s="86" t="s">
        <v>76</v>
      </c>
      <c r="J1814" s="158">
        <v>621</v>
      </c>
      <c r="K1814" s="96">
        <v>0.1</v>
      </c>
      <c r="L1814" s="48">
        <f t="shared" ref="L1814:L1877" si="37">IF(J1814="","",(J1814-(J1814*K1814)))</f>
        <v>558.9</v>
      </c>
      <c r="M1814" s="94"/>
      <c r="N1814" s="100" t="s">
        <v>73</v>
      </c>
      <c r="O1814" s="100" t="s">
        <v>73</v>
      </c>
      <c r="P1814" s="100" t="s">
        <v>73</v>
      </c>
    </row>
    <row r="1815" spans="2:16" s="12" customFormat="1" ht="76.5" x14ac:dyDescent="0.25">
      <c r="B1815" s="95">
        <v>1810</v>
      </c>
      <c r="C1815" s="83" t="s">
        <v>4309</v>
      </c>
      <c r="D1815" s="83" t="s">
        <v>4945</v>
      </c>
      <c r="E1815" s="83" t="s">
        <v>4309</v>
      </c>
      <c r="F1815" s="83" t="s">
        <v>69</v>
      </c>
      <c r="G1815" s="85" t="s">
        <v>81</v>
      </c>
      <c r="H1815" s="85" t="s">
        <v>2332</v>
      </c>
      <c r="I1815" s="86" t="s">
        <v>76</v>
      </c>
      <c r="J1815" s="158">
        <v>540</v>
      </c>
      <c r="K1815" s="96">
        <v>0.1</v>
      </c>
      <c r="L1815" s="48">
        <f t="shared" si="37"/>
        <v>486</v>
      </c>
      <c r="M1815" s="94"/>
      <c r="N1815" s="100" t="s">
        <v>73</v>
      </c>
      <c r="O1815" s="100" t="s">
        <v>73</v>
      </c>
      <c r="P1815" s="100" t="s">
        <v>73</v>
      </c>
    </row>
    <row r="1816" spans="2:16" s="12" customFormat="1" ht="76.5" x14ac:dyDescent="0.25">
      <c r="B1816" s="95">
        <v>1811</v>
      </c>
      <c r="C1816" s="83" t="s">
        <v>4310</v>
      </c>
      <c r="D1816" s="83" t="s">
        <v>4945</v>
      </c>
      <c r="E1816" s="83" t="s">
        <v>4310</v>
      </c>
      <c r="F1816" s="83" t="s">
        <v>69</v>
      </c>
      <c r="G1816" s="85" t="s">
        <v>81</v>
      </c>
      <c r="H1816" s="85" t="s">
        <v>2332</v>
      </c>
      <c r="I1816" s="86" t="s">
        <v>76</v>
      </c>
      <c r="J1816" s="158">
        <v>2297</v>
      </c>
      <c r="K1816" s="96">
        <v>0.1</v>
      </c>
      <c r="L1816" s="48">
        <f t="shared" si="37"/>
        <v>2067.3000000000002</v>
      </c>
      <c r="M1816" s="94"/>
      <c r="N1816" s="100" t="s">
        <v>73</v>
      </c>
      <c r="O1816" s="100" t="s">
        <v>73</v>
      </c>
      <c r="P1816" s="100" t="s">
        <v>73</v>
      </c>
    </row>
    <row r="1817" spans="2:16" s="12" customFormat="1" ht="76.5" x14ac:dyDescent="0.25">
      <c r="B1817" s="95">
        <v>1812</v>
      </c>
      <c r="C1817" s="83" t="s">
        <v>4311</v>
      </c>
      <c r="D1817" s="83" t="s">
        <v>4945</v>
      </c>
      <c r="E1817" s="83" t="s">
        <v>4311</v>
      </c>
      <c r="F1817" s="83" t="s">
        <v>69</v>
      </c>
      <c r="G1817" s="85" t="s">
        <v>81</v>
      </c>
      <c r="H1817" s="85" t="s">
        <v>2332</v>
      </c>
      <c r="I1817" s="86" t="s">
        <v>76</v>
      </c>
      <c r="J1817" s="158">
        <v>526</v>
      </c>
      <c r="K1817" s="96">
        <v>0.1</v>
      </c>
      <c r="L1817" s="48">
        <f t="shared" si="37"/>
        <v>473.4</v>
      </c>
      <c r="M1817" s="94"/>
      <c r="N1817" s="100" t="s">
        <v>73</v>
      </c>
      <c r="O1817" s="100" t="s">
        <v>73</v>
      </c>
      <c r="P1817" s="100" t="s">
        <v>73</v>
      </c>
    </row>
    <row r="1818" spans="2:16" s="12" customFormat="1" ht="76.5" x14ac:dyDescent="0.25">
      <c r="B1818" s="95">
        <v>1813</v>
      </c>
      <c r="C1818" s="83" t="s">
        <v>4312</v>
      </c>
      <c r="D1818" s="83" t="s">
        <v>4945</v>
      </c>
      <c r="E1818" s="83" t="s">
        <v>4312</v>
      </c>
      <c r="F1818" s="83" t="s">
        <v>69</v>
      </c>
      <c r="G1818" s="85" t="s">
        <v>81</v>
      </c>
      <c r="H1818" s="85" t="s">
        <v>2332</v>
      </c>
      <c r="I1818" s="86" t="s">
        <v>76</v>
      </c>
      <c r="J1818" s="158">
        <v>438</v>
      </c>
      <c r="K1818" s="96">
        <v>0.1</v>
      </c>
      <c r="L1818" s="48">
        <f t="shared" si="37"/>
        <v>394.2</v>
      </c>
      <c r="M1818" s="94"/>
      <c r="N1818" s="100" t="s">
        <v>73</v>
      </c>
      <c r="O1818" s="100" t="s">
        <v>73</v>
      </c>
      <c r="P1818" s="100" t="s">
        <v>73</v>
      </c>
    </row>
    <row r="1819" spans="2:16" s="12" customFormat="1" ht="76.5" x14ac:dyDescent="0.25">
      <c r="B1819" s="95">
        <v>1814</v>
      </c>
      <c r="C1819" s="83" t="s">
        <v>4313</v>
      </c>
      <c r="D1819" s="83" t="s">
        <v>4945</v>
      </c>
      <c r="E1819" s="83" t="s">
        <v>4313</v>
      </c>
      <c r="F1819" s="83" t="s">
        <v>69</v>
      </c>
      <c r="G1819" s="85" t="s">
        <v>81</v>
      </c>
      <c r="H1819" s="85" t="s">
        <v>2332</v>
      </c>
      <c r="I1819" s="86" t="s">
        <v>76</v>
      </c>
      <c r="J1819" s="158">
        <v>5534</v>
      </c>
      <c r="K1819" s="96">
        <v>0.1</v>
      </c>
      <c r="L1819" s="48">
        <f t="shared" si="37"/>
        <v>4980.6000000000004</v>
      </c>
      <c r="M1819" s="94"/>
      <c r="N1819" s="100" t="s">
        <v>73</v>
      </c>
      <c r="O1819" s="100" t="s">
        <v>73</v>
      </c>
      <c r="P1819" s="100" t="s">
        <v>73</v>
      </c>
    </row>
    <row r="1820" spans="2:16" s="12" customFormat="1" ht="76.5" x14ac:dyDescent="0.25">
      <c r="B1820" s="95">
        <v>1815</v>
      </c>
      <c r="C1820" s="83" t="s">
        <v>4314</v>
      </c>
      <c r="D1820" s="83" t="s">
        <v>4945</v>
      </c>
      <c r="E1820" s="83" t="s">
        <v>4314</v>
      </c>
      <c r="F1820" s="83" t="s">
        <v>69</v>
      </c>
      <c r="G1820" s="85" t="s">
        <v>81</v>
      </c>
      <c r="H1820" s="85" t="s">
        <v>2332</v>
      </c>
      <c r="I1820" s="86" t="s">
        <v>76</v>
      </c>
      <c r="J1820" s="158">
        <v>745</v>
      </c>
      <c r="K1820" s="96">
        <v>0.1</v>
      </c>
      <c r="L1820" s="48">
        <f t="shared" si="37"/>
        <v>670.5</v>
      </c>
      <c r="M1820" s="94"/>
      <c r="N1820" s="100" t="s">
        <v>73</v>
      </c>
      <c r="O1820" s="100" t="s">
        <v>73</v>
      </c>
      <c r="P1820" s="100" t="s">
        <v>73</v>
      </c>
    </row>
    <row r="1821" spans="2:16" s="12" customFormat="1" ht="76.5" x14ac:dyDescent="0.25">
      <c r="B1821" s="95">
        <v>1816</v>
      </c>
      <c r="C1821" s="83" t="s">
        <v>4315</v>
      </c>
      <c r="D1821" s="83" t="s">
        <v>4945</v>
      </c>
      <c r="E1821" s="83" t="s">
        <v>4315</v>
      </c>
      <c r="F1821" s="83" t="s">
        <v>69</v>
      </c>
      <c r="G1821" s="85" t="s">
        <v>81</v>
      </c>
      <c r="H1821" s="85" t="s">
        <v>2332</v>
      </c>
      <c r="I1821" s="86" t="s">
        <v>76</v>
      </c>
      <c r="J1821" s="158">
        <v>648</v>
      </c>
      <c r="K1821" s="96">
        <v>0.1</v>
      </c>
      <c r="L1821" s="48">
        <f t="shared" si="37"/>
        <v>583.20000000000005</v>
      </c>
      <c r="M1821" s="94"/>
      <c r="N1821" s="100" t="s">
        <v>73</v>
      </c>
      <c r="O1821" s="100" t="s">
        <v>73</v>
      </c>
      <c r="P1821" s="100" t="s">
        <v>73</v>
      </c>
    </row>
    <row r="1822" spans="2:16" s="12" customFormat="1" ht="76.5" x14ac:dyDescent="0.25">
      <c r="B1822" s="95">
        <v>1817</v>
      </c>
      <c r="C1822" s="83" t="s">
        <v>4316</v>
      </c>
      <c r="D1822" s="83" t="s">
        <v>4945</v>
      </c>
      <c r="E1822" s="83" t="s">
        <v>4316</v>
      </c>
      <c r="F1822" s="83" t="s">
        <v>69</v>
      </c>
      <c r="G1822" s="85" t="s">
        <v>81</v>
      </c>
      <c r="H1822" s="85" t="s">
        <v>2332</v>
      </c>
      <c r="I1822" s="86" t="s">
        <v>76</v>
      </c>
      <c r="J1822" s="158">
        <v>557</v>
      </c>
      <c r="K1822" s="96">
        <v>0.1</v>
      </c>
      <c r="L1822" s="48">
        <f t="shared" si="37"/>
        <v>501.3</v>
      </c>
      <c r="M1822" s="94"/>
      <c r="N1822" s="100" t="s">
        <v>73</v>
      </c>
      <c r="O1822" s="100" t="s">
        <v>73</v>
      </c>
      <c r="P1822" s="100" t="s">
        <v>73</v>
      </c>
    </row>
    <row r="1823" spans="2:16" s="12" customFormat="1" ht="76.5" x14ac:dyDescent="0.25">
      <c r="B1823" s="95">
        <v>1818</v>
      </c>
      <c r="C1823" s="83" t="s">
        <v>4317</v>
      </c>
      <c r="D1823" s="83" t="s">
        <v>4945</v>
      </c>
      <c r="E1823" s="83" t="s">
        <v>4317</v>
      </c>
      <c r="F1823" s="83" t="s">
        <v>69</v>
      </c>
      <c r="G1823" s="85" t="s">
        <v>81</v>
      </c>
      <c r="H1823" s="85" t="s">
        <v>2332</v>
      </c>
      <c r="I1823" s="86" t="s">
        <v>76</v>
      </c>
      <c r="J1823" s="158">
        <v>464</v>
      </c>
      <c r="K1823" s="96">
        <v>0.1</v>
      </c>
      <c r="L1823" s="48">
        <f t="shared" si="37"/>
        <v>417.6</v>
      </c>
      <c r="M1823" s="94"/>
      <c r="N1823" s="100" t="s">
        <v>73</v>
      </c>
      <c r="O1823" s="100" t="s">
        <v>73</v>
      </c>
      <c r="P1823" s="100" t="s">
        <v>73</v>
      </c>
    </row>
    <row r="1824" spans="2:16" s="12" customFormat="1" ht="76.5" x14ac:dyDescent="0.25">
      <c r="B1824" s="95">
        <v>1819</v>
      </c>
      <c r="C1824" s="83" t="s">
        <v>4318</v>
      </c>
      <c r="D1824" s="83" t="s">
        <v>4945</v>
      </c>
      <c r="E1824" s="83" t="s">
        <v>4318</v>
      </c>
      <c r="F1824" s="83" t="s">
        <v>69</v>
      </c>
      <c r="G1824" s="85" t="s">
        <v>81</v>
      </c>
      <c r="H1824" s="85" t="s">
        <v>2332</v>
      </c>
      <c r="I1824" s="86" t="s">
        <v>76</v>
      </c>
      <c r="J1824" s="158">
        <v>841</v>
      </c>
      <c r="K1824" s="96">
        <v>0.1</v>
      </c>
      <c r="L1824" s="48">
        <f t="shared" si="37"/>
        <v>756.9</v>
      </c>
      <c r="M1824" s="94"/>
      <c r="N1824" s="100" t="s">
        <v>73</v>
      </c>
      <c r="O1824" s="100" t="s">
        <v>73</v>
      </c>
      <c r="P1824" s="100" t="s">
        <v>73</v>
      </c>
    </row>
    <row r="1825" spans="2:16" s="12" customFormat="1" ht="76.5" x14ac:dyDescent="0.25">
      <c r="B1825" s="95">
        <v>1820</v>
      </c>
      <c r="C1825" s="83" t="s">
        <v>4319</v>
      </c>
      <c r="D1825" s="83" t="s">
        <v>4945</v>
      </c>
      <c r="E1825" s="83" t="s">
        <v>4319</v>
      </c>
      <c r="F1825" s="83" t="s">
        <v>69</v>
      </c>
      <c r="G1825" s="85" t="s">
        <v>81</v>
      </c>
      <c r="H1825" s="85" t="s">
        <v>2332</v>
      </c>
      <c r="I1825" s="86" t="s">
        <v>76</v>
      </c>
      <c r="J1825" s="158">
        <v>731</v>
      </c>
      <c r="K1825" s="96">
        <v>0.1</v>
      </c>
      <c r="L1825" s="48">
        <f t="shared" si="37"/>
        <v>657.9</v>
      </c>
      <c r="M1825" s="94"/>
      <c r="N1825" s="100" t="s">
        <v>73</v>
      </c>
      <c r="O1825" s="100" t="s">
        <v>73</v>
      </c>
      <c r="P1825" s="100" t="s">
        <v>73</v>
      </c>
    </row>
    <row r="1826" spans="2:16" s="12" customFormat="1" ht="76.5" x14ac:dyDescent="0.25">
      <c r="B1826" s="95">
        <v>1821</v>
      </c>
      <c r="C1826" s="83" t="s">
        <v>4320</v>
      </c>
      <c r="D1826" s="83" t="s">
        <v>4945</v>
      </c>
      <c r="E1826" s="83" t="s">
        <v>4320</v>
      </c>
      <c r="F1826" s="83" t="s">
        <v>69</v>
      </c>
      <c r="G1826" s="85" t="s">
        <v>81</v>
      </c>
      <c r="H1826" s="85" t="s">
        <v>2332</v>
      </c>
      <c r="I1826" s="86" t="s">
        <v>76</v>
      </c>
      <c r="J1826" s="158">
        <v>580</v>
      </c>
      <c r="K1826" s="96">
        <v>0.1</v>
      </c>
      <c r="L1826" s="48">
        <f t="shared" si="37"/>
        <v>522</v>
      </c>
      <c r="M1826" s="94"/>
      <c r="N1826" s="100" t="s">
        <v>73</v>
      </c>
      <c r="O1826" s="100" t="s">
        <v>73</v>
      </c>
      <c r="P1826" s="100" t="s">
        <v>73</v>
      </c>
    </row>
    <row r="1827" spans="2:16" s="12" customFormat="1" ht="76.5" x14ac:dyDescent="0.25">
      <c r="B1827" s="95">
        <v>1822</v>
      </c>
      <c r="C1827" s="83" t="s">
        <v>4321</v>
      </c>
      <c r="D1827" s="83" t="s">
        <v>4945</v>
      </c>
      <c r="E1827" s="83" t="s">
        <v>4321</v>
      </c>
      <c r="F1827" s="83" t="s">
        <v>69</v>
      </c>
      <c r="G1827" s="85" t="s">
        <v>81</v>
      </c>
      <c r="H1827" s="85" t="s">
        <v>2332</v>
      </c>
      <c r="I1827" s="86" t="s">
        <v>76</v>
      </c>
      <c r="J1827" s="158">
        <v>483</v>
      </c>
      <c r="K1827" s="96">
        <v>0.1</v>
      </c>
      <c r="L1827" s="48">
        <f t="shared" si="37"/>
        <v>434.7</v>
      </c>
      <c r="M1827" s="94"/>
      <c r="N1827" s="100" t="s">
        <v>73</v>
      </c>
      <c r="O1827" s="100" t="s">
        <v>73</v>
      </c>
      <c r="P1827" s="100" t="s">
        <v>73</v>
      </c>
    </row>
    <row r="1828" spans="2:16" s="12" customFormat="1" ht="76.5" x14ac:dyDescent="0.25">
      <c r="B1828" s="95">
        <v>1823</v>
      </c>
      <c r="C1828" s="83" t="s">
        <v>4322</v>
      </c>
      <c r="D1828" s="83" t="s">
        <v>4945</v>
      </c>
      <c r="E1828" s="83" t="s">
        <v>4322</v>
      </c>
      <c r="F1828" s="83" t="s">
        <v>69</v>
      </c>
      <c r="G1828" s="85" t="s">
        <v>81</v>
      </c>
      <c r="H1828" s="85" t="s">
        <v>2332</v>
      </c>
      <c r="I1828" s="86" t="s">
        <v>76</v>
      </c>
      <c r="J1828" s="158">
        <v>911</v>
      </c>
      <c r="K1828" s="96">
        <v>0.1</v>
      </c>
      <c r="L1828" s="48">
        <f t="shared" si="37"/>
        <v>819.9</v>
      </c>
      <c r="M1828" s="94"/>
      <c r="N1828" s="100" t="s">
        <v>73</v>
      </c>
      <c r="O1828" s="100" t="s">
        <v>73</v>
      </c>
      <c r="P1828" s="100" t="s">
        <v>73</v>
      </c>
    </row>
    <row r="1829" spans="2:16" s="12" customFormat="1" ht="76.5" x14ac:dyDescent="0.25">
      <c r="B1829" s="95">
        <v>1824</v>
      </c>
      <c r="C1829" s="83" t="s">
        <v>4323</v>
      </c>
      <c r="D1829" s="83" t="s">
        <v>4945</v>
      </c>
      <c r="E1829" s="83" t="s">
        <v>4323</v>
      </c>
      <c r="F1829" s="83" t="s">
        <v>69</v>
      </c>
      <c r="G1829" s="85" t="s">
        <v>81</v>
      </c>
      <c r="H1829" s="85" t="s">
        <v>2332</v>
      </c>
      <c r="I1829" s="86" t="s">
        <v>76</v>
      </c>
      <c r="J1829" s="158">
        <v>792</v>
      </c>
      <c r="K1829" s="96">
        <v>0.1</v>
      </c>
      <c r="L1829" s="48">
        <f t="shared" si="37"/>
        <v>712.8</v>
      </c>
      <c r="M1829" s="94"/>
      <c r="N1829" s="100" t="s">
        <v>73</v>
      </c>
      <c r="O1829" s="100" t="s">
        <v>73</v>
      </c>
      <c r="P1829" s="100" t="s">
        <v>73</v>
      </c>
    </row>
    <row r="1830" spans="2:16" s="12" customFormat="1" ht="76.5" x14ac:dyDescent="0.25">
      <c r="B1830" s="95">
        <v>1825</v>
      </c>
      <c r="C1830" s="83" t="s">
        <v>4324</v>
      </c>
      <c r="D1830" s="83" t="s">
        <v>4945</v>
      </c>
      <c r="E1830" s="83" t="s">
        <v>4324</v>
      </c>
      <c r="F1830" s="83" t="s">
        <v>69</v>
      </c>
      <c r="G1830" s="85" t="s">
        <v>81</v>
      </c>
      <c r="H1830" s="85" t="s">
        <v>2332</v>
      </c>
      <c r="I1830" s="86" t="s">
        <v>76</v>
      </c>
      <c r="J1830" s="158">
        <v>593</v>
      </c>
      <c r="K1830" s="96">
        <v>0.1</v>
      </c>
      <c r="L1830" s="48">
        <f t="shared" si="37"/>
        <v>533.70000000000005</v>
      </c>
      <c r="M1830" s="94"/>
      <c r="N1830" s="100" t="s">
        <v>73</v>
      </c>
      <c r="O1830" s="100" t="s">
        <v>73</v>
      </c>
      <c r="P1830" s="100" t="s">
        <v>73</v>
      </c>
    </row>
    <row r="1831" spans="2:16" s="12" customFormat="1" ht="76.5" x14ac:dyDescent="0.25">
      <c r="B1831" s="95">
        <v>1826</v>
      </c>
      <c r="C1831" s="83" t="s">
        <v>4325</v>
      </c>
      <c r="D1831" s="83" t="s">
        <v>4945</v>
      </c>
      <c r="E1831" s="83" t="s">
        <v>4325</v>
      </c>
      <c r="F1831" s="83" t="s">
        <v>69</v>
      </c>
      <c r="G1831" s="85" t="s">
        <v>81</v>
      </c>
      <c r="H1831" s="85" t="s">
        <v>2332</v>
      </c>
      <c r="I1831" s="86" t="s">
        <v>76</v>
      </c>
      <c r="J1831" s="158">
        <v>494</v>
      </c>
      <c r="K1831" s="96">
        <v>0.1</v>
      </c>
      <c r="L1831" s="48">
        <f t="shared" si="37"/>
        <v>444.6</v>
      </c>
      <c r="M1831" s="94"/>
      <c r="N1831" s="100" t="s">
        <v>73</v>
      </c>
      <c r="O1831" s="100" t="s">
        <v>73</v>
      </c>
      <c r="P1831" s="100" t="s">
        <v>73</v>
      </c>
    </row>
    <row r="1832" spans="2:16" s="12" customFormat="1" ht="76.5" x14ac:dyDescent="0.25">
      <c r="B1832" s="95">
        <v>1827</v>
      </c>
      <c r="C1832" s="83" t="s">
        <v>4326</v>
      </c>
      <c r="D1832" s="83" t="s">
        <v>4945</v>
      </c>
      <c r="E1832" s="83" t="s">
        <v>4326</v>
      </c>
      <c r="F1832" s="83" t="s">
        <v>69</v>
      </c>
      <c r="G1832" s="85" t="s">
        <v>81</v>
      </c>
      <c r="H1832" s="85" t="s">
        <v>2332</v>
      </c>
      <c r="I1832" s="86" t="s">
        <v>76</v>
      </c>
      <c r="J1832" s="158">
        <v>979</v>
      </c>
      <c r="K1832" s="96">
        <v>0.1</v>
      </c>
      <c r="L1832" s="48">
        <f t="shared" si="37"/>
        <v>881.1</v>
      </c>
      <c r="M1832" s="94"/>
      <c r="N1832" s="100" t="s">
        <v>73</v>
      </c>
      <c r="O1832" s="100" t="s">
        <v>73</v>
      </c>
      <c r="P1832" s="100" t="s">
        <v>73</v>
      </c>
    </row>
    <row r="1833" spans="2:16" s="12" customFormat="1" ht="76.5" x14ac:dyDescent="0.25">
      <c r="B1833" s="95">
        <v>1828</v>
      </c>
      <c r="C1833" s="83" t="s">
        <v>4327</v>
      </c>
      <c r="D1833" s="83" t="s">
        <v>4945</v>
      </c>
      <c r="E1833" s="83" t="s">
        <v>4327</v>
      </c>
      <c r="F1833" s="83" t="s">
        <v>69</v>
      </c>
      <c r="G1833" s="85" t="s">
        <v>81</v>
      </c>
      <c r="H1833" s="85" t="s">
        <v>2332</v>
      </c>
      <c r="I1833" s="86" t="s">
        <v>76</v>
      </c>
      <c r="J1833" s="158">
        <v>851</v>
      </c>
      <c r="K1833" s="96">
        <v>0.1</v>
      </c>
      <c r="L1833" s="48">
        <f t="shared" si="37"/>
        <v>765.9</v>
      </c>
      <c r="M1833" s="94"/>
      <c r="N1833" s="100" t="s">
        <v>73</v>
      </c>
      <c r="O1833" s="100" t="s">
        <v>73</v>
      </c>
      <c r="P1833" s="100" t="s">
        <v>73</v>
      </c>
    </row>
    <row r="1834" spans="2:16" s="12" customFormat="1" ht="76.5" x14ac:dyDescent="0.25">
      <c r="B1834" s="95">
        <v>1829</v>
      </c>
      <c r="C1834" s="83" t="s">
        <v>4328</v>
      </c>
      <c r="D1834" s="83" t="s">
        <v>4945</v>
      </c>
      <c r="E1834" s="83" t="s">
        <v>4328</v>
      </c>
      <c r="F1834" s="83" t="s">
        <v>69</v>
      </c>
      <c r="G1834" s="85" t="s">
        <v>81</v>
      </c>
      <c r="H1834" s="85" t="s">
        <v>2332</v>
      </c>
      <c r="I1834" s="86" t="s">
        <v>76</v>
      </c>
      <c r="J1834" s="158">
        <v>2711</v>
      </c>
      <c r="K1834" s="96">
        <v>0.1</v>
      </c>
      <c r="L1834" s="48">
        <f t="shared" si="37"/>
        <v>2439.9</v>
      </c>
      <c r="M1834" s="94"/>
      <c r="N1834" s="100" t="s">
        <v>73</v>
      </c>
      <c r="O1834" s="100" t="s">
        <v>73</v>
      </c>
      <c r="P1834" s="100" t="s">
        <v>73</v>
      </c>
    </row>
    <row r="1835" spans="2:16" s="12" customFormat="1" ht="76.5" x14ac:dyDescent="0.25">
      <c r="B1835" s="95">
        <v>1830</v>
      </c>
      <c r="C1835" s="83" t="s">
        <v>4329</v>
      </c>
      <c r="D1835" s="83" t="s">
        <v>4945</v>
      </c>
      <c r="E1835" s="83" t="s">
        <v>4329</v>
      </c>
      <c r="F1835" s="83" t="s">
        <v>69</v>
      </c>
      <c r="G1835" s="85" t="s">
        <v>81</v>
      </c>
      <c r="H1835" s="85" t="s">
        <v>2332</v>
      </c>
      <c r="I1835" s="86" t="s">
        <v>76</v>
      </c>
      <c r="J1835" s="158">
        <v>598</v>
      </c>
      <c r="K1835" s="96">
        <v>0.1</v>
      </c>
      <c r="L1835" s="48">
        <f t="shared" si="37"/>
        <v>538.20000000000005</v>
      </c>
      <c r="M1835" s="94"/>
      <c r="N1835" s="100" t="s">
        <v>73</v>
      </c>
      <c r="O1835" s="100" t="s">
        <v>73</v>
      </c>
      <c r="P1835" s="100" t="s">
        <v>73</v>
      </c>
    </row>
    <row r="1836" spans="2:16" s="12" customFormat="1" ht="76.5" x14ac:dyDescent="0.25">
      <c r="B1836" s="95">
        <v>1831</v>
      </c>
      <c r="C1836" s="83" t="s">
        <v>4330</v>
      </c>
      <c r="D1836" s="83" t="s">
        <v>4945</v>
      </c>
      <c r="E1836" s="83" t="s">
        <v>4330</v>
      </c>
      <c r="F1836" s="83" t="s">
        <v>69</v>
      </c>
      <c r="G1836" s="85" t="s">
        <v>81</v>
      </c>
      <c r="H1836" s="85" t="s">
        <v>2332</v>
      </c>
      <c r="I1836" s="86" t="s">
        <v>76</v>
      </c>
      <c r="J1836" s="158">
        <v>498</v>
      </c>
      <c r="K1836" s="96">
        <v>0.1</v>
      </c>
      <c r="L1836" s="48">
        <f t="shared" si="37"/>
        <v>448.2</v>
      </c>
      <c r="M1836" s="94"/>
      <c r="N1836" s="100" t="s">
        <v>73</v>
      </c>
      <c r="O1836" s="100" t="s">
        <v>73</v>
      </c>
      <c r="P1836" s="100" t="s">
        <v>73</v>
      </c>
    </row>
    <row r="1837" spans="2:16" s="12" customFormat="1" ht="76.5" x14ac:dyDescent="0.25">
      <c r="B1837" s="95">
        <v>1832</v>
      </c>
      <c r="C1837" s="83" t="s">
        <v>4331</v>
      </c>
      <c r="D1837" s="83" t="s">
        <v>4945</v>
      </c>
      <c r="E1837" s="83" t="s">
        <v>4331</v>
      </c>
      <c r="F1837" s="83" t="s">
        <v>69</v>
      </c>
      <c r="G1837" s="85" t="s">
        <v>81</v>
      </c>
      <c r="H1837" s="85" t="s">
        <v>2332</v>
      </c>
      <c r="I1837" s="86" t="s">
        <v>76</v>
      </c>
      <c r="J1837" s="158">
        <v>6038</v>
      </c>
      <c r="K1837" s="96">
        <v>0.1</v>
      </c>
      <c r="L1837" s="48">
        <f t="shared" si="37"/>
        <v>5434.2</v>
      </c>
      <c r="M1837" s="94"/>
      <c r="N1837" s="100" t="s">
        <v>73</v>
      </c>
      <c r="O1837" s="100" t="s">
        <v>73</v>
      </c>
      <c r="P1837" s="100" t="s">
        <v>73</v>
      </c>
    </row>
    <row r="1838" spans="2:16" s="12" customFormat="1" ht="76.5" x14ac:dyDescent="0.25">
      <c r="B1838" s="95">
        <v>1833</v>
      </c>
      <c r="C1838" s="83" t="s">
        <v>4332</v>
      </c>
      <c r="D1838" s="83" t="s">
        <v>4945</v>
      </c>
      <c r="E1838" s="83" t="s">
        <v>4332</v>
      </c>
      <c r="F1838" s="83" t="s">
        <v>69</v>
      </c>
      <c r="G1838" s="85" t="s">
        <v>81</v>
      </c>
      <c r="H1838" s="85" t="s">
        <v>2332</v>
      </c>
      <c r="I1838" s="86" t="s">
        <v>76</v>
      </c>
      <c r="J1838" s="158">
        <v>1035</v>
      </c>
      <c r="K1838" s="96">
        <v>0.1</v>
      </c>
      <c r="L1838" s="48">
        <f t="shared" si="37"/>
        <v>931.5</v>
      </c>
      <c r="M1838" s="94"/>
      <c r="N1838" s="100" t="s">
        <v>73</v>
      </c>
      <c r="O1838" s="100" t="s">
        <v>73</v>
      </c>
      <c r="P1838" s="100" t="s">
        <v>73</v>
      </c>
    </row>
    <row r="1839" spans="2:16" s="12" customFormat="1" ht="76.5" x14ac:dyDescent="0.25">
      <c r="B1839" s="95">
        <v>1834</v>
      </c>
      <c r="C1839" s="83" t="s">
        <v>4333</v>
      </c>
      <c r="D1839" s="83" t="s">
        <v>4945</v>
      </c>
      <c r="E1839" s="83" t="s">
        <v>4333</v>
      </c>
      <c r="F1839" s="83" t="s">
        <v>69</v>
      </c>
      <c r="G1839" s="85" t="s">
        <v>81</v>
      </c>
      <c r="H1839" s="85" t="s">
        <v>2332</v>
      </c>
      <c r="I1839" s="86" t="s">
        <v>76</v>
      </c>
      <c r="J1839" s="158">
        <v>900</v>
      </c>
      <c r="K1839" s="96">
        <v>0.1</v>
      </c>
      <c r="L1839" s="48">
        <f t="shared" si="37"/>
        <v>810</v>
      </c>
      <c r="M1839" s="94"/>
      <c r="N1839" s="100" t="s">
        <v>73</v>
      </c>
      <c r="O1839" s="100" t="s">
        <v>73</v>
      </c>
      <c r="P1839" s="100" t="s">
        <v>73</v>
      </c>
    </row>
    <row r="1840" spans="2:16" s="12" customFormat="1" ht="76.5" x14ac:dyDescent="0.25">
      <c r="B1840" s="95">
        <v>1835</v>
      </c>
      <c r="C1840" s="83" t="s">
        <v>4334</v>
      </c>
      <c r="D1840" s="83" t="s">
        <v>4945</v>
      </c>
      <c r="E1840" s="83" t="s">
        <v>4334</v>
      </c>
      <c r="F1840" s="83" t="s">
        <v>69</v>
      </c>
      <c r="G1840" s="85" t="s">
        <v>81</v>
      </c>
      <c r="H1840" s="85" t="s">
        <v>2332</v>
      </c>
      <c r="I1840" s="86" t="s">
        <v>76</v>
      </c>
      <c r="J1840" s="158">
        <v>872</v>
      </c>
      <c r="K1840" s="96">
        <v>0.1</v>
      </c>
      <c r="L1840" s="48">
        <f t="shared" si="37"/>
        <v>784.8</v>
      </c>
      <c r="M1840" s="94"/>
      <c r="N1840" s="100" t="s">
        <v>73</v>
      </c>
      <c r="O1840" s="100" t="s">
        <v>73</v>
      </c>
      <c r="P1840" s="100" t="s">
        <v>73</v>
      </c>
    </row>
    <row r="1841" spans="2:16" s="12" customFormat="1" ht="76.5" x14ac:dyDescent="0.25">
      <c r="B1841" s="95">
        <v>1836</v>
      </c>
      <c r="C1841" s="83" t="s">
        <v>4335</v>
      </c>
      <c r="D1841" s="83" t="s">
        <v>4945</v>
      </c>
      <c r="E1841" s="83" t="s">
        <v>4335</v>
      </c>
      <c r="F1841" s="83" t="s">
        <v>69</v>
      </c>
      <c r="G1841" s="85" t="s">
        <v>81</v>
      </c>
      <c r="H1841" s="85" t="s">
        <v>2332</v>
      </c>
      <c r="I1841" s="86" t="s">
        <v>76</v>
      </c>
      <c r="J1841" s="158">
        <v>727</v>
      </c>
      <c r="K1841" s="96">
        <v>0.1</v>
      </c>
      <c r="L1841" s="48">
        <f t="shared" si="37"/>
        <v>654.29999999999995</v>
      </c>
      <c r="M1841" s="94"/>
      <c r="N1841" s="100" t="s">
        <v>73</v>
      </c>
      <c r="O1841" s="100" t="s">
        <v>73</v>
      </c>
      <c r="P1841" s="100" t="s">
        <v>73</v>
      </c>
    </row>
    <row r="1842" spans="2:16" s="12" customFormat="1" ht="76.5" x14ac:dyDescent="0.25">
      <c r="B1842" s="95">
        <v>1837</v>
      </c>
      <c r="C1842" s="83" t="s">
        <v>4336</v>
      </c>
      <c r="D1842" s="83" t="s">
        <v>4945</v>
      </c>
      <c r="E1842" s="83" t="s">
        <v>4336</v>
      </c>
      <c r="F1842" s="83" t="s">
        <v>69</v>
      </c>
      <c r="G1842" s="85" t="s">
        <v>81</v>
      </c>
      <c r="H1842" s="85" t="s">
        <v>2332</v>
      </c>
      <c r="I1842" s="86" t="s">
        <v>76</v>
      </c>
      <c r="J1842" s="158">
        <v>1521</v>
      </c>
      <c r="K1842" s="96">
        <v>0.1</v>
      </c>
      <c r="L1842" s="48">
        <f t="shared" si="37"/>
        <v>1368.9</v>
      </c>
      <c r="M1842" s="94"/>
      <c r="N1842" s="100" t="s">
        <v>73</v>
      </c>
      <c r="O1842" s="100" t="s">
        <v>73</v>
      </c>
      <c r="P1842" s="100" t="s">
        <v>73</v>
      </c>
    </row>
    <row r="1843" spans="2:16" s="12" customFormat="1" ht="76.5" x14ac:dyDescent="0.25">
      <c r="B1843" s="95">
        <v>1838</v>
      </c>
      <c r="C1843" s="83" t="s">
        <v>4337</v>
      </c>
      <c r="D1843" s="83" t="s">
        <v>4945</v>
      </c>
      <c r="E1843" s="83" t="s">
        <v>4337</v>
      </c>
      <c r="F1843" s="83" t="s">
        <v>69</v>
      </c>
      <c r="G1843" s="85" t="s">
        <v>81</v>
      </c>
      <c r="H1843" s="85" t="s">
        <v>2332</v>
      </c>
      <c r="I1843" s="86" t="s">
        <v>76</v>
      </c>
      <c r="J1843" s="158">
        <v>1323</v>
      </c>
      <c r="K1843" s="96">
        <v>0.1</v>
      </c>
      <c r="L1843" s="48">
        <f t="shared" si="37"/>
        <v>1190.7</v>
      </c>
      <c r="M1843" s="94"/>
      <c r="N1843" s="100" t="s">
        <v>73</v>
      </c>
      <c r="O1843" s="100" t="s">
        <v>73</v>
      </c>
      <c r="P1843" s="100" t="s">
        <v>73</v>
      </c>
    </row>
    <row r="1844" spans="2:16" s="12" customFormat="1" ht="76.5" x14ac:dyDescent="0.25">
      <c r="B1844" s="95">
        <v>1839</v>
      </c>
      <c r="C1844" s="83" t="s">
        <v>4338</v>
      </c>
      <c r="D1844" s="83" t="s">
        <v>4945</v>
      </c>
      <c r="E1844" s="83" t="s">
        <v>4338</v>
      </c>
      <c r="F1844" s="83" t="s">
        <v>69</v>
      </c>
      <c r="G1844" s="85" t="s">
        <v>81</v>
      </c>
      <c r="H1844" s="85" t="s">
        <v>2332</v>
      </c>
      <c r="I1844" s="86" t="s">
        <v>76</v>
      </c>
      <c r="J1844" s="158">
        <v>1122</v>
      </c>
      <c r="K1844" s="96">
        <v>0.1</v>
      </c>
      <c r="L1844" s="48">
        <f t="shared" si="37"/>
        <v>1009.8</v>
      </c>
      <c r="M1844" s="94"/>
      <c r="N1844" s="100" t="s">
        <v>73</v>
      </c>
      <c r="O1844" s="100" t="s">
        <v>73</v>
      </c>
      <c r="P1844" s="100" t="s">
        <v>73</v>
      </c>
    </row>
    <row r="1845" spans="2:16" s="12" customFormat="1" ht="76.5" x14ac:dyDescent="0.25">
      <c r="B1845" s="95">
        <v>1840</v>
      </c>
      <c r="C1845" s="83" t="s">
        <v>4339</v>
      </c>
      <c r="D1845" s="83" t="s">
        <v>4945</v>
      </c>
      <c r="E1845" s="83" t="s">
        <v>4339</v>
      </c>
      <c r="F1845" s="83" t="s">
        <v>69</v>
      </c>
      <c r="G1845" s="85" t="s">
        <v>81</v>
      </c>
      <c r="H1845" s="85" t="s">
        <v>2332</v>
      </c>
      <c r="I1845" s="86" t="s">
        <v>76</v>
      </c>
      <c r="J1845" s="158">
        <v>935</v>
      </c>
      <c r="K1845" s="96">
        <v>0.1</v>
      </c>
      <c r="L1845" s="48">
        <f t="shared" si="37"/>
        <v>841.5</v>
      </c>
      <c r="M1845" s="94"/>
      <c r="N1845" s="100" t="s">
        <v>73</v>
      </c>
      <c r="O1845" s="100" t="s">
        <v>73</v>
      </c>
      <c r="P1845" s="100" t="s">
        <v>73</v>
      </c>
    </row>
    <row r="1846" spans="2:16" s="12" customFormat="1" ht="76.5" x14ac:dyDescent="0.25">
      <c r="B1846" s="95">
        <v>1841</v>
      </c>
      <c r="C1846" s="83" t="s">
        <v>4340</v>
      </c>
      <c r="D1846" s="83" t="s">
        <v>4945</v>
      </c>
      <c r="E1846" s="83" t="s">
        <v>4340</v>
      </c>
      <c r="F1846" s="83" t="s">
        <v>69</v>
      </c>
      <c r="G1846" s="85" t="s">
        <v>81</v>
      </c>
      <c r="H1846" s="85" t="s">
        <v>2332</v>
      </c>
      <c r="I1846" s="86" t="s">
        <v>76</v>
      </c>
      <c r="J1846" s="158">
        <v>1987</v>
      </c>
      <c r="K1846" s="96">
        <v>0.1</v>
      </c>
      <c r="L1846" s="48">
        <f t="shared" si="37"/>
        <v>1788.3</v>
      </c>
      <c r="M1846" s="94"/>
      <c r="N1846" s="100" t="s">
        <v>73</v>
      </c>
      <c r="O1846" s="100" t="s">
        <v>73</v>
      </c>
      <c r="P1846" s="100" t="s">
        <v>73</v>
      </c>
    </row>
    <row r="1847" spans="2:16" s="12" customFormat="1" ht="76.5" x14ac:dyDescent="0.25">
      <c r="B1847" s="95">
        <v>1842</v>
      </c>
      <c r="C1847" s="83" t="s">
        <v>4341</v>
      </c>
      <c r="D1847" s="83" t="s">
        <v>4945</v>
      </c>
      <c r="E1847" s="83" t="s">
        <v>4341</v>
      </c>
      <c r="F1847" s="83" t="s">
        <v>69</v>
      </c>
      <c r="G1847" s="85" t="s">
        <v>81</v>
      </c>
      <c r="H1847" s="85" t="s">
        <v>2332</v>
      </c>
      <c r="I1847" s="86" t="s">
        <v>76</v>
      </c>
      <c r="J1847" s="158">
        <v>1728</v>
      </c>
      <c r="K1847" s="96">
        <v>0.1</v>
      </c>
      <c r="L1847" s="48">
        <f t="shared" si="37"/>
        <v>1555.2</v>
      </c>
      <c r="M1847" s="94"/>
      <c r="N1847" s="100" t="s">
        <v>73</v>
      </c>
      <c r="O1847" s="100" t="s">
        <v>73</v>
      </c>
      <c r="P1847" s="100" t="s">
        <v>73</v>
      </c>
    </row>
    <row r="1848" spans="2:16" s="12" customFormat="1" ht="76.5" x14ac:dyDescent="0.25">
      <c r="B1848" s="95">
        <v>1843</v>
      </c>
      <c r="C1848" s="83" t="s">
        <v>4342</v>
      </c>
      <c r="D1848" s="83" t="s">
        <v>4945</v>
      </c>
      <c r="E1848" s="83" t="s">
        <v>4342</v>
      </c>
      <c r="F1848" s="83" t="s">
        <v>69</v>
      </c>
      <c r="G1848" s="85" t="s">
        <v>81</v>
      </c>
      <c r="H1848" s="85" t="s">
        <v>2332</v>
      </c>
      <c r="I1848" s="86" t="s">
        <v>76</v>
      </c>
      <c r="J1848" s="158">
        <v>1351</v>
      </c>
      <c r="K1848" s="96">
        <v>0.1</v>
      </c>
      <c r="L1848" s="48">
        <f t="shared" si="37"/>
        <v>1215.9000000000001</v>
      </c>
      <c r="M1848" s="94"/>
      <c r="N1848" s="100" t="s">
        <v>73</v>
      </c>
      <c r="O1848" s="100" t="s">
        <v>73</v>
      </c>
      <c r="P1848" s="100" t="s">
        <v>73</v>
      </c>
    </row>
    <row r="1849" spans="2:16" s="12" customFormat="1" ht="76.5" x14ac:dyDescent="0.25">
      <c r="B1849" s="95">
        <v>1844</v>
      </c>
      <c r="C1849" s="83" t="s">
        <v>4343</v>
      </c>
      <c r="D1849" s="83" t="s">
        <v>4945</v>
      </c>
      <c r="E1849" s="83" t="s">
        <v>4343</v>
      </c>
      <c r="F1849" s="83" t="s">
        <v>69</v>
      </c>
      <c r="G1849" s="85" t="s">
        <v>81</v>
      </c>
      <c r="H1849" s="85" t="s">
        <v>2332</v>
      </c>
      <c r="I1849" s="86" t="s">
        <v>76</v>
      </c>
      <c r="J1849" s="158">
        <v>1126</v>
      </c>
      <c r="K1849" s="96">
        <v>0.1</v>
      </c>
      <c r="L1849" s="48">
        <f t="shared" si="37"/>
        <v>1013.4</v>
      </c>
      <c r="M1849" s="94"/>
      <c r="N1849" s="100" t="s">
        <v>73</v>
      </c>
      <c r="O1849" s="100" t="s">
        <v>73</v>
      </c>
      <c r="P1849" s="100" t="s">
        <v>73</v>
      </c>
    </row>
    <row r="1850" spans="2:16" s="12" customFormat="1" ht="76.5" x14ac:dyDescent="0.25">
      <c r="B1850" s="95">
        <v>1845</v>
      </c>
      <c r="C1850" s="83" t="s">
        <v>4344</v>
      </c>
      <c r="D1850" s="83" t="s">
        <v>4945</v>
      </c>
      <c r="E1850" s="83" t="s">
        <v>4344</v>
      </c>
      <c r="F1850" s="83" t="s">
        <v>69</v>
      </c>
      <c r="G1850" s="85" t="s">
        <v>81</v>
      </c>
      <c r="H1850" s="85" t="s">
        <v>2332</v>
      </c>
      <c r="I1850" s="86" t="s">
        <v>76</v>
      </c>
      <c r="J1850" s="158">
        <v>2459</v>
      </c>
      <c r="K1850" s="96">
        <v>0.1</v>
      </c>
      <c r="L1850" s="48">
        <f t="shared" si="37"/>
        <v>2213.1</v>
      </c>
      <c r="M1850" s="94"/>
      <c r="N1850" s="100" t="s">
        <v>73</v>
      </c>
      <c r="O1850" s="100" t="s">
        <v>73</v>
      </c>
      <c r="P1850" s="100" t="s">
        <v>73</v>
      </c>
    </row>
    <row r="1851" spans="2:16" s="12" customFormat="1" ht="76.5" x14ac:dyDescent="0.25">
      <c r="B1851" s="95">
        <v>1846</v>
      </c>
      <c r="C1851" s="83" t="s">
        <v>4345</v>
      </c>
      <c r="D1851" s="83" t="s">
        <v>4945</v>
      </c>
      <c r="E1851" s="83" t="s">
        <v>4345</v>
      </c>
      <c r="F1851" s="83" t="s">
        <v>69</v>
      </c>
      <c r="G1851" s="85" t="s">
        <v>81</v>
      </c>
      <c r="H1851" s="85" t="s">
        <v>2332</v>
      </c>
      <c r="I1851" s="86" t="s">
        <v>76</v>
      </c>
      <c r="J1851" s="158">
        <v>2138</v>
      </c>
      <c r="K1851" s="96">
        <v>0.1</v>
      </c>
      <c r="L1851" s="48">
        <f t="shared" si="37"/>
        <v>1924.2</v>
      </c>
      <c r="M1851" s="94"/>
      <c r="N1851" s="100" t="s">
        <v>73</v>
      </c>
      <c r="O1851" s="100" t="s">
        <v>73</v>
      </c>
      <c r="P1851" s="100" t="s">
        <v>73</v>
      </c>
    </row>
    <row r="1852" spans="2:16" s="12" customFormat="1" ht="76.5" x14ac:dyDescent="0.25">
      <c r="B1852" s="95">
        <v>1847</v>
      </c>
      <c r="C1852" s="83" t="s">
        <v>4346</v>
      </c>
      <c r="D1852" s="83" t="s">
        <v>4945</v>
      </c>
      <c r="E1852" s="83" t="s">
        <v>4346</v>
      </c>
      <c r="F1852" s="83" t="s">
        <v>69</v>
      </c>
      <c r="G1852" s="85" t="s">
        <v>81</v>
      </c>
      <c r="H1852" s="85" t="s">
        <v>2332</v>
      </c>
      <c r="I1852" s="86" t="s">
        <v>76</v>
      </c>
      <c r="J1852" s="158">
        <v>1561</v>
      </c>
      <c r="K1852" s="96">
        <v>0.1</v>
      </c>
      <c r="L1852" s="48">
        <f t="shared" si="37"/>
        <v>1404.9</v>
      </c>
      <c r="M1852" s="94"/>
      <c r="N1852" s="100" t="s">
        <v>73</v>
      </c>
      <c r="O1852" s="100" t="s">
        <v>73</v>
      </c>
      <c r="P1852" s="100" t="s">
        <v>73</v>
      </c>
    </row>
    <row r="1853" spans="2:16" s="12" customFormat="1" ht="76.5" x14ac:dyDescent="0.25">
      <c r="B1853" s="95">
        <v>1848</v>
      </c>
      <c r="C1853" s="83" t="s">
        <v>4347</v>
      </c>
      <c r="D1853" s="83" t="s">
        <v>4945</v>
      </c>
      <c r="E1853" s="83" t="s">
        <v>4347</v>
      </c>
      <c r="F1853" s="83" t="s">
        <v>69</v>
      </c>
      <c r="G1853" s="85" t="s">
        <v>81</v>
      </c>
      <c r="H1853" s="85" t="s">
        <v>2332</v>
      </c>
      <c r="I1853" s="86" t="s">
        <v>76</v>
      </c>
      <c r="J1853" s="158">
        <v>1301</v>
      </c>
      <c r="K1853" s="96">
        <v>0.1</v>
      </c>
      <c r="L1853" s="48">
        <f t="shared" si="37"/>
        <v>1170.9000000000001</v>
      </c>
      <c r="M1853" s="94"/>
      <c r="N1853" s="100" t="s">
        <v>73</v>
      </c>
      <c r="O1853" s="100" t="s">
        <v>73</v>
      </c>
      <c r="P1853" s="100" t="s">
        <v>73</v>
      </c>
    </row>
    <row r="1854" spans="2:16" s="12" customFormat="1" ht="76.5" x14ac:dyDescent="0.25">
      <c r="B1854" s="95">
        <v>1849</v>
      </c>
      <c r="C1854" s="83" t="s">
        <v>4348</v>
      </c>
      <c r="D1854" s="83" t="s">
        <v>4945</v>
      </c>
      <c r="E1854" s="83" t="s">
        <v>4348</v>
      </c>
      <c r="F1854" s="83" t="s">
        <v>69</v>
      </c>
      <c r="G1854" s="85" t="s">
        <v>81</v>
      </c>
      <c r="H1854" s="85" t="s">
        <v>2332</v>
      </c>
      <c r="I1854" s="86" t="s">
        <v>76</v>
      </c>
      <c r="J1854" s="158">
        <v>2888</v>
      </c>
      <c r="K1854" s="96">
        <v>0.1</v>
      </c>
      <c r="L1854" s="48">
        <f t="shared" si="37"/>
        <v>2599.1999999999998</v>
      </c>
      <c r="M1854" s="94"/>
      <c r="N1854" s="100" t="s">
        <v>73</v>
      </c>
      <c r="O1854" s="100" t="s">
        <v>73</v>
      </c>
      <c r="P1854" s="100" t="s">
        <v>73</v>
      </c>
    </row>
    <row r="1855" spans="2:16" s="12" customFormat="1" ht="76.5" x14ac:dyDescent="0.25">
      <c r="B1855" s="95">
        <v>1850</v>
      </c>
      <c r="C1855" s="83" t="s">
        <v>4349</v>
      </c>
      <c r="D1855" s="83" t="s">
        <v>4945</v>
      </c>
      <c r="E1855" s="83" t="s">
        <v>4349</v>
      </c>
      <c r="F1855" s="83" t="s">
        <v>69</v>
      </c>
      <c r="G1855" s="85" t="s">
        <v>81</v>
      </c>
      <c r="H1855" s="85" t="s">
        <v>2332</v>
      </c>
      <c r="I1855" s="86" t="s">
        <v>76</v>
      </c>
      <c r="J1855" s="158">
        <v>2511</v>
      </c>
      <c r="K1855" s="96">
        <v>0.1</v>
      </c>
      <c r="L1855" s="48">
        <f t="shared" si="37"/>
        <v>2259.9</v>
      </c>
      <c r="M1855" s="94"/>
      <c r="N1855" s="100" t="s">
        <v>73</v>
      </c>
      <c r="O1855" s="100" t="s">
        <v>73</v>
      </c>
      <c r="P1855" s="100" t="s">
        <v>73</v>
      </c>
    </row>
    <row r="1856" spans="2:16" s="12" customFormat="1" ht="76.5" x14ac:dyDescent="0.25">
      <c r="B1856" s="95">
        <v>1851</v>
      </c>
      <c r="C1856" s="83" t="s">
        <v>4350</v>
      </c>
      <c r="D1856" s="83" t="s">
        <v>4945</v>
      </c>
      <c r="E1856" s="83" t="s">
        <v>4350</v>
      </c>
      <c r="F1856" s="83" t="s">
        <v>69</v>
      </c>
      <c r="G1856" s="85" t="s">
        <v>81</v>
      </c>
      <c r="H1856" s="85" t="s">
        <v>2332</v>
      </c>
      <c r="I1856" s="86" t="s">
        <v>76</v>
      </c>
      <c r="J1856" s="158">
        <v>1918</v>
      </c>
      <c r="K1856" s="96">
        <v>0.1</v>
      </c>
      <c r="L1856" s="48">
        <f t="shared" si="37"/>
        <v>1726.2</v>
      </c>
      <c r="M1856" s="94"/>
      <c r="N1856" s="100" t="s">
        <v>73</v>
      </c>
      <c r="O1856" s="100" t="s">
        <v>73</v>
      </c>
      <c r="P1856" s="100" t="s">
        <v>73</v>
      </c>
    </row>
    <row r="1857" spans="2:16" s="12" customFormat="1" ht="76.5" x14ac:dyDescent="0.25">
      <c r="B1857" s="95">
        <v>1852</v>
      </c>
      <c r="C1857" s="83" t="s">
        <v>4351</v>
      </c>
      <c r="D1857" s="83" t="s">
        <v>4945</v>
      </c>
      <c r="E1857" s="83" t="s">
        <v>4351</v>
      </c>
      <c r="F1857" s="83" t="s">
        <v>69</v>
      </c>
      <c r="G1857" s="85" t="s">
        <v>81</v>
      </c>
      <c r="H1857" s="85" t="s">
        <v>2332</v>
      </c>
      <c r="I1857" s="86" t="s">
        <v>76</v>
      </c>
      <c r="J1857" s="158">
        <v>1598</v>
      </c>
      <c r="K1857" s="96">
        <v>0.1</v>
      </c>
      <c r="L1857" s="48">
        <f t="shared" si="37"/>
        <v>1438.2</v>
      </c>
      <c r="M1857" s="94"/>
      <c r="N1857" s="100" t="s">
        <v>73</v>
      </c>
      <c r="O1857" s="100" t="s">
        <v>73</v>
      </c>
      <c r="P1857" s="100" t="s">
        <v>73</v>
      </c>
    </row>
    <row r="1858" spans="2:16" s="12" customFormat="1" ht="76.5" x14ac:dyDescent="0.25">
      <c r="B1858" s="95">
        <v>1853</v>
      </c>
      <c r="C1858" s="83" t="s">
        <v>4352</v>
      </c>
      <c r="D1858" s="83" t="s">
        <v>4945</v>
      </c>
      <c r="E1858" s="83" t="s">
        <v>4352</v>
      </c>
      <c r="F1858" s="83" t="s">
        <v>69</v>
      </c>
      <c r="G1858" s="85" t="s">
        <v>81</v>
      </c>
      <c r="H1858" s="85" t="s">
        <v>2332</v>
      </c>
      <c r="I1858" s="86" t="s">
        <v>76</v>
      </c>
      <c r="J1858" s="158">
        <v>3809</v>
      </c>
      <c r="K1858" s="96">
        <v>0.1</v>
      </c>
      <c r="L1858" s="48">
        <f t="shared" si="37"/>
        <v>3428.1</v>
      </c>
      <c r="M1858" s="94"/>
      <c r="N1858" s="100" t="s">
        <v>73</v>
      </c>
      <c r="O1858" s="100" t="s">
        <v>73</v>
      </c>
      <c r="P1858" s="100" t="s">
        <v>73</v>
      </c>
    </row>
    <row r="1859" spans="2:16" s="12" customFormat="1" ht="76.5" x14ac:dyDescent="0.25">
      <c r="B1859" s="95">
        <v>1854</v>
      </c>
      <c r="C1859" s="83" t="s">
        <v>4353</v>
      </c>
      <c r="D1859" s="83" t="s">
        <v>4945</v>
      </c>
      <c r="E1859" s="83" t="s">
        <v>4353</v>
      </c>
      <c r="F1859" s="83" t="s">
        <v>69</v>
      </c>
      <c r="G1859" s="85" t="s">
        <v>81</v>
      </c>
      <c r="H1859" s="85" t="s">
        <v>2332</v>
      </c>
      <c r="I1859" s="86" t="s">
        <v>76</v>
      </c>
      <c r="J1859" s="158">
        <v>3312</v>
      </c>
      <c r="K1859" s="96">
        <v>0.1</v>
      </c>
      <c r="L1859" s="48">
        <f t="shared" si="37"/>
        <v>2980.8</v>
      </c>
      <c r="M1859" s="94"/>
      <c r="N1859" s="100" t="s">
        <v>73</v>
      </c>
      <c r="O1859" s="100" t="s">
        <v>73</v>
      </c>
      <c r="P1859" s="100" t="s">
        <v>73</v>
      </c>
    </row>
    <row r="1860" spans="2:16" s="12" customFormat="1" ht="76.5" x14ac:dyDescent="0.25">
      <c r="B1860" s="95">
        <v>1855</v>
      </c>
      <c r="C1860" s="83" t="s">
        <v>4354</v>
      </c>
      <c r="D1860" s="83" t="s">
        <v>4945</v>
      </c>
      <c r="E1860" s="83" t="s">
        <v>4354</v>
      </c>
      <c r="F1860" s="83" t="s">
        <v>69</v>
      </c>
      <c r="G1860" s="85" t="s">
        <v>81</v>
      </c>
      <c r="H1860" s="85" t="s">
        <v>2332</v>
      </c>
      <c r="I1860" s="86" t="s">
        <v>76</v>
      </c>
      <c r="J1860" s="158">
        <v>2244</v>
      </c>
      <c r="K1860" s="96">
        <v>0.1</v>
      </c>
      <c r="L1860" s="48">
        <f t="shared" si="37"/>
        <v>2019.6</v>
      </c>
      <c r="M1860" s="94"/>
      <c r="N1860" s="100" t="s">
        <v>73</v>
      </c>
      <c r="O1860" s="100" t="s">
        <v>73</v>
      </c>
      <c r="P1860" s="100" t="s">
        <v>73</v>
      </c>
    </row>
    <row r="1861" spans="2:16" s="12" customFormat="1" ht="76.5" x14ac:dyDescent="0.25">
      <c r="B1861" s="95">
        <v>1856</v>
      </c>
      <c r="C1861" s="83" t="s">
        <v>4355</v>
      </c>
      <c r="D1861" s="83" t="s">
        <v>4945</v>
      </c>
      <c r="E1861" s="83" t="s">
        <v>4355</v>
      </c>
      <c r="F1861" s="83" t="s">
        <v>69</v>
      </c>
      <c r="G1861" s="85" t="s">
        <v>81</v>
      </c>
      <c r="H1861" s="85" t="s">
        <v>2332</v>
      </c>
      <c r="I1861" s="86" t="s">
        <v>76</v>
      </c>
      <c r="J1861" s="158">
        <v>1870</v>
      </c>
      <c r="K1861" s="96">
        <v>0.1</v>
      </c>
      <c r="L1861" s="48">
        <f t="shared" si="37"/>
        <v>1683</v>
      </c>
      <c r="M1861" s="94"/>
      <c r="N1861" s="100" t="s">
        <v>73</v>
      </c>
      <c r="O1861" s="100" t="s">
        <v>73</v>
      </c>
      <c r="P1861" s="100" t="s">
        <v>73</v>
      </c>
    </row>
    <row r="1862" spans="2:16" s="12" customFormat="1" ht="76.5" x14ac:dyDescent="0.25">
      <c r="B1862" s="95">
        <v>1857</v>
      </c>
      <c r="C1862" s="83" t="s">
        <v>4356</v>
      </c>
      <c r="D1862" s="83" t="s">
        <v>4945</v>
      </c>
      <c r="E1862" s="83" t="s">
        <v>4356</v>
      </c>
      <c r="F1862" s="83" t="s">
        <v>69</v>
      </c>
      <c r="G1862" s="85" t="s">
        <v>81</v>
      </c>
      <c r="H1862" s="85" t="s">
        <v>2332</v>
      </c>
      <c r="I1862" s="86" t="s">
        <v>76</v>
      </c>
      <c r="J1862" s="158">
        <v>4709</v>
      </c>
      <c r="K1862" s="96">
        <v>0.1</v>
      </c>
      <c r="L1862" s="48">
        <f t="shared" si="37"/>
        <v>4238.1000000000004</v>
      </c>
      <c r="M1862" s="94"/>
      <c r="N1862" s="100" t="s">
        <v>73</v>
      </c>
      <c r="O1862" s="100" t="s">
        <v>73</v>
      </c>
      <c r="P1862" s="100" t="s">
        <v>73</v>
      </c>
    </row>
    <row r="1863" spans="2:16" s="12" customFormat="1" ht="76.5" x14ac:dyDescent="0.25">
      <c r="B1863" s="95">
        <v>1858</v>
      </c>
      <c r="C1863" s="83" t="s">
        <v>4357</v>
      </c>
      <c r="D1863" s="83" t="s">
        <v>4945</v>
      </c>
      <c r="E1863" s="83" t="s">
        <v>4357</v>
      </c>
      <c r="F1863" s="83" t="s">
        <v>69</v>
      </c>
      <c r="G1863" s="85" t="s">
        <v>81</v>
      </c>
      <c r="H1863" s="85" t="s">
        <v>2332</v>
      </c>
      <c r="I1863" s="86" t="s">
        <v>76</v>
      </c>
      <c r="J1863" s="158">
        <v>4095</v>
      </c>
      <c r="K1863" s="96">
        <v>0.1</v>
      </c>
      <c r="L1863" s="48">
        <f t="shared" si="37"/>
        <v>3685.5</v>
      </c>
      <c r="M1863" s="94"/>
      <c r="N1863" s="100" t="s">
        <v>73</v>
      </c>
      <c r="O1863" s="100" t="s">
        <v>73</v>
      </c>
      <c r="P1863" s="100" t="s">
        <v>73</v>
      </c>
    </row>
    <row r="1864" spans="2:16" s="12" customFormat="1" ht="76.5" x14ac:dyDescent="0.25">
      <c r="B1864" s="95">
        <v>1859</v>
      </c>
      <c r="C1864" s="83" t="s">
        <v>4358</v>
      </c>
      <c r="D1864" s="83" t="s">
        <v>4945</v>
      </c>
      <c r="E1864" s="83" t="s">
        <v>4358</v>
      </c>
      <c r="F1864" s="83" t="s">
        <v>69</v>
      </c>
      <c r="G1864" s="85" t="s">
        <v>81</v>
      </c>
      <c r="H1864" s="85" t="s">
        <v>2332</v>
      </c>
      <c r="I1864" s="86" t="s">
        <v>76</v>
      </c>
      <c r="J1864" s="158">
        <v>2509</v>
      </c>
      <c r="K1864" s="96">
        <v>0.1</v>
      </c>
      <c r="L1864" s="48">
        <f t="shared" si="37"/>
        <v>2258.1</v>
      </c>
      <c r="M1864" s="94"/>
      <c r="N1864" s="100" t="s">
        <v>73</v>
      </c>
      <c r="O1864" s="100" t="s">
        <v>73</v>
      </c>
      <c r="P1864" s="100" t="s">
        <v>73</v>
      </c>
    </row>
    <row r="1865" spans="2:16" s="12" customFormat="1" ht="76.5" x14ac:dyDescent="0.25">
      <c r="B1865" s="95">
        <v>1860</v>
      </c>
      <c r="C1865" s="83" t="s">
        <v>4359</v>
      </c>
      <c r="D1865" s="83" t="s">
        <v>4945</v>
      </c>
      <c r="E1865" s="83" t="s">
        <v>4359</v>
      </c>
      <c r="F1865" s="83" t="s">
        <v>69</v>
      </c>
      <c r="G1865" s="85" t="s">
        <v>81</v>
      </c>
      <c r="H1865" s="85" t="s">
        <v>2332</v>
      </c>
      <c r="I1865" s="86" t="s">
        <v>76</v>
      </c>
      <c r="J1865" s="158">
        <v>2091</v>
      </c>
      <c r="K1865" s="96">
        <v>0.1</v>
      </c>
      <c r="L1865" s="48">
        <f t="shared" si="37"/>
        <v>1881.9</v>
      </c>
      <c r="M1865" s="94"/>
      <c r="N1865" s="100" t="s">
        <v>73</v>
      </c>
      <c r="O1865" s="100" t="s">
        <v>73</v>
      </c>
      <c r="P1865" s="100" t="s">
        <v>73</v>
      </c>
    </row>
    <row r="1866" spans="2:16" s="12" customFormat="1" ht="76.5" x14ac:dyDescent="0.25">
      <c r="B1866" s="95">
        <v>1861</v>
      </c>
      <c r="C1866" s="83" t="s">
        <v>4360</v>
      </c>
      <c r="D1866" s="83" t="s">
        <v>4945</v>
      </c>
      <c r="E1866" s="83" t="s">
        <v>4360</v>
      </c>
      <c r="F1866" s="83" t="s">
        <v>69</v>
      </c>
      <c r="G1866" s="85" t="s">
        <v>81</v>
      </c>
      <c r="H1866" s="85" t="s">
        <v>2332</v>
      </c>
      <c r="I1866" s="86" t="s">
        <v>76</v>
      </c>
      <c r="J1866" s="158">
        <v>5589</v>
      </c>
      <c r="K1866" s="96">
        <v>0.1</v>
      </c>
      <c r="L1866" s="48">
        <f t="shared" si="37"/>
        <v>5030.1000000000004</v>
      </c>
      <c r="M1866" s="94"/>
      <c r="N1866" s="100" t="s">
        <v>73</v>
      </c>
      <c r="O1866" s="100" t="s">
        <v>73</v>
      </c>
      <c r="P1866" s="100" t="s">
        <v>73</v>
      </c>
    </row>
    <row r="1867" spans="2:16" s="12" customFormat="1" ht="76.5" x14ac:dyDescent="0.25">
      <c r="B1867" s="95">
        <v>1862</v>
      </c>
      <c r="C1867" s="83" t="s">
        <v>4361</v>
      </c>
      <c r="D1867" s="83" t="s">
        <v>4945</v>
      </c>
      <c r="E1867" s="83" t="s">
        <v>4361</v>
      </c>
      <c r="F1867" s="83" t="s">
        <v>69</v>
      </c>
      <c r="G1867" s="85" t="s">
        <v>81</v>
      </c>
      <c r="H1867" s="85" t="s">
        <v>2332</v>
      </c>
      <c r="I1867" s="86" t="s">
        <v>76</v>
      </c>
      <c r="J1867" s="158">
        <v>4860</v>
      </c>
      <c r="K1867" s="96">
        <v>0.1</v>
      </c>
      <c r="L1867" s="48">
        <f t="shared" si="37"/>
        <v>4374</v>
      </c>
      <c r="M1867" s="94"/>
      <c r="N1867" s="100" t="s">
        <v>73</v>
      </c>
      <c r="O1867" s="100" t="s">
        <v>73</v>
      </c>
      <c r="P1867" s="100" t="s">
        <v>73</v>
      </c>
    </row>
    <row r="1868" spans="2:16" s="12" customFormat="1" ht="76.5" x14ac:dyDescent="0.25">
      <c r="B1868" s="95">
        <v>1863</v>
      </c>
      <c r="C1868" s="83" t="s">
        <v>4362</v>
      </c>
      <c r="D1868" s="83" t="s">
        <v>4945</v>
      </c>
      <c r="E1868" s="83" t="s">
        <v>4362</v>
      </c>
      <c r="F1868" s="83" t="s">
        <v>69</v>
      </c>
      <c r="G1868" s="85" t="s">
        <v>81</v>
      </c>
      <c r="H1868" s="85" t="s">
        <v>2332</v>
      </c>
      <c r="I1868" s="86" t="s">
        <v>76</v>
      </c>
      <c r="J1868" s="158">
        <v>2713</v>
      </c>
      <c r="K1868" s="96">
        <v>0.1</v>
      </c>
      <c r="L1868" s="48">
        <f t="shared" si="37"/>
        <v>2441.6999999999998</v>
      </c>
      <c r="M1868" s="94"/>
      <c r="N1868" s="100" t="s">
        <v>73</v>
      </c>
      <c r="O1868" s="100" t="s">
        <v>73</v>
      </c>
      <c r="P1868" s="100" t="s">
        <v>73</v>
      </c>
    </row>
    <row r="1869" spans="2:16" s="12" customFormat="1" ht="76.5" x14ac:dyDescent="0.25">
      <c r="B1869" s="95">
        <v>1864</v>
      </c>
      <c r="C1869" s="83" t="s">
        <v>4363</v>
      </c>
      <c r="D1869" s="83" t="s">
        <v>4945</v>
      </c>
      <c r="E1869" s="83" t="s">
        <v>4363</v>
      </c>
      <c r="F1869" s="83" t="s">
        <v>69</v>
      </c>
      <c r="G1869" s="85" t="s">
        <v>81</v>
      </c>
      <c r="H1869" s="85" t="s">
        <v>2332</v>
      </c>
      <c r="I1869" s="86" t="s">
        <v>76</v>
      </c>
      <c r="J1869" s="158">
        <v>2261</v>
      </c>
      <c r="K1869" s="96">
        <v>0.1</v>
      </c>
      <c r="L1869" s="48">
        <f t="shared" si="37"/>
        <v>2034.9</v>
      </c>
      <c r="M1869" s="94"/>
      <c r="N1869" s="100" t="s">
        <v>73</v>
      </c>
      <c r="O1869" s="100" t="s">
        <v>73</v>
      </c>
      <c r="P1869" s="100" t="s">
        <v>73</v>
      </c>
    </row>
    <row r="1870" spans="2:16" s="12" customFormat="1" ht="76.5" x14ac:dyDescent="0.25">
      <c r="B1870" s="95">
        <v>1865</v>
      </c>
      <c r="C1870" s="83" t="s">
        <v>4364</v>
      </c>
      <c r="D1870" s="83" t="s">
        <v>4945</v>
      </c>
      <c r="E1870" s="83" t="s">
        <v>4364</v>
      </c>
      <c r="F1870" s="83" t="s">
        <v>69</v>
      </c>
      <c r="G1870" s="85" t="s">
        <v>81</v>
      </c>
      <c r="H1870" s="85" t="s">
        <v>2332</v>
      </c>
      <c r="I1870" s="86" t="s">
        <v>76</v>
      </c>
      <c r="J1870" s="158">
        <v>6448</v>
      </c>
      <c r="K1870" s="96">
        <v>0.1</v>
      </c>
      <c r="L1870" s="48">
        <f t="shared" si="37"/>
        <v>5803.2</v>
      </c>
      <c r="M1870" s="94"/>
      <c r="N1870" s="100" t="s">
        <v>73</v>
      </c>
      <c r="O1870" s="100" t="s">
        <v>73</v>
      </c>
      <c r="P1870" s="100" t="s">
        <v>73</v>
      </c>
    </row>
    <row r="1871" spans="2:16" s="12" customFormat="1" ht="76.5" x14ac:dyDescent="0.25">
      <c r="B1871" s="95">
        <v>1866</v>
      </c>
      <c r="C1871" s="83" t="s">
        <v>4365</v>
      </c>
      <c r="D1871" s="83" t="s">
        <v>4945</v>
      </c>
      <c r="E1871" s="83" t="s">
        <v>4365</v>
      </c>
      <c r="F1871" s="83" t="s">
        <v>69</v>
      </c>
      <c r="G1871" s="85" t="s">
        <v>81</v>
      </c>
      <c r="H1871" s="85" t="s">
        <v>2332</v>
      </c>
      <c r="I1871" s="86" t="s">
        <v>76</v>
      </c>
      <c r="J1871" s="158">
        <v>5607</v>
      </c>
      <c r="K1871" s="96">
        <v>0.1</v>
      </c>
      <c r="L1871" s="48">
        <f t="shared" si="37"/>
        <v>5046.3</v>
      </c>
      <c r="M1871" s="94"/>
      <c r="N1871" s="100" t="s">
        <v>73</v>
      </c>
      <c r="O1871" s="100" t="s">
        <v>73</v>
      </c>
      <c r="P1871" s="100" t="s">
        <v>73</v>
      </c>
    </row>
    <row r="1872" spans="2:16" s="12" customFormat="1" ht="76.5" x14ac:dyDescent="0.25">
      <c r="B1872" s="95">
        <v>1867</v>
      </c>
      <c r="C1872" s="83" t="s">
        <v>4366</v>
      </c>
      <c r="D1872" s="83" t="s">
        <v>4945</v>
      </c>
      <c r="E1872" s="83" t="s">
        <v>4366</v>
      </c>
      <c r="F1872" s="83" t="s">
        <v>69</v>
      </c>
      <c r="G1872" s="85" t="s">
        <v>81</v>
      </c>
      <c r="H1872" s="85" t="s">
        <v>2332</v>
      </c>
      <c r="I1872" s="86" t="s">
        <v>76</v>
      </c>
      <c r="J1872" s="158">
        <v>2856</v>
      </c>
      <c r="K1872" s="96">
        <v>0.1</v>
      </c>
      <c r="L1872" s="48">
        <f t="shared" si="37"/>
        <v>2570.4</v>
      </c>
      <c r="M1872" s="94"/>
      <c r="N1872" s="100" t="s">
        <v>73</v>
      </c>
      <c r="O1872" s="100" t="s">
        <v>73</v>
      </c>
      <c r="P1872" s="100" t="s">
        <v>73</v>
      </c>
    </row>
    <row r="1873" spans="2:16" s="12" customFormat="1" ht="76.5" x14ac:dyDescent="0.25">
      <c r="B1873" s="95">
        <v>1868</v>
      </c>
      <c r="C1873" s="83" t="s">
        <v>4367</v>
      </c>
      <c r="D1873" s="83" t="s">
        <v>4945</v>
      </c>
      <c r="E1873" s="83" t="s">
        <v>4367</v>
      </c>
      <c r="F1873" s="83" t="s">
        <v>69</v>
      </c>
      <c r="G1873" s="85" t="s">
        <v>81</v>
      </c>
      <c r="H1873" s="85" t="s">
        <v>2332</v>
      </c>
      <c r="I1873" s="86" t="s">
        <v>76</v>
      </c>
      <c r="J1873" s="158">
        <v>2380</v>
      </c>
      <c r="K1873" s="96">
        <v>0.1</v>
      </c>
      <c r="L1873" s="48">
        <f t="shared" si="37"/>
        <v>2142</v>
      </c>
      <c r="M1873" s="94"/>
      <c r="N1873" s="100" t="s">
        <v>73</v>
      </c>
      <c r="O1873" s="100" t="s">
        <v>73</v>
      </c>
      <c r="P1873" s="100" t="s">
        <v>73</v>
      </c>
    </row>
    <row r="1874" spans="2:16" s="12" customFormat="1" ht="76.5" x14ac:dyDescent="0.25">
      <c r="B1874" s="95">
        <v>1869</v>
      </c>
      <c r="C1874" s="83" t="s">
        <v>4368</v>
      </c>
      <c r="D1874" s="83" t="s">
        <v>4945</v>
      </c>
      <c r="E1874" s="83" t="s">
        <v>4368</v>
      </c>
      <c r="F1874" s="83" t="s">
        <v>69</v>
      </c>
      <c r="G1874" s="85" t="s">
        <v>81</v>
      </c>
      <c r="H1874" s="85" t="s">
        <v>2332</v>
      </c>
      <c r="I1874" s="86" t="s">
        <v>76</v>
      </c>
      <c r="J1874" s="158">
        <v>7121</v>
      </c>
      <c r="K1874" s="96">
        <v>0.1</v>
      </c>
      <c r="L1874" s="48">
        <f t="shared" si="37"/>
        <v>6408.9</v>
      </c>
      <c r="M1874" s="94"/>
      <c r="N1874" s="100" t="s">
        <v>73</v>
      </c>
      <c r="O1874" s="100" t="s">
        <v>73</v>
      </c>
      <c r="P1874" s="100" t="s">
        <v>73</v>
      </c>
    </row>
    <row r="1875" spans="2:16" s="12" customFormat="1" ht="76.5" x14ac:dyDescent="0.25">
      <c r="B1875" s="95">
        <v>1870</v>
      </c>
      <c r="C1875" s="83" t="s">
        <v>4369</v>
      </c>
      <c r="D1875" s="83" t="s">
        <v>4945</v>
      </c>
      <c r="E1875" s="83" t="s">
        <v>4369</v>
      </c>
      <c r="F1875" s="83" t="s">
        <v>69</v>
      </c>
      <c r="G1875" s="85" t="s">
        <v>81</v>
      </c>
      <c r="H1875" s="85" t="s">
        <v>2332</v>
      </c>
      <c r="I1875" s="86" t="s">
        <v>76</v>
      </c>
      <c r="J1875" s="158">
        <v>6192</v>
      </c>
      <c r="K1875" s="96">
        <v>0.1</v>
      </c>
      <c r="L1875" s="48">
        <f t="shared" si="37"/>
        <v>5572.8</v>
      </c>
      <c r="M1875" s="94"/>
      <c r="N1875" s="100" t="s">
        <v>73</v>
      </c>
      <c r="O1875" s="100" t="s">
        <v>73</v>
      </c>
      <c r="P1875" s="100" t="s">
        <v>73</v>
      </c>
    </row>
    <row r="1876" spans="2:16" s="12" customFormat="1" ht="76.5" x14ac:dyDescent="0.25">
      <c r="B1876" s="95">
        <v>1871</v>
      </c>
      <c r="C1876" s="83" t="s">
        <v>4370</v>
      </c>
      <c r="D1876" s="83" t="s">
        <v>4945</v>
      </c>
      <c r="E1876" s="83" t="s">
        <v>4370</v>
      </c>
      <c r="F1876" s="83" t="s">
        <v>69</v>
      </c>
      <c r="G1876" s="85" t="s">
        <v>81</v>
      </c>
      <c r="H1876" s="85" t="s">
        <v>2332</v>
      </c>
      <c r="I1876" s="86" t="s">
        <v>76</v>
      </c>
      <c r="J1876" s="158">
        <v>3030</v>
      </c>
      <c r="K1876" s="96">
        <v>0.1</v>
      </c>
      <c r="L1876" s="48">
        <f t="shared" si="37"/>
        <v>2727</v>
      </c>
      <c r="M1876" s="94"/>
      <c r="N1876" s="100" t="s">
        <v>73</v>
      </c>
      <c r="O1876" s="100" t="s">
        <v>73</v>
      </c>
      <c r="P1876" s="100" t="s">
        <v>73</v>
      </c>
    </row>
    <row r="1877" spans="2:16" s="12" customFormat="1" ht="76.5" x14ac:dyDescent="0.25">
      <c r="B1877" s="95">
        <v>1872</v>
      </c>
      <c r="C1877" s="83" t="s">
        <v>4371</v>
      </c>
      <c r="D1877" s="83" t="s">
        <v>4945</v>
      </c>
      <c r="E1877" s="83" t="s">
        <v>4371</v>
      </c>
      <c r="F1877" s="83" t="s">
        <v>69</v>
      </c>
      <c r="G1877" s="85" t="s">
        <v>81</v>
      </c>
      <c r="H1877" s="85" t="s">
        <v>2332</v>
      </c>
      <c r="I1877" s="86" t="s">
        <v>76</v>
      </c>
      <c r="J1877" s="158">
        <v>2525</v>
      </c>
      <c r="K1877" s="96">
        <v>0.1</v>
      </c>
      <c r="L1877" s="48">
        <f t="shared" si="37"/>
        <v>2272.5</v>
      </c>
      <c r="M1877" s="94"/>
      <c r="N1877" s="100" t="s">
        <v>73</v>
      </c>
      <c r="O1877" s="100" t="s">
        <v>73</v>
      </c>
      <c r="P1877" s="100" t="s">
        <v>73</v>
      </c>
    </row>
    <row r="1878" spans="2:16" s="12" customFormat="1" ht="76.5" x14ac:dyDescent="0.25">
      <c r="B1878" s="95">
        <v>1873</v>
      </c>
      <c r="C1878" s="83" t="s">
        <v>4372</v>
      </c>
      <c r="D1878" s="83" t="s">
        <v>4945</v>
      </c>
      <c r="E1878" s="83" t="s">
        <v>4372</v>
      </c>
      <c r="F1878" s="83" t="s">
        <v>69</v>
      </c>
      <c r="G1878" s="85" t="s">
        <v>81</v>
      </c>
      <c r="H1878" s="85" t="s">
        <v>2332</v>
      </c>
      <c r="I1878" s="86" t="s">
        <v>76</v>
      </c>
      <c r="J1878" s="158">
        <v>7731</v>
      </c>
      <c r="K1878" s="96">
        <v>0.1</v>
      </c>
      <c r="L1878" s="48">
        <f t="shared" ref="L1878:L1902" si="38">IF(J1878="","",(J1878-(J1878*K1878)))</f>
        <v>6957.9</v>
      </c>
      <c r="M1878" s="94"/>
      <c r="N1878" s="100" t="s">
        <v>73</v>
      </c>
      <c r="O1878" s="100" t="s">
        <v>73</v>
      </c>
      <c r="P1878" s="100" t="s">
        <v>73</v>
      </c>
    </row>
    <row r="1879" spans="2:16" s="12" customFormat="1" ht="76.5" x14ac:dyDescent="0.25">
      <c r="B1879" s="95">
        <v>1874</v>
      </c>
      <c r="C1879" s="83" t="s">
        <v>4373</v>
      </c>
      <c r="D1879" s="83" t="s">
        <v>4945</v>
      </c>
      <c r="E1879" s="83" t="s">
        <v>4373</v>
      </c>
      <c r="F1879" s="83" t="s">
        <v>69</v>
      </c>
      <c r="G1879" s="85" t="s">
        <v>81</v>
      </c>
      <c r="H1879" s="85" t="s">
        <v>2332</v>
      </c>
      <c r="I1879" s="86" t="s">
        <v>76</v>
      </c>
      <c r="J1879" s="158">
        <v>6723</v>
      </c>
      <c r="K1879" s="96">
        <v>0.1</v>
      </c>
      <c r="L1879" s="48">
        <f t="shared" si="38"/>
        <v>6050.7</v>
      </c>
      <c r="M1879" s="94"/>
      <c r="N1879" s="100" t="s">
        <v>73</v>
      </c>
      <c r="O1879" s="100" t="s">
        <v>73</v>
      </c>
      <c r="P1879" s="100" t="s">
        <v>73</v>
      </c>
    </row>
    <row r="1880" spans="2:16" s="12" customFormat="1" ht="76.5" x14ac:dyDescent="0.25">
      <c r="B1880" s="95">
        <v>1875</v>
      </c>
      <c r="C1880" s="83" t="s">
        <v>4374</v>
      </c>
      <c r="D1880" s="83" t="s">
        <v>4945</v>
      </c>
      <c r="E1880" s="83" t="s">
        <v>4374</v>
      </c>
      <c r="F1880" s="83" t="s">
        <v>69</v>
      </c>
      <c r="G1880" s="85" t="s">
        <v>81</v>
      </c>
      <c r="H1880" s="85" t="s">
        <v>2332</v>
      </c>
      <c r="I1880" s="86" t="s">
        <v>76</v>
      </c>
      <c r="J1880" s="158">
        <v>3162</v>
      </c>
      <c r="K1880" s="96">
        <v>0.1</v>
      </c>
      <c r="L1880" s="48">
        <f t="shared" si="38"/>
        <v>2845.8</v>
      </c>
      <c r="M1880" s="94"/>
      <c r="N1880" s="100" t="s">
        <v>73</v>
      </c>
      <c r="O1880" s="100" t="s">
        <v>73</v>
      </c>
      <c r="P1880" s="100" t="s">
        <v>73</v>
      </c>
    </row>
    <row r="1881" spans="2:16" s="12" customFormat="1" ht="76.5" x14ac:dyDescent="0.25">
      <c r="B1881" s="95">
        <v>1876</v>
      </c>
      <c r="C1881" s="83" t="s">
        <v>4375</v>
      </c>
      <c r="D1881" s="83" t="s">
        <v>4945</v>
      </c>
      <c r="E1881" s="83" t="s">
        <v>4375</v>
      </c>
      <c r="F1881" s="83" t="s">
        <v>69</v>
      </c>
      <c r="G1881" s="85" t="s">
        <v>81</v>
      </c>
      <c r="H1881" s="85" t="s">
        <v>2332</v>
      </c>
      <c r="I1881" s="86" t="s">
        <v>76</v>
      </c>
      <c r="J1881" s="158">
        <v>2635</v>
      </c>
      <c r="K1881" s="96">
        <v>0.1</v>
      </c>
      <c r="L1881" s="48">
        <f t="shared" si="38"/>
        <v>2371.5</v>
      </c>
      <c r="M1881" s="94"/>
      <c r="N1881" s="100" t="s">
        <v>73</v>
      </c>
      <c r="O1881" s="100" t="s">
        <v>73</v>
      </c>
      <c r="P1881" s="100" t="s">
        <v>73</v>
      </c>
    </row>
    <row r="1882" spans="2:16" s="12" customFormat="1" ht="76.5" x14ac:dyDescent="0.25">
      <c r="B1882" s="95">
        <v>1877</v>
      </c>
      <c r="C1882" s="83" t="s">
        <v>4376</v>
      </c>
      <c r="D1882" s="83" t="s">
        <v>4945</v>
      </c>
      <c r="E1882" s="83" t="s">
        <v>4376</v>
      </c>
      <c r="F1882" s="83" t="s">
        <v>69</v>
      </c>
      <c r="G1882" s="85" t="s">
        <v>81</v>
      </c>
      <c r="H1882" s="85" t="s">
        <v>2332</v>
      </c>
      <c r="I1882" s="86" t="s">
        <v>76</v>
      </c>
      <c r="J1882" s="158">
        <v>8280</v>
      </c>
      <c r="K1882" s="96">
        <v>0.1</v>
      </c>
      <c r="L1882" s="48">
        <f t="shared" si="38"/>
        <v>7452</v>
      </c>
      <c r="M1882" s="94"/>
      <c r="N1882" s="100" t="s">
        <v>73</v>
      </c>
      <c r="O1882" s="100" t="s">
        <v>73</v>
      </c>
      <c r="P1882" s="100" t="s">
        <v>73</v>
      </c>
    </row>
    <row r="1883" spans="2:16" s="12" customFormat="1" ht="76.5" x14ac:dyDescent="0.25">
      <c r="B1883" s="95">
        <v>1878</v>
      </c>
      <c r="C1883" s="83" t="s">
        <v>4377</v>
      </c>
      <c r="D1883" s="83" t="s">
        <v>4945</v>
      </c>
      <c r="E1883" s="83" t="s">
        <v>4377</v>
      </c>
      <c r="F1883" s="83" t="s">
        <v>69</v>
      </c>
      <c r="G1883" s="85" t="s">
        <v>81</v>
      </c>
      <c r="H1883" s="85" t="s">
        <v>2332</v>
      </c>
      <c r="I1883" s="86" t="s">
        <v>76</v>
      </c>
      <c r="J1883" s="158">
        <v>7200</v>
      </c>
      <c r="K1883" s="96">
        <v>0.1</v>
      </c>
      <c r="L1883" s="48">
        <f t="shared" si="38"/>
        <v>6480</v>
      </c>
      <c r="M1883" s="94"/>
      <c r="N1883" s="100" t="s">
        <v>73</v>
      </c>
      <c r="O1883" s="100" t="s">
        <v>73</v>
      </c>
      <c r="P1883" s="100" t="s">
        <v>73</v>
      </c>
    </row>
    <row r="1884" spans="2:16" s="12" customFormat="1" ht="38.25" x14ac:dyDescent="0.25">
      <c r="B1884" s="95">
        <v>1879</v>
      </c>
      <c r="C1884" s="83" t="s">
        <v>4378</v>
      </c>
      <c r="D1884" s="83" t="s">
        <v>4945</v>
      </c>
      <c r="E1884" s="83" t="s">
        <v>4378</v>
      </c>
      <c r="F1884" s="83" t="s">
        <v>69</v>
      </c>
      <c r="G1884" s="85" t="s">
        <v>81</v>
      </c>
      <c r="H1884" s="85" t="s">
        <v>2332</v>
      </c>
      <c r="I1884" s="86" t="s">
        <v>76</v>
      </c>
      <c r="J1884" s="158">
        <v>0</v>
      </c>
      <c r="K1884" s="96">
        <v>0.1</v>
      </c>
      <c r="L1884" s="48">
        <f t="shared" si="38"/>
        <v>0</v>
      </c>
      <c r="M1884" s="94"/>
      <c r="N1884" s="100" t="s">
        <v>73</v>
      </c>
      <c r="O1884" s="100" t="s">
        <v>73</v>
      </c>
      <c r="P1884" s="100" t="s">
        <v>73</v>
      </c>
    </row>
    <row r="1885" spans="2:16" s="12" customFormat="1" ht="38.25" x14ac:dyDescent="0.25">
      <c r="B1885" s="95">
        <v>1880</v>
      </c>
      <c r="C1885" s="83" t="s">
        <v>4379</v>
      </c>
      <c r="D1885" s="83" t="s">
        <v>2786</v>
      </c>
      <c r="E1885" s="83" t="s">
        <v>4379</v>
      </c>
      <c r="F1885" s="83" t="s">
        <v>69</v>
      </c>
      <c r="G1885" s="85" t="s">
        <v>81</v>
      </c>
      <c r="H1885" s="85" t="s">
        <v>2332</v>
      </c>
      <c r="I1885" s="86" t="s">
        <v>77</v>
      </c>
      <c r="J1885" s="158">
        <v>0</v>
      </c>
      <c r="K1885" s="96">
        <v>0</v>
      </c>
      <c r="L1885" s="48">
        <f t="shared" si="38"/>
        <v>0</v>
      </c>
      <c r="M1885" s="94"/>
      <c r="N1885" s="100" t="s">
        <v>73</v>
      </c>
      <c r="O1885" s="100" t="s">
        <v>73</v>
      </c>
      <c r="P1885" s="100" t="s">
        <v>73</v>
      </c>
    </row>
    <row r="1886" spans="2:16" s="12" customFormat="1" ht="38.25" x14ac:dyDescent="0.25">
      <c r="B1886" s="95">
        <v>1881</v>
      </c>
      <c r="C1886" s="83" t="s">
        <v>4380</v>
      </c>
      <c r="D1886" s="83" t="s">
        <v>2786</v>
      </c>
      <c r="E1886" s="83" t="s">
        <v>4380</v>
      </c>
      <c r="F1886" s="83" t="s">
        <v>69</v>
      </c>
      <c r="G1886" s="85" t="s">
        <v>81</v>
      </c>
      <c r="H1886" s="85" t="s">
        <v>2332</v>
      </c>
      <c r="I1886" s="86" t="s">
        <v>77</v>
      </c>
      <c r="J1886" s="158">
        <v>0</v>
      </c>
      <c r="K1886" s="96">
        <v>0</v>
      </c>
      <c r="L1886" s="48">
        <f t="shared" si="38"/>
        <v>0</v>
      </c>
      <c r="M1886" s="94"/>
      <c r="N1886" s="100" t="s">
        <v>73</v>
      </c>
      <c r="O1886" s="100" t="s">
        <v>73</v>
      </c>
      <c r="P1886" s="100" t="s">
        <v>73</v>
      </c>
    </row>
    <row r="1887" spans="2:16" s="12" customFormat="1" ht="38.25" x14ac:dyDescent="0.25">
      <c r="B1887" s="95">
        <v>1882</v>
      </c>
      <c r="C1887" s="83" t="s">
        <v>4381</v>
      </c>
      <c r="D1887" s="83" t="s">
        <v>2786</v>
      </c>
      <c r="E1887" s="83" t="s">
        <v>4381</v>
      </c>
      <c r="F1887" s="83" t="s">
        <v>69</v>
      </c>
      <c r="G1887" s="85" t="s">
        <v>81</v>
      </c>
      <c r="H1887" s="85" t="s">
        <v>2332</v>
      </c>
      <c r="I1887" s="86" t="s">
        <v>77</v>
      </c>
      <c r="J1887" s="158">
        <v>0</v>
      </c>
      <c r="K1887" s="96">
        <v>0</v>
      </c>
      <c r="L1887" s="48">
        <f t="shared" si="38"/>
        <v>0</v>
      </c>
      <c r="M1887" s="94"/>
      <c r="N1887" s="100" t="s">
        <v>73</v>
      </c>
      <c r="O1887" s="100" t="s">
        <v>73</v>
      </c>
      <c r="P1887" s="100" t="s">
        <v>73</v>
      </c>
    </row>
    <row r="1888" spans="2:16" s="12" customFormat="1" ht="38.25" x14ac:dyDescent="0.25">
      <c r="B1888" s="95">
        <v>1883</v>
      </c>
      <c r="C1888" s="83" t="s">
        <v>4382</v>
      </c>
      <c r="D1888" s="83" t="s">
        <v>2786</v>
      </c>
      <c r="E1888" s="83" t="s">
        <v>4382</v>
      </c>
      <c r="F1888" s="83" t="s">
        <v>69</v>
      </c>
      <c r="G1888" s="85" t="s">
        <v>81</v>
      </c>
      <c r="H1888" s="85" t="s">
        <v>2332</v>
      </c>
      <c r="I1888" s="86" t="s">
        <v>77</v>
      </c>
      <c r="J1888" s="158">
        <v>0</v>
      </c>
      <c r="K1888" s="96">
        <v>0</v>
      </c>
      <c r="L1888" s="48">
        <f t="shared" si="38"/>
        <v>0</v>
      </c>
      <c r="M1888" s="94"/>
      <c r="N1888" s="100" t="s">
        <v>73</v>
      </c>
      <c r="O1888" s="100" t="s">
        <v>73</v>
      </c>
      <c r="P1888" s="100" t="s">
        <v>73</v>
      </c>
    </row>
    <row r="1889" spans="2:16" s="12" customFormat="1" ht="38.25" x14ac:dyDescent="0.25">
      <c r="B1889" s="95">
        <v>1884</v>
      </c>
      <c r="C1889" s="83" t="s">
        <v>4383</v>
      </c>
      <c r="D1889" s="83" t="s">
        <v>2786</v>
      </c>
      <c r="E1889" s="83" t="s">
        <v>4383</v>
      </c>
      <c r="F1889" s="83" t="s">
        <v>69</v>
      </c>
      <c r="G1889" s="85" t="s">
        <v>81</v>
      </c>
      <c r="H1889" s="85" t="s">
        <v>2332</v>
      </c>
      <c r="I1889" s="86" t="s">
        <v>77</v>
      </c>
      <c r="J1889" s="158">
        <v>0</v>
      </c>
      <c r="K1889" s="96">
        <v>0</v>
      </c>
      <c r="L1889" s="48">
        <f t="shared" si="38"/>
        <v>0</v>
      </c>
      <c r="M1889" s="94"/>
      <c r="N1889" s="100" t="s">
        <v>73</v>
      </c>
      <c r="O1889" s="100" t="s">
        <v>73</v>
      </c>
      <c r="P1889" s="100" t="s">
        <v>73</v>
      </c>
    </row>
    <row r="1890" spans="2:16" s="12" customFormat="1" ht="38.25" x14ac:dyDescent="0.25">
      <c r="B1890" s="95">
        <v>1885</v>
      </c>
      <c r="C1890" s="83" t="s">
        <v>4384</v>
      </c>
      <c r="D1890" s="83" t="s">
        <v>2786</v>
      </c>
      <c r="E1890" s="83" t="s">
        <v>4384</v>
      </c>
      <c r="F1890" s="83" t="s">
        <v>69</v>
      </c>
      <c r="G1890" s="85" t="s">
        <v>81</v>
      </c>
      <c r="H1890" s="85" t="s">
        <v>2332</v>
      </c>
      <c r="I1890" s="86" t="s">
        <v>77</v>
      </c>
      <c r="J1890" s="158">
        <v>0</v>
      </c>
      <c r="K1890" s="96">
        <v>0</v>
      </c>
      <c r="L1890" s="48">
        <f t="shared" si="38"/>
        <v>0</v>
      </c>
      <c r="M1890" s="94"/>
      <c r="N1890" s="100" t="s">
        <v>73</v>
      </c>
      <c r="O1890" s="100" t="s">
        <v>73</v>
      </c>
      <c r="P1890" s="100" t="s">
        <v>73</v>
      </c>
    </row>
    <row r="1891" spans="2:16" s="12" customFormat="1" ht="38.25" x14ac:dyDescent="0.25">
      <c r="B1891" s="95">
        <v>1886</v>
      </c>
      <c r="C1891" s="83" t="s">
        <v>4385</v>
      </c>
      <c r="D1891" s="83" t="s">
        <v>2786</v>
      </c>
      <c r="E1891" s="83" t="s">
        <v>4385</v>
      </c>
      <c r="F1891" s="83" t="s">
        <v>69</v>
      </c>
      <c r="G1891" s="85" t="s">
        <v>81</v>
      </c>
      <c r="H1891" s="85" t="s">
        <v>2332</v>
      </c>
      <c r="I1891" s="86" t="s">
        <v>77</v>
      </c>
      <c r="J1891" s="158">
        <v>0</v>
      </c>
      <c r="K1891" s="96">
        <v>0</v>
      </c>
      <c r="L1891" s="48">
        <f t="shared" si="38"/>
        <v>0</v>
      </c>
      <c r="M1891" s="94"/>
      <c r="N1891" s="100" t="s">
        <v>73</v>
      </c>
      <c r="O1891" s="100" t="s">
        <v>73</v>
      </c>
      <c r="P1891" s="100" t="s">
        <v>73</v>
      </c>
    </row>
    <row r="1892" spans="2:16" s="12" customFormat="1" ht="38.25" x14ac:dyDescent="0.25">
      <c r="B1892" s="95">
        <v>1887</v>
      </c>
      <c r="C1892" s="83" t="s">
        <v>4386</v>
      </c>
      <c r="D1892" s="83" t="s">
        <v>2786</v>
      </c>
      <c r="E1892" s="83" t="s">
        <v>4386</v>
      </c>
      <c r="F1892" s="83" t="s">
        <v>69</v>
      </c>
      <c r="G1892" s="85" t="s">
        <v>81</v>
      </c>
      <c r="H1892" s="85" t="s">
        <v>2332</v>
      </c>
      <c r="I1892" s="86" t="s">
        <v>77</v>
      </c>
      <c r="J1892" s="158">
        <v>0</v>
      </c>
      <c r="K1892" s="96">
        <v>0</v>
      </c>
      <c r="L1892" s="48">
        <f t="shared" si="38"/>
        <v>0</v>
      </c>
      <c r="M1892" s="94"/>
      <c r="N1892" s="100" t="s">
        <v>73</v>
      </c>
      <c r="O1892" s="100" t="s">
        <v>73</v>
      </c>
      <c r="P1892" s="100" t="s">
        <v>73</v>
      </c>
    </row>
    <row r="1893" spans="2:16" s="12" customFormat="1" ht="38.25" x14ac:dyDescent="0.25">
      <c r="B1893" s="95">
        <v>1888</v>
      </c>
      <c r="C1893" s="83" t="s">
        <v>4387</v>
      </c>
      <c r="D1893" s="83" t="s">
        <v>2786</v>
      </c>
      <c r="E1893" s="83" t="s">
        <v>4387</v>
      </c>
      <c r="F1893" s="83" t="s">
        <v>69</v>
      </c>
      <c r="G1893" s="85" t="s">
        <v>81</v>
      </c>
      <c r="H1893" s="85" t="s">
        <v>2332</v>
      </c>
      <c r="I1893" s="86" t="s">
        <v>77</v>
      </c>
      <c r="J1893" s="158">
        <v>0</v>
      </c>
      <c r="K1893" s="96">
        <v>0</v>
      </c>
      <c r="L1893" s="48">
        <f t="shared" si="38"/>
        <v>0</v>
      </c>
      <c r="M1893" s="94"/>
      <c r="N1893" s="100" t="s">
        <v>73</v>
      </c>
      <c r="O1893" s="100" t="s">
        <v>73</v>
      </c>
      <c r="P1893" s="100" t="s">
        <v>73</v>
      </c>
    </row>
    <row r="1894" spans="2:16" s="12" customFormat="1" ht="38.25" x14ac:dyDescent="0.25">
      <c r="B1894" s="95">
        <v>1889</v>
      </c>
      <c r="C1894" s="83" t="s">
        <v>4388</v>
      </c>
      <c r="D1894" s="83" t="s">
        <v>2786</v>
      </c>
      <c r="E1894" s="83" t="s">
        <v>4388</v>
      </c>
      <c r="F1894" s="83" t="s">
        <v>69</v>
      </c>
      <c r="G1894" s="85" t="s">
        <v>81</v>
      </c>
      <c r="H1894" s="85" t="s">
        <v>2332</v>
      </c>
      <c r="I1894" s="86" t="s">
        <v>77</v>
      </c>
      <c r="J1894" s="158">
        <v>0</v>
      </c>
      <c r="K1894" s="96">
        <v>0</v>
      </c>
      <c r="L1894" s="48">
        <f t="shared" si="38"/>
        <v>0</v>
      </c>
      <c r="M1894" s="94"/>
      <c r="N1894" s="100" t="s">
        <v>73</v>
      </c>
      <c r="O1894" s="100" t="s">
        <v>73</v>
      </c>
      <c r="P1894" s="100" t="s">
        <v>73</v>
      </c>
    </row>
    <row r="1895" spans="2:16" s="12" customFormat="1" ht="38.25" x14ac:dyDescent="0.25">
      <c r="B1895" s="95">
        <v>1890</v>
      </c>
      <c r="C1895" s="83" t="s">
        <v>4389</v>
      </c>
      <c r="D1895" s="83" t="s">
        <v>2786</v>
      </c>
      <c r="E1895" s="83" t="s">
        <v>4389</v>
      </c>
      <c r="F1895" s="83" t="s">
        <v>69</v>
      </c>
      <c r="G1895" s="85" t="s">
        <v>81</v>
      </c>
      <c r="H1895" s="85" t="s">
        <v>2332</v>
      </c>
      <c r="I1895" s="86" t="s">
        <v>77</v>
      </c>
      <c r="J1895" s="158">
        <v>0</v>
      </c>
      <c r="K1895" s="96">
        <v>0</v>
      </c>
      <c r="L1895" s="48">
        <f t="shared" si="38"/>
        <v>0</v>
      </c>
      <c r="M1895" s="94"/>
      <c r="N1895" s="100" t="s">
        <v>73</v>
      </c>
      <c r="O1895" s="100" t="s">
        <v>73</v>
      </c>
      <c r="P1895" s="100" t="s">
        <v>73</v>
      </c>
    </row>
    <row r="1896" spans="2:16" s="12" customFormat="1" ht="38.25" x14ac:dyDescent="0.25">
      <c r="B1896" s="95">
        <v>1891</v>
      </c>
      <c r="C1896" s="83" t="s">
        <v>4390</v>
      </c>
      <c r="D1896" s="83" t="s">
        <v>2786</v>
      </c>
      <c r="E1896" s="83" t="s">
        <v>4390</v>
      </c>
      <c r="F1896" s="83" t="s">
        <v>69</v>
      </c>
      <c r="G1896" s="85" t="s">
        <v>81</v>
      </c>
      <c r="H1896" s="85" t="s">
        <v>2332</v>
      </c>
      <c r="I1896" s="86" t="s">
        <v>77</v>
      </c>
      <c r="J1896" s="158">
        <v>0</v>
      </c>
      <c r="K1896" s="96">
        <v>0</v>
      </c>
      <c r="L1896" s="48">
        <f t="shared" si="38"/>
        <v>0</v>
      </c>
      <c r="M1896" s="94"/>
      <c r="N1896" s="100" t="s">
        <v>73</v>
      </c>
      <c r="O1896" s="100" t="s">
        <v>73</v>
      </c>
      <c r="P1896" s="100" t="s">
        <v>73</v>
      </c>
    </row>
    <row r="1897" spans="2:16" s="12" customFormat="1" ht="38.25" x14ac:dyDescent="0.25">
      <c r="B1897" s="95">
        <v>1892</v>
      </c>
      <c r="C1897" s="83" t="s">
        <v>4391</v>
      </c>
      <c r="D1897" s="83" t="s">
        <v>2786</v>
      </c>
      <c r="E1897" s="83" t="s">
        <v>4391</v>
      </c>
      <c r="F1897" s="83" t="s">
        <v>69</v>
      </c>
      <c r="G1897" s="85" t="s">
        <v>81</v>
      </c>
      <c r="H1897" s="85" t="s">
        <v>2332</v>
      </c>
      <c r="I1897" s="86" t="s">
        <v>77</v>
      </c>
      <c r="J1897" s="158">
        <v>0</v>
      </c>
      <c r="K1897" s="96">
        <v>0</v>
      </c>
      <c r="L1897" s="48">
        <f t="shared" si="38"/>
        <v>0</v>
      </c>
      <c r="M1897" s="94"/>
      <c r="N1897" s="100" t="s">
        <v>73</v>
      </c>
      <c r="O1897" s="100" t="s">
        <v>73</v>
      </c>
      <c r="P1897" s="100" t="s">
        <v>73</v>
      </c>
    </row>
    <row r="1898" spans="2:16" s="12" customFormat="1" ht="38.25" x14ac:dyDescent="0.25">
      <c r="B1898" s="95">
        <v>1893</v>
      </c>
      <c r="C1898" s="83" t="s">
        <v>4392</v>
      </c>
      <c r="D1898" s="83" t="s">
        <v>2786</v>
      </c>
      <c r="E1898" s="83" t="s">
        <v>4392</v>
      </c>
      <c r="F1898" s="83" t="s">
        <v>69</v>
      </c>
      <c r="G1898" s="85" t="s">
        <v>81</v>
      </c>
      <c r="H1898" s="85" t="s">
        <v>2332</v>
      </c>
      <c r="I1898" s="86" t="s">
        <v>77</v>
      </c>
      <c r="J1898" s="158">
        <v>0</v>
      </c>
      <c r="K1898" s="96">
        <v>0</v>
      </c>
      <c r="L1898" s="48">
        <f t="shared" si="38"/>
        <v>0</v>
      </c>
      <c r="M1898" s="94"/>
      <c r="N1898" s="100" t="s">
        <v>73</v>
      </c>
      <c r="O1898" s="100" t="s">
        <v>73</v>
      </c>
      <c r="P1898" s="100" t="s">
        <v>73</v>
      </c>
    </row>
    <row r="1899" spans="2:16" s="12" customFormat="1" ht="38.25" x14ac:dyDescent="0.25">
      <c r="B1899" s="95">
        <v>1894</v>
      </c>
      <c r="C1899" s="83" t="s">
        <v>4393</v>
      </c>
      <c r="D1899" s="83" t="s">
        <v>2786</v>
      </c>
      <c r="E1899" s="83" t="s">
        <v>4393</v>
      </c>
      <c r="F1899" s="83" t="s">
        <v>69</v>
      </c>
      <c r="G1899" s="85" t="s">
        <v>81</v>
      </c>
      <c r="H1899" s="85" t="s">
        <v>2332</v>
      </c>
      <c r="I1899" s="86" t="s">
        <v>77</v>
      </c>
      <c r="J1899" s="158">
        <v>0</v>
      </c>
      <c r="K1899" s="96">
        <v>0</v>
      </c>
      <c r="L1899" s="48">
        <f t="shared" si="38"/>
        <v>0</v>
      </c>
      <c r="M1899" s="94"/>
      <c r="N1899" s="100" t="s">
        <v>73</v>
      </c>
      <c r="O1899" s="100" t="s">
        <v>73</v>
      </c>
      <c r="P1899" s="100" t="s">
        <v>73</v>
      </c>
    </row>
    <row r="1900" spans="2:16" s="12" customFormat="1" ht="38.25" x14ac:dyDescent="0.25">
      <c r="B1900" s="95">
        <v>1895</v>
      </c>
      <c r="C1900" s="83" t="s">
        <v>4394</v>
      </c>
      <c r="D1900" s="83" t="s">
        <v>2786</v>
      </c>
      <c r="E1900" s="83" t="s">
        <v>4394</v>
      </c>
      <c r="F1900" s="83" t="s">
        <v>69</v>
      </c>
      <c r="G1900" s="85" t="s">
        <v>81</v>
      </c>
      <c r="H1900" s="85" t="s">
        <v>2332</v>
      </c>
      <c r="I1900" s="86" t="s">
        <v>77</v>
      </c>
      <c r="J1900" s="158">
        <v>0</v>
      </c>
      <c r="K1900" s="96">
        <v>0</v>
      </c>
      <c r="L1900" s="48">
        <f t="shared" si="38"/>
        <v>0</v>
      </c>
      <c r="M1900" s="94"/>
      <c r="N1900" s="100" t="s">
        <v>73</v>
      </c>
      <c r="O1900" s="100" t="s">
        <v>73</v>
      </c>
      <c r="P1900" s="100" t="s">
        <v>73</v>
      </c>
    </row>
    <row r="1901" spans="2:16" s="12" customFormat="1" ht="38.25" x14ac:dyDescent="0.25">
      <c r="B1901" s="95">
        <v>1896</v>
      </c>
      <c r="C1901" s="83" t="s">
        <v>4395</v>
      </c>
      <c r="D1901" s="83" t="s">
        <v>2786</v>
      </c>
      <c r="E1901" s="83" t="s">
        <v>4395</v>
      </c>
      <c r="F1901" s="83" t="s">
        <v>69</v>
      </c>
      <c r="G1901" s="85" t="s">
        <v>81</v>
      </c>
      <c r="H1901" s="85" t="s">
        <v>2332</v>
      </c>
      <c r="I1901" s="86" t="s">
        <v>77</v>
      </c>
      <c r="J1901" s="158">
        <v>0</v>
      </c>
      <c r="K1901" s="96">
        <v>0</v>
      </c>
      <c r="L1901" s="48">
        <f t="shared" si="38"/>
        <v>0</v>
      </c>
      <c r="M1901" s="94"/>
      <c r="N1901" s="100" t="s">
        <v>73</v>
      </c>
      <c r="O1901" s="100" t="s">
        <v>73</v>
      </c>
      <c r="P1901" s="100" t="s">
        <v>73</v>
      </c>
    </row>
    <row r="1902" spans="2:16" s="12" customFormat="1" ht="38.25" x14ac:dyDescent="0.25">
      <c r="B1902" s="95">
        <v>1897</v>
      </c>
      <c r="C1902" s="83" t="s">
        <v>4396</v>
      </c>
      <c r="D1902" s="83" t="s">
        <v>2786</v>
      </c>
      <c r="E1902" s="83" t="s">
        <v>4396</v>
      </c>
      <c r="F1902" s="83" t="s">
        <v>69</v>
      </c>
      <c r="G1902" s="85" t="s">
        <v>81</v>
      </c>
      <c r="H1902" s="85" t="s">
        <v>2332</v>
      </c>
      <c r="I1902" s="86" t="s">
        <v>77</v>
      </c>
      <c r="J1902" s="158">
        <v>0</v>
      </c>
      <c r="K1902" s="96">
        <v>0</v>
      </c>
      <c r="L1902" s="48">
        <f t="shared" si="38"/>
        <v>0</v>
      </c>
      <c r="M1902" s="94"/>
      <c r="N1902" s="100" t="s">
        <v>73</v>
      </c>
      <c r="O1902" s="100" t="s">
        <v>73</v>
      </c>
      <c r="P1902" s="100" t="s">
        <v>73</v>
      </c>
    </row>
    <row r="1903" spans="2:16" s="12" customFormat="1" ht="38.25" x14ac:dyDescent="0.25">
      <c r="B1903" s="95">
        <v>1898</v>
      </c>
      <c r="C1903" s="83" t="s">
        <v>4397</v>
      </c>
      <c r="D1903" s="83" t="s">
        <v>2786</v>
      </c>
      <c r="E1903" s="83" t="s">
        <v>4397</v>
      </c>
      <c r="F1903" s="83" t="s">
        <v>69</v>
      </c>
      <c r="G1903" s="85" t="s">
        <v>81</v>
      </c>
      <c r="H1903" s="85" t="s">
        <v>2332</v>
      </c>
      <c r="I1903" s="86" t="s">
        <v>77</v>
      </c>
      <c r="J1903" s="158">
        <v>0</v>
      </c>
      <c r="K1903" s="96">
        <v>0</v>
      </c>
      <c r="L1903" s="48">
        <f t="shared" ref="L1903:L1966" si="39">IF(J1903="","",(J1903-(J1903*K1903)))</f>
        <v>0</v>
      </c>
      <c r="M1903" s="94"/>
      <c r="N1903" s="100" t="s">
        <v>73</v>
      </c>
      <c r="O1903" s="100" t="s">
        <v>73</v>
      </c>
      <c r="P1903" s="100" t="s">
        <v>73</v>
      </c>
    </row>
    <row r="1904" spans="2:16" s="12" customFormat="1" ht="38.25" x14ac:dyDescent="0.25">
      <c r="B1904" s="95">
        <v>1899</v>
      </c>
      <c r="C1904" s="83" t="s">
        <v>4398</v>
      </c>
      <c r="D1904" s="83" t="s">
        <v>2786</v>
      </c>
      <c r="E1904" s="83" t="s">
        <v>4398</v>
      </c>
      <c r="F1904" s="83" t="s">
        <v>69</v>
      </c>
      <c r="G1904" s="85" t="s">
        <v>81</v>
      </c>
      <c r="H1904" s="85" t="s">
        <v>2332</v>
      </c>
      <c r="I1904" s="86" t="s">
        <v>77</v>
      </c>
      <c r="J1904" s="158">
        <v>0</v>
      </c>
      <c r="K1904" s="96">
        <v>0</v>
      </c>
      <c r="L1904" s="48">
        <f t="shared" si="39"/>
        <v>0</v>
      </c>
      <c r="M1904" s="94"/>
      <c r="N1904" s="100" t="s">
        <v>73</v>
      </c>
      <c r="O1904" s="100" t="s">
        <v>73</v>
      </c>
      <c r="P1904" s="100" t="s">
        <v>73</v>
      </c>
    </row>
    <row r="1905" spans="2:16" s="12" customFormat="1" ht="38.25" x14ac:dyDescent="0.25">
      <c r="B1905" s="95">
        <v>1900</v>
      </c>
      <c r="C1905" s="83" t="s">
        <v>4399</v>
      </c>
      <c r="D1905" s="83" t="s">
        <v>2786</v>
      </c>
      <c r="E1905" s="83" t="s">
        <v>4399</v>
      </c>
      <c r="F1905" s="83" t="s">
        <v>69</v>
      </c>
      <c r="G1905" s="85" t="s">
        <v>81</v>
      </c>
      <c r="H1905" s="85" t="s">
        <v>2332</v>
      </c>
      <c r="I1905" s="86" t="s">
        <v>77</v>
      </c>
      <c r="J1905" s="158">
        <v>0</v>
      </c>
      <c r="K1905" s="96">
        <v>0</v>
      </c>
      <c r="L1905" s="48">
        <f t="shared" si="39"/>
        <v>0</v>
      </c>
      <c r="M1905" s="94"/>
      <c r="N1905" s="100" t="s">
        <v>73</v>
      </c>
      <c r="O1905" s="100" t="s">
        <v>73</v>
      </c>
      <c r="P1905" s="100" t="s">
        <v>73</v>
      </c>
    </row>
    <row r="1906" spans="2:16" s="12" customFormat="1" ht="38.25" x14ac:dyDescent="0.25">
      <c r="B1906" s="95">
        <v>1901</v>
      </c>
      <c r="C1906" s="83" t="s">
        <v>4400</v>
      </c>
      <c r="D1906" s="83" t="s">
        <v>2786</v>
      </c>
      <c r="E1906" s="83" t="s">
        <v>4400</v>
      </c>
      <c r="F1906" s="83" t="s">
        <v>69</v>
      </c>
      <c r="G1906" s="85" t="s">
        <v>81</v>
      </c>
      <c r="H1906" s="85" t="s">
        <v>2332</v>
      </c>
      <c r="I1906" s="86" t="s">
        <v>77</v>
      </c>
      <c r="J1906" s="158">
        <v>0</v>
      </c>
      <c r="K1906" s="96">
        <v>0</v>
      </c>
      <c r="L1906" s="48">
        <f t="shared" si="39"/>
        <v>0</v>
      </c>
      <c r="M1906" s="94"/>
      <c r="N1906" s="100" t="s">
        <v>73</v>
      </c>
      <c r="O1906" s="100" t="s">
        <v>73</v>
      </c>
      <c r="P1906" s="100" t="s">
        <v>73</v>
      </c>
    </row>
    <row r="1907" spans="2:16" s="12" customFormat="1" ht="38.25" x14ac:dyDescent="0.25">
      <c r="B1907" s="95">
        <v>1902</v>
      </c>
      <c r="C1907" s="83" t="s">
        <v>4401</v>
      </c>
      <c r="D1907" s="83" t="s">
        <v>2786</v>
      </c>
      <c r="E1907" s="83" t="s">
        <v>4401</v>
      </c>
      <c r="F1907" s="83" t="s">
        <v>69</v>
      </c>
      <c r="G1907" s="85" t="s">
        <v>81</v>
      </c>
      <c r="H1907" s="85" t="s">
        <v>2332</v>
      </c>
      <c r="I1907" s="86" t="s">
        <v>77</v>
      </c>
      <c r="J1907" s="158">
        <v>0</v>
      </c>
      <c r="K1907" s="96">
        <v>0</v>
      </c>
      <c r="L1907" s="48">
        <f t="shared" si="39"/>
        <v>0</v>
      </c>
      <c r="M1907" s="94"/>
      <c r="N1907" s="100" t="s">
        <v>73</v>
      </c>
      <c r="O1907" s="100" t="s">
        <v>73</v>
      </c>
      <c r="P1907" s="100" t="s">
        <v>73</v>
      </c>
    </row>
    <row r="1908" spans="2:16" s="12" customFormat="1" ht="38.25" x14ac:dyDescent="0.25">
      <c r="B1908" s="95">
        <v>1903</v>
      </c>
      <c r="C1908" s="83" t="s">
        <v>4402</v>
      </c>
      <c r="D1908" s="83" t="s">
        <v>2786</v>
      </c>
      <c r="E1908" s="83" t="s">
        <v>4402</v>
      </c>
      <c r="F1908" s="83" t="s">
        <v>69</v>
      </c>
      <c r="G1908" s="85" t="s">
        <v>81</v>
      </c>
      <c r="H1908" s="85" t="s">
        <v>2332</v>
      </c>
      <c r="I1908" s="86" t="s">
        <v>77</v>
      </c>
      <c r="J1908" s="158">
        <v>0</v>
      </c>
      <c r="K1908" s="96">
        <v>0</v>
      </c>
      <c r="L1908" s="48">
        <f t="shared" si="39"/>
        <v>0</v>
      </c>
      <c r="M1908" s="94"/>
      <c r="N1908" s="100" t="s">
        <v>73</v>
      </c>
      <c r="O1908" s="100" t="s">
        <v>73</v>
      </c>
      <c r="P1908" s="100" t="s">
        <v>73</v>
      </c>
    </row>
    <row r="1909" spans="2:16" s="12" customFormat="1" ht="38.25" x14ac:dyDescent="0.25">
      <c r="B1909" s="95">
        <v>1904</v>
      </c>
      <c r="C1909" s="83" t="s">
        <v>4403</v>
      </c>
      <c r="D1909" s="83" t="s">
        <v>2786</v>
      </c>
      <c r="E1909" s="83" t="s">
        <v>4403</v>
      </c>
      <c r="F1909" s="83" t="s">
        <v>69</v>
      </c>
      <c r="G1909" s="85" t="s">
        <v>81</v>
      </c>
      <c r="H1909" s="85" t="s">
        <v>2332</v>
      </c>
      <c r="I1909" s="86" t="s">
        <v>77</v>
      </c>
      <c r="J1909" s="158">
        <v>0</v>
      </c>
      <c r="K1909" s="96">
        <v>0</v>
      </c>
      <c r="L1909" s="48">
        <f t="shared" si="39"/>
        <v>0</v>
      </c>
      <c r="M1909" s="94"/>
      <c r="N1909" s="100" t="s">
        <v>73</v>
      </c>
      <c r="O1909" s="100" t="s">
        <v>73</v>
      </c>
      <c r="P1909" s="100" t="s">
        <v>73</v>
      </c>
    </row>
    <row r="1910" spans="2:16" s="12" customFormat="1" ht="38.25" x14ac:dyDescent="0.25">
      <c r="B1910" s="95">
        <v>1905</v>
      </c>
      <c r="C1910" s="83" t="s">
        <v>4404</v>
      </c>
      <c r="D1910" s="83" t="s">
        <v>2786</v>
      </c>
      <c r="E1910" s="83" t="s">
        <v>4404</v>
      </c>
      <c r="F1910" s="83" t="s">
        <v>69</v>
      </c>
      <c r="G1910" s="85" t="s">
        <v>81</v>
      </c>
      <c r="H1910" s="85" t="s">
        <v>2332</v>
      </c>
      <c r="I1910" s="86" t="s">
        <v>77</v>
      </c>
      <c r="J1910" s="158">
        <v>0</v>
      </c>
      <c r="K1910" s="96">
        <v>0</v>
      </c>
      <c r="L1910" s="48">
        <f t="shared" si="39"/>
        <v>0</v>
      </c>
      <c r="M1910" s="94"/>
      <c r="N1910" s="100" t="s">
        <v>73</v>
      </c>
      <c r="O1910" s="100" t="s">
        <v>73</v>
      </c>
      <c r="P1910" s="100" t="s">
        <v>73</v>
      </c>
    </row>
    <row r="1911" spans="2:16" s="12" customFormat="1" ht="38.25" x14ac:dyDescent="0.25">
      <c r="B1911" s="95">
        <v>1906</v>
      </c>
      <c r="C1911" s="83" t="s">
        <v>4405</v>
      </c>
      <c r="D1911" s="83" t="s">
        <v>2786</v>
      </c>
      <c r="E1911" s="83" t="s">
        <v>4405</v>
      </c>
      <c r="F1911" s="83" t="s">
        <v>69</v>
      </c>
      <c r="G1911" s="85" t="s">
        <v>81</v>
      </c>
      <c r="H1911" s="85" t="s">
        <v>2332</v>
      </c>
      <c r="I1911" s="86" t="s">
        <v>77</v>
      </c>
      <c r="J1911" s="158">
        <v>0</v>
      </c>
      <c r="K1911" s="96">
        <v>0</v>
      </c>
      <c r="L1911" s="48">
        <f t="shared" si="39"/>
        <v>0</v>
      </c>
      <c r="M1911" s="94"/>
      <c r="N1911" s="100" t="s">
        <v>73</v>
      </c>
      <c r="O1911" s="100" t="s">
        <v>73</v>
      </c>
      <c r="P1911" s="100" t="s">
        <v>73</v>
      </c>
    </row>
    <row r="1912" spans="2:16" s="12" customFormat="1" ht="38.25" x14ac:dyDescent="0.25">
      <c r="B1912" s="95">
        <v>1907</v>
      </c>
      <c r="C1912" s="83" t="s">
        <v>4406</v>
      </c>
      <c r="D1912" s="83" t="s">
        <v>2786</v>
      </c>
      <c r="E1912" s="83" t="s">
        <v>4406</v>
      </c>
      <c r="F1912" s="83" t="s">
        <v>69</v>
      </c>
      <c r="G1912" s="85" t="s">
        <v>81</v>
      </c>
      <c r="H1912" s="85" t="s">
        <v>2332</v>
      </c>
      <c r="I1912" s="86" t="s">
        <v>77</v>
      </c>
      <c r="J1912" s="158">
        <v>0</v>
      </c>
      <c r="K1912" s="96">
        <v>0</v>
      </c>
      <c r="L1912" s="48">
        <f t="shared" si="39"/>
        <v>0</v>
      </c>
      <c r="M1912" s="94"/>
      <c r="N1912" s="100" t="s">
        <v>73</v>
      </c>
      <c r="O1912" s="100" t="s">
        <v>73</v>
      </c>
      <c r="P1912" s="100" t="s">
        <v>73</v>
      </c>
    </row>
    <row r="1913" spans="2:16" s="12" customFormat="1" ht="38.25" x14ac:dyDescent="0.25">
      <c r="B1913" s="95">
        <v>1908</v>
      </c>
      <c r="C1913" s="83" t="s">
        <v>4407</v>
      </c>
      <c r="D1913" s="83" t="s">
        <v>2786</v>
      </c>
      <c r="E1913" s="83" t="s">
        <v>4407</v>
      </c>
      <c r="F1913" s="83" t="s">
        <v>69</v>
      </c>
      <c r="G1913" s="85" t="s">
        <v>81</v>
      </c>
      <c r="H1913" s="85" t="s">
        <v>2332</v>
      </c>
      <c r="I1913" s="86" t="s">
        <v>77</v>
      </c>
      <c r="J1913" s="158">
        <v>0</v>
      </c>
      <c r="K1913" s="96">
        <v>0</v>
      </c>
      <c r="L1913" s="48">
        <f t="shared" si="39"/>
        <v>0</v>
      </c>
      <c r="M1913" s="94"/>
      <c r="N1913" s="100" t="s">
        <v>73</v>
      </c>
      <c r="O1913" s="100" t="s">
        <v>73</v>
      </c>
      <c r="P1913" s="100" t="s">
        <v>73</v>
      </c>
    </row>
    <row r="1914" spans="2:16" s="12" customFormat="1" ht="38.25" x14ac:dyDescent="0.25">
      <c r="B1914" s="95">
        <v>1909</v>
      </c>
      <c r="C1914" s="83" t="s">
        <v>4408</v>
      </c>
      <c r="D1914" s="83" t="s">
        <v>2786</v>
      </c>
      <c r="E1914" s="83" t="s">
        <v>4408</v>
      </c>
      <c r="F1914" s="83" t="s">
        <v>69</v>
      </c>
      <c r="G1914" s="85" t="s">
        <v>81</v>
      </c>
      <c r="H1914" s="85" t="s">
        <v>2332</v>
      </c>
      <c r="I1914" s="86" t="s">
        <v>77</v>
      </c>
      <c r="J1914" s="158">
        <v>0</v>
      </c>
      <c r="K1914" s="96">
        <v>0</v>
      </c>
      <c r="L1914" s="48">
        <f t="shared" si="39"/>
        <v>0</v>
      </c>
      <c r="M1914" s="94"/>
      <c r="N1914" s="100" t="s">
        <v>73</v>
      </c>
      <c r="O1914" s="100" t="s">
        <v>73</v>
      </c>
      <c r="P1914" s="100" t="s">
        <v>73</v>
      </c>
    </row>
    <row r="1915" spans="2:16" s="12" customFormat="1" ht="89.25" x14ac:dyDescent="0.25">
      <c r="B1915" s="95">
        <v>1910</v>
      </c>
      <c r="C1915" s="83" t="s">
        <v>4409</v>
      </c>
      <c r="D1915" s="83" t="s">
        <v>2786</v>
      </c>
      <c r="E1915" s="83" t="s">
        <v>4409</v>
      </c>
      <c r="F1915" s="83" t="s">
        <v>69</v>
      </c>
      <c r="G1915" s="85" t="s">
        <v>81</v>
      </c>
      <c r="H1915" s="85" t="s">
        <v>2332</v>
      </c>
      <c r="I1915" s="86" t="s">
        <v>76</v>
      </c>
      <c r="J1915" s="158">
        <v>711</v>
      </c>
      <c r="K1915" s="96">
        <v>0.1</v>
      </c>
      <c r="L1915" s="48">
        <f t="shared" si="39"/>
        <v>639.9</v>
      </c>
      <c r="M1915" s="94"/>
      <c r="N1915" s="100" t="s">
        <v>73</v>
      </c>
      <c r="O1915" s="100" t="s">
        <v>73</v>
      </c>
      <c r="P1915" s="100" t="s">
        <v>73</v>
      </c>
    </row>
    <row r="1916" spans="2:16" s="12" customFormat="1" ht="89.25" x14ac:dyDescent="0.25">
      <c r="B1916" s="95">
        <v>1911</v>
      </c>
      <c r="C1916" s="83" t="s">
        <v>4410</v>
      </c>
      <c r="D1916" s="83" t="s">
        <v>2786</v>
      </c>
      <c r="E1916" s="83" t="s">
        <v>4410</v>
      </c>
      <c r="F1916" s="83" t="s">
        <v>69</v>
      </c>
      <c r="G1916" s="85" t="s">
        <v>81</v>
      </c>
      <c r="H1916" s="85" t="s">
        <v>2332</v>
      </c>
      <c r="I1916" s="86" t="s">
        <v>76</v>
      </c>
      <c r="J1916" s="158">
        <v>1114</v>
      </c>
      <c r="K1916" s="96">
        <v>0.1</v>
      </c>
      <c r="L1916" s="48">
        <f t="shared" si="39"/>
        <v>1002.6</v>
      </c>
      <c r="M1916" s="94"/>
      <c r="N1916" s="100" t="s">
        <v>73</v>
      </c>
      <c r="O1916" s="100" t="s">
        <v>73</v>
      </c>
      <c r="P1916" s="100" t="s">
        <v>73</v>
      </c>
    </row>
    <row r="1917" spans="2:16" s="12" customFormat="1" ht="89.25" x14ac:dyDescent="0.25">
      <c r="B1917" s="95">
        <v>1912</v>
      </c>
      <c r="C1917" s="83" t="s">
        <v>4411</v>
      </c>
      <c r="D1917" s="83" t="s">
        <v>2786</v>
      </c>
      <c r="E1917" s="83" t="s">
        <v>4411</v>
      </c>
      <c r="F1917" s="83" t="s">
        <v>69</v>
      </c>
      <c r="G1917" s="85" t="s">
        <v>81</v>
      </c>
      <c r="H1917" s="85" t="s">
        <v>2332</v>
      </c>
      <c r="I1917" s="86" t="s">
        <v>76</v>
      </c>
      <c r="J1917" s="158">
        <v>1194</v>
      </c>
      <c r="K1917" s="96">
        <v>0.1</v>
      </c>
      <c r="L1917" s="48">
        <f t="shared" si="39"/>
        <v>1074.5999999999999</v>
      </c>
      <c r="M1917" s="94"/>
      <c r="N1917" s="100" t="s">
        <v>73</v>
      </c>
      <c r="O1917" s="100" t="s">
        <v>73</v>
      </c>
      <c r="P1917" s="100" t="s">
        <v>73</v>
      </c>
    </row>
    <row r="1918" spans="2:16" s="12" customFormat="1" ht="89.25" x14ac:dyDescent="0.25">
      <c r="B1918" s="95">
        <v>1913</v>
      </c>
      <c r="C1918" s="83" t="s">
        <v>4412</v>
      </c>
      <c r="D1918" s="83" t="s">
        <v>2786</v>
      </c>
      <c r="E1918" s="83" t="s">
        <v>4412</v>
      </c>
      <c r="F1918" s="83" t="s">
        <v>69</v>
      </c>
      <c r="G1918" s="85" t="s">
        <v>81</v>
      </c>
      <c r="H1918" s="85" t="s">
        <v>2332</v>
      </c>
      <c r="I1918" s="86" t="s">
        <v>76</v>
      </c>
      <c r="J1918" s="158">
        <v>1328</v>
      </c>
      <c r="K1918" s="96">
        <v>0.1</v>
      </c>
      <c r="L1918" s="48">
        <f t="shared" si="39"/>
        <v>1195.2</v>
      </c>
      <c r="M1918" s="94"/>
      <c r="N1918" s="100" t="s">
        <v>73</v>
      </c>
      <c r="O1918" s="100" t="s">
        <v>73</v>
      </c>
      <c r="P1918" s="100" t="s">
        <v>73</v>
      </c>
    </row>
    <row r="1919" spans="2:16" s="12" customFormat="1" ht="89.25" x14ac:dyDescent="0.25">
      <c r="B1919" s="95">
        <v>1914</v>
      </c>
      <c r="C1919" s="83" t="s">
        <v>4413</v>
      </c>
      <c r="D1919" s="83" t="s">
        <v>2786</v>
      </c>
      <c r="E1919" s="83" t="s">
        <v>4413</v>
      </c>
      <c r="F1919" s="83" t="s">
        <v>69</v>
      </c>
      <c r="G1919" s="85" t="s">
        <v>81</v>
      </c>
      <c r="H1919" s="85" t="s">
        <v>2332</v>
      </c>
      <c r="I1919" s="86" t="s">
        <v>76</v>
      </c>
      <c r="J1919" s="158">
        <v>1380</v>
      </c>
      <c r="K1919" s="96">
        <v>0.1</v>
      </c>
      <c r="L1919" s="48">
        <f t="shared" si="39"/>
        <v>1242</v>
      </c>
      <c r="M1919" s="94"/>
      <c r="N1919" s="100" t="s">
        <v>73</v>
      </c>
      <c r="O1919" s="100" t="s">
        <v>73</v>
      </c>
      <c r="P1919" s="100" t="s">
        <v>73</v>
      </c>
    </row>
    <row r="1920" spans="2:16" s="12" customFormat="1" ht="89.25" x14ac:dyDescent="0.25">
      <c r="B1920" s="95">
        <v>1915</v>
      </c>
      <c r="C1920" s="83" t="s">
        <v>4414</v>
      </c>
      <c r="D1920" s="83" t="s">
        <v>2786</v>
      </c>
      <c r="E1920" s="83" t="s">
        <v>4414</v>
      </c>
      <c r="F1920" s="83" t="s">
        <v>69</v>
      </c>
      <c r="G1920" s="85" t="s">
        <v>81</v>
      </c>
      <c r="H1920" s="85" t="s">
        <v>2332</v>
      </c>
      <c r="I1920" s="86" t="s">
        <v>76</v>
      </c>
      <c r="J1920" s="158">
        <v>2801</v>
      </c>
      <c r="K1920" s="96">
        <v>0.1</v>
      </c>
      <c r="L1920" s="48">
        <f t="shared" si="39"/>
        <v>2520.9</v>
      </c>
      <c r="M1920" s="94"/>
      <c r="N1920" s="100" t="s">
        <v>73</v>
      </c>
      <c r="O1920" s="100" t="s">
        <v>73</v>
      </c>
      <c r="P1920" s="100" t="s">
        <v>73</v>
      </c>
    </row>
    <row r="1921" spans="2:16" s="12" customFormat="1" ht="89.25" x14ac:dyDescent="0.25">
      <c r="B1921" s="95">
        <v>1916</v>
      </c>
      <c r="C1921" s="83" t="s">
        <v>4415</v>
      </c>
      <c r="D1921" s="83" t="s">
        <v>2786</v>
      </c>
      <c r="E1921" s="83" t="s">
        <v>4415</v>
      </c>
      <c r="F1921" s="83" t="s">
        <v>69</v>
      </c>
      <c r="G1921" s="85" t="s">
        <v>81</v>
      </c>
      <c r="H1921" s="85" t="s">
        <v>2332</v>
      </c>
      <c r="I1921" s="86" t="s">
        <v>76</v>
      </c>
      <c r="J1921" s="158">
        <v>4012</v>
      </c>
      <c r="K1921" s="96">
        <v>0.1</v>
      </c>
      <c r="L1921" s="48">
        <f t="shared" si="39"/>
        <v>3610.8</v>
      </c>
      <c r="M1921" s="94"/>
      <c r="N1921" s="100" t="s">
        <v>73</v>
      </c>
      <c r="O1921" s="100" t="s">
        <v>73</v>
      </c>
      <c r="P1921" s="100" t="s">
        <v>73</v>
      </c>
    </row>
    <row r="1922" spans="2:16" s="12" customFormat="1" ht="89.25" x14ac:dyDescent="0.25">
      <c r="B1922" s="95">
        <v>1917</v>
      </c>
      <c r="C1922" s="83" t="s">
        <v>4416</v>
      </c>
      <c r="D1922" s="83" t="s">
        <v>2786</v>
      </c>
      <c r="E1922" s="83" t="s">
        <v>4416</v>
      </c>
      <c r="F1922" s="83" t="s">
        <v>69</v>
      </c>
      <c r="G1922" s="85" t="s">
        <v>81</v>
      </c>
      <c r="H1922" s="85" t="s">
        <v>2332</v>
      </c>
      <c r="I1922" s="86" t="s">
        <v>76</v>
      </c>
      <c r="J1922" s="158">
        <v>5766</v>
      </c>
      <c r="K1922" s="96">
        <v>0.1</v>
      </c>
      <c r="L1922" s="48">
        <f t="shared" si="39"/>
        <v>5189.3999999999996</v>
      </c>
      <c r="M1922" s="94"/>
      <c r="N1922" s="100" t="s">
        <v>73</v>
      </c>
      <c r="O1922" s="100" t="s">
        <v>73</v>
      </c>
      <c r="P1922" s="100" t="s">
        <v>73</v>
      </c>
    </row>
    <row r="1923" spans="2:16" s="12" customFormat="1" ht="89.25" x14ac:dyDescent="0.25">
      <c r="B1923" s="95">
        <v>1918</v>
      </c>
      <c r="C1923" s="83" t="s">
        <v>4417</v>
      </c>
      <c r="D1923" s="83" t="s">
        <v>2786</v>
      </c>
      <c r="E1923" s="83" t="s">
        <v>4417</v>
      </c>
      <c r="F1923" s="83" t="s">
        <v>69</v>
      </c>
      <c r="G1923" s="85" t="s">
        <v>81</v>
      </c>
      <c r="H1923" s="85" t="s">
        <v>2332</v>
      </c>
      <c r="I1923" s="86" t="s">
        <v>76</v>
      </c>
      <c r="J1923" s="158">
        <v>6701</v>
      </c>
      <c r="K1923" s="96">
        <v>0.1</v>
      </c>
      <c r="L1923" s="48">
        <f t="shared" si="39"/>
        <v>6030.9</v>
      </c>
      <c r="M1923" s="94"/>
      <c r="N1923" s="100" t="s">
        <v>73</v>
      </c>
      <c r="O1923" s="100" t="s">
        <v>73</v>
      </c>
      <c r="P1923" s="100" t="s">
        <v>73</v>
      </c>
    </row>
    <row r="1924" spans="2:16" s="12" customFormat="1" ht="89.25" x14ac:dyDescent="0.25">
      <c r="B1924" s="95">
        <v>1919</v>
      </c>
      <c r="C1924" s="83" t="s">
        <v>4418</v>
      </c>
      <c r="D1924" s="83" t="s">
        <v>2786</v>
      </c>
      <c r="E1924" s="83" t="s">
        <v>4418</v>
      </c>
      <c r="F1924" s="83" t="s">
        <v>69</v>
      </c>
      <c r="G1924" s="85" t="s">
        <v>81</v>
      </c>
      <c r="H1924" s="85" t="s">
        <v>2332</v>
      </c>
      <c r="I1924" s="86" t="s">
        <v>76</v>
      </c>
      <c r="J1924" s="158">
        <v>7393</v>
      </c>
      <c r="K1924" s="96">
        <v>0.1</v>
      </c>
      <c r="L1924" s="48">
        <f t="shared" si="39"/>
        <v>6653.7</v>
      </c>
      <c r="M1924" s="94"/>
      <c r="N1924" s="100" t="s">
        <v>73</v>
      </c>
      <c r="O1924" s="100" t="s">
        <v>73</v>
      </c>
      <c r="P1924" s="100" t="s">
        <v>73</v>
      </c>
    </row>
    <row r="1925" spans="2:16" s="12" customFormat="1" ht="89.25" x14ac:dyDescent="0.25">
      <c r="B1925" s="95">
        <v>1920</v>
      </c>
      <c r="C1925" s="83" t="s">
        <v>4419</v>
      </c>
      <c r="D1925" s="83" t="s">
        <v>2786</v>
      </c>
      <c r="E1925" s="83" t="s">
        <v>4419</v>
      </c>
      <c r="F1925" s="83" t="s">
        <v>69</v>
      </c>
      <c r="G1925" s="85" t="s">
        <v>81</v>
      </c>
      <c r="H1925" s="85" t="s">
        <v>2332</v>
      </c>
      <c r="I1925" s="86" t="s">
        <v>76</v>
      </c>
      <c r="J1925" s="158">
        <v>7472</v>
      </c>
      <c r="K1925" s="96">
        <v>0.1</v>
      </c>
      <c r="L1925" s="48">
        <f t="shared" si="39"/>
        <v>6724.8</v>
      </c>
      <c r="M1925" s="94"/>
      <c r="N1925" s="100" t="s">
        <v>73</v>
      </c>
      <c r="O1925" s="100" t="s">
        <v>73</v>
      </c>
      <c r="P1925" s="100" t="s">
        <v>73</v>
      </c>
    </row>
    <row r="1926" spans="2:16" s="12" customFormat="1" ht="76.5" x14ac:dyDescent="0.25">
      <c r="B1926" s="95">
        <v>1921</v>
      </c>
      <c r="C1926" s="83" t="s">
        <v>4420</v>
      </c>
      <c r="D1926" s="83" t="s">
        <v>2786</v>
      </c>
      <c r="E1926" s="83" t="s">
        <v>4420</v>
      </c>
      <c r="F1926" s="83" t="s">
        <v>69</v>
      </c>
      <c r="G1926" s="85" t="s">
        <v>81</v>
      </c>
      <c r="H1926" s="85" t="s">
        <v>2332</v>
      </c>
      <c r="I1926" s="86" t="s">
        <v>76</v>
      </c>
      <c r="J1926" s="158">
        <v>430</v>
      </c>
      <c r="K1926" s="96">
        <v>0.1</v>
      </c>
      <c r="L1926" s="48">
        <f t="shared" si="39"/>
        <v>387</v>
      </c>
      <c r="M1926" s="94"/>
      <c r="N1926" s="100" t="s">
        <v>73</v>
      </c>
      <c r="O1926" s="100" t="s">
        <v>73</v>
      </c>
      <c r="P1926" s="100" t="s">
        <v>73</v>
      </c>
    </row>
    <row r="1927" spans="2:16" s="12" customFormat="1" ht="76.5" x14ac:dyDescent="0.25">
      <c r="B1927" s="95">
        <v>1922</v>
      </c>
      <c r="C1927" s="83" t="s">
        <v>4421</v>
      </c>
      <c r="D1927" s="83" t="s">
        <v>2786</v>
      </c>
      <c r="E1927" s="83" t="s">
        <v>4421</v>
      </c>
      <c r="F1927" s="83" t="s">
        <v>69</v>
      </c>
      <c r="G1927" s="85" t="s">
        <v>81</v>
      </c>
      <c r="H1927" s="85" t="s">
        <v>2332</v>
      </c>
      <c r="I1927" s="86" t="s">
        <v>76</v>
      </c>
      <c r="J1927" s="158">
        <v>550</v>
      </c>
      <c r="K1927" s="96">
        <v>0.1</v>
      </c>
      <c r="L1927" s="48">
        <f t="shared" si="39"/>
        <v>495</v>
      </c>
      <c r="M1927" s="94"/>
      <c r="N1927" s="100" t="s">
        <v>73</v>
      </c>
      <c r="O1927" s="100" t="s">
        <v>73</v>
      </c>
      <c r="P1927" s="100" t="s">
        <v>73</v>
      </c>
    </row>
    <row r="1928" spans="2:16" s="12" customFormat="1" ht="89.25" x14ac:dyDescent="0.25">
      <c r="B1928" s="95">
        <v>1923</v>
      </c>
      <c r="C1928" s="83" t="s">
        <v>4422</v>
      </c>
      <c r="D1928" s="83" t="s">
        <v>2786</v>
      </c>
      <c r="E1928" s="83" t="s">
        <v>4422</v>
      </c>
      <c r="F1928" s="83" t="s">
        <v>69</v>
      </c>
      <c r="G1928" s="85" t="s">
        <v>81</v>
      </c>
      <c r="H1928" s="85" t="s">
        <v>2332</v>
      </c>
      <c r="I1928" s="86" t="s">
        <v>76</v>
      </c>
      <c r="J1928" s="158">
        <v>969</v>
      </c>
      <c r="K1928" s="96">
        <v>0.1</v>
      </c>
      <c r="L1928" s="48">
        <f t="shared" si="39"/>
        <v>872.1</v>
      </c>
      <c r="M1928" s="94"/>
      <c r="N1928" s="100" t="s">
        <v>73</v>
      </c>
      <c r="O1928" s="100" t="s">
        <v>73</v>
      </c>
      <c r="P1928" s="100" t="s">
        <v>73</v>
      </c>
    </row>
    <row r="1929" spans="2:16" s="12" customFormat="1" ht="89.25" x14ac:dyDescent="0.25">
      <c r="B1929" s="95">
        <v>1924</v>
      </c>
      <c r="C1929" s="83" t="s">
        <v>4423</v>
      </c>
      <c r="D1929" s="83" t="s">
        <v>2786</v>
      </c>
      <c r="E1929" s="83" t="s">
        <v>4423</v>
      </c>
      <c r="F1929" s="83" t="s">
        <v>69</v>
      </c>
      <c r="G1929" s="85" t="s">
        <v>81</v>
      </c>
      <c r="H1929" s="85" t="s">
        <v>2332</v>
      </c>
      <c r="I1929" s="86" t="s">
        <v>76</v>
      </c>
      <c r="J1929" s="158">
        <v>1038</v>
      </c>
      <c r="K1929" s="96">
        <v>0.1</v>
      </c>
      <c r="L1929" s="48">
        <f t="shared" si="39"/>
        <v>934.2</v>
      </c>
      <c r="M1929" s="94"/>
      <c r="N1929" s="100" t="s">
        <v>73</v>
      </c>
      <c r="O1929" s="100" t="s">
        <v>73</v>
      </c>
      <c r="P1929" s="100" t="s">
        <v>73</v>
      </c>
    </row>
    <row r="1930" spans="2:16" s="12" customFormat="1" ht="89.25" x14ac:dyDescent="0.25">
      <c r="B1930" s="95">
        <v>1925</v>
      </c>
      <c r="C1930" s="83" t="s">
        <v>4424</v>
      </c>
      <c r="D1930" s="83" t="s">
        <v>2786</v>
      </c>
      <c r="E1930" s="83" t="s">
        <v>4424</v>
      </c>
      <c r="F1930" s="83" t="s">
        <v>69</v>
      </c>
      <c r="G1930" s="85" t="s">
        <v>81</v>
      </c>
      <c r="H1930" s="85" t="s">
        <v>2332</v>
      </c>
      <c r="I1930" s="86" t="s">
        <v>76</v>
      </c>
      <c r="J1930" s="158">
        <v>1155</v>
      </c>
      <c r="K1930" s="96">
        <v>0.1</v>
      </c>
      <c r="L1930" s="48">
        <f t="shared" si="39"/>
        <v>1039.5</v>
      </c>
      <c r="M1930" s="94"/>
      <c r="N1930" s="100" t="s">
        <v>73</v>
      </c>
      <c r="O1930" s="100" t="s">
        <v>73</v>
      </c>
      <c r="P1930" s="100" t="s">
        <v>73</v>
      </c>
    </row>
    <row r="1931" spans="2:16" s="12" customFormat="1" ht="89.25" x14ac:dyDescent="0.25">
      <c r="B1931" s="95">
        <v>1926</v>
      </c>
      <c r="C1931" s="83" t="s">
        <v>4425</v>
      </c>
      <c r="D1931" s="83" t="s">
        <v>2786</v>
      </c>
      <c r="E1931" s="83" t="s">
        <v>4425</v>
      </c>
      <c r="F1931" s="83" t="s">
        <v>69</v>
      </c>
      <c r="G1931" s="85" t="s">
        <v>81</v>
      </c>
      <c r="H1931" s="85" t="s">
        <v>2332</v>
      </c>
      <c r="I1931" s="86" t="s">
        <v>76</v>
      </c>
      <c r="J1931" s="158">
        <v>1200</v>
      </c>
      <c r="K1931" s="96">
        <v>0.1</v>
      </c>
      <c r="L1931" s="48">
        <f t="shared" si="39"/>
        <v>1080</v>
      </c>
      <c r="M1931" s="94"/>
      <c r="N1931" s="100" t="s">
        <v>73</v>
      </c>
      <c r="O1931" s="100" t="s">
        <v>73</v>
      </c>
      <c r="P1931" s="100" t="s">
        <v>73</v>
      </c>
    </row>
    <row r="1932" spans="2:16" s="12" customFormat="1" ht="89.25" x14ac:dyDescent="0.25">
      <c r="B1932" s="95">
        <v>1927</v>
      </c>
      <c r="C1932" s="83" t="s">
        <v>4426</v>
      </c>
      <c r="D1932" s="83" t="s">
        <v>2786</v>
      </c>
      <c r="E1932" s="83" t="s">
        <v>4426</v>
      </c>
      <c r="F1932" s="83" t="s">
        <v>69</v>
      </c>
      <c r="G1932" s="85" t="s">
        <v>81</v>
      </c>
      <c r="H1932" s="85" t="s">
        <v>2332</v>
      </c>
      <c r="I1932" s="86" t="s">
        <v>76</v>
      </c>
      <c r="J1932" s="158">
        <v>3489</v>
      </c>
      <c r="K1932" s="96">
        <v>0.1</v>
      </c>
      <c r="L1932" s="48">
        <f t="shared" si="39"/>
        <v>3140.1</v>
      </c>
      <c r="M1932" s="94"/>
      <c r="N1932" s="100" t="s">
        <v>73</v>
      </c>
      <c r="O1932" s="100" t="s">
        <v>73</v>
      </c>
      <c r="P1932" s="100" t="s">
        <v>73</v>
      </c>
    </row>
    <row r="1933" spans="2:16" s="12" customFormat="1" ht="89.25" x14ac:dyDescent="0.25">
      <c r="B1933" s="95">
        <v>1928</v>
      </c>
      <c r="C1933" s="83" t="s">
        <v>4427</v>
      </c>
      <c r="D1933" s="83" t="s">
        <v>2786</v>
      </c>
      <c r="E1933" s="83" t="s">
        <v>4427</v>
      </c>
      <c r="F1933" s="83" t="s">
        <v>69</v>
      </c>
      <c r="G1933" s="85" t="s">
        <v>81</v>
      </c>
      <c r="H1933" s="85" t="s">
        <v>2332</v>
      </c>
      <c r="I1933" s="86" t="s">
        <v>76</v>
      </c>
      <c r="J1933" s="158">
        <v>5014</v>
      </c>
      <c r="K1933" s="96">
        <v>0.1</v>
      </c>
      <c r="L1933" s="48">
        <f t="shared" si="39"/>
        <v>4512.6000000000004</v>
      </c>
      <c r="M1933" s="94"/>
      <c r="N1933" s="100" t="s">
        <v>73</v>
      </c>
      <c r="O1933" s="100" t="s">
        <v>73</v>
      </c>
      <c r="P1933" s="100" t="s">
        <v>73</v>
      </c>
    </row>
    <row r="1934" spans="2:16" s="12" customFormat="1" ht="51" x14ac:dyDescent="0.25">
      <c r="B1934" s="95">
        <v>1929</v>
      </c>
      <c r="C1934" s="83" t="s">
        <v>4428</v>
      </c>
      <c r="D1934" s="83" t="s">
        <v>2786</v>
      </c>
      <c r="E1934" s="83" t="s">
        <v>4428</v>
      </c>
      <c r="F1934" s="83" t="s">
        <v>69</v>
      </c>
      <c r="G1934" s="85" t="s">
        <v>81</v>
      </c>
      <c r="H1934" s="85" t="s">
        <v>2332</v>
      </c>
      <c r="I1934" s="86" t="s">
        <v>76</v>
      </c>
      <c r="J1934" s="158">
        <v>139</v>
      </c>
      <c r="K1934" s="96">
        <v>0.1</v>
      </c>
      <c r="L1934" s="48">
        <f t="shared" si="39"/>
        <v>125.1</v>
      </c>
      <c r="M1934" s="94"/>
      <c r="N1934" s="100" t="s">
        <v>73</v>
      </c>
      <c r="O1934" s="100" t="s">
        <v>73</v>
      </c>
      <c r="P1934" s="100" t="s">
        <v>73</v>
      </c>
    </row>
    <row r="1935" spans="2:16" s="12" customFormat="1" ht="51" x14ac:dyDescent="0.25">
      <c r="B1935" s="95">
        <v>1930</v>
      </c>
      <c r="C1935" s="83" t="s">
        <v>4429</v>
      </c>
      <c r="D1935" s="83" t="s">
        <v>2786</v>
      </c>
      <c r="E1935" s="83" t="s">
        <v>4429</v>
      </c>
      <c r="F1935" s="83" t="s">
        <v>69</v>
      </c>
      <c r="G1935" s="85" t="s">
        <v>81</v>
      </c>
      <c r="H1935" s="85" t="s">
        <v>2332</v>
      </c>
      <c r="I1935" s="86" t="s">
        <v>76</v>
      </c>
      <c r="J1935" s="158">
        <v>208</v>
      </c>
      <c r="K1935" s="96">
        <v>0.1</v>
      </c>
      <c r="L1935" s="48">
        <f t="shared" si="39"/>
        <v>187.2</v>
      </c>
      <c r="M1935" s="94"/>
      <c r="N1935" s="100" t="s">
        <v>73</v>
      </c>
      <c r="O1935" s="100" t="s">
        <v>73</v>
      </c>
      <c r="P1935" s="100" t="s">
        <v>73</v>
      </c>
    </row>
    <row r="1936" spans="2:16" s="12" customFormat="1" ht="51" x14ac:dyDescent="0.25">
      <c r="B1936" s="95">
        <v>1931</v>
      </c>
      <c r="C1936" s="83" t="s">
        <v>4430</v>
      </c>
      <c r="D1936" s="83" t="s">
        <v>2786</v>
      </c>
      <c r="E1936" s="83" t="s">
        <v>4430</v>
      </c>
      <c r="F1936" s="83" t="s">
        <v>69</v>
      </c>
      <c r="G1936" s="85" t="s">
        <v>81</v>
      </c>
      <c r="H1936" s="85" t="s">
        <v>2332</v>
      </c>
      <c r="I1936" s="86" t="s">
        <v>76</v>
      </c>
      <c r="J1936" s="158">
        <v>259</v>
      </c>
      <c r="K1936" s="96">
        <v>0.1</v>
      </c>
      <c r="L1936" s="48">
        <f t="shared" si="39"/>
        <v>233.1</v>
      </c>
      <c r="M1936" s="94"/>
      <c r="N1936" s="100" t="s">
        <v>73</v>
      </c>
      <c r="O1936" s="100" t="s">
        <v>73</v>
      </c>
      <c r="P1936" s="100" t="s">
        <v>73</v>
      </c>
    </row>
    <row r="1937" spans="2:16" s="12" customFormat="1" ht="51" x14ac:dyDescent="0.25">
      <c r="B1937" s="95">
        <v>1932</v>
      </c>
      <c r="C1937" s="83" t="s">
        <v>4431</v>
      </c>
      <c r="D1937" s="83" t="s">
        <v>2786</v>
      </c>
      <c r="E1937" s="83" t="s">
        <v>4431</v>
      </c>
      <c r="F1937" s="83" t="s">
        <v>69</v>
      </c>
      <c r="G1937" s="85" t="s">
        <v>81</v>
      </c>
      <c r="H1937" s="85" t="s">
        <v>2332</v>
      </c>
      <c r="I1937" s="86" t="s">
        <v>76</v>
      </c>
      <c r="J1937" s="158">
        <v>299</v>
      </c>
      <c r="K1937" s="96">
        <v>0.1</v>
      </c>
      <c r="L1937" s="48">
        <f t="shared" si="39"/>
        <v>269.10000000000002</v>
      </c>
      <c r="M1937" s="94"/>
      <c r="N1937" s="100" t="s">
        <v>73</v>
      </c>
      <c r="O1937" s="100" t="s">
        <v>73</v>
      </c>
      <c r="P1937" s="100" t="s">
        <v>73</v>
      </c>
    </row>
    <row r="1938" spans="2:16" s="12" customFormat="1" ht="51" x14ac:dyDescent="0.25">
      <c r="B1938" s="95">
        <v>1933</v>
      </c>
      <c r="C1938" s="83" t="s">
        <v>4432</v>
      </c>
      <c r="D1938" s="83" t="s">
        <v>2786</v>
      </c>
      <c r="E1938" s="83" t="s">
        <v>4432</v>
      </c>
      <c r="F1938" s="83" t="s">
        <v>69</v>
      </c>
      <c r="G1938" s="85" t="s">
        <v>81</v>
      </c>
      <c r="H1938" s="85" t="s">
        <v>2332</v>
      </c>
      <c r="I1938" s="86" t="s">
        <v>76</v>
      </c>
      <c r="J1938" s="158">
        <v>308</v>
      </c>
      <c r="K1938" s="96">
        <v>0.1</v>
      </c>
      <c r="L1938" s="48">
        <f t="shared" si="39"/>
        <v>277.2</v>
      </c>
      <c r="M1938" s="94"/>
      <c r="N1938" s="100" t="s">
        <v>73</v>
      </c>
      <c r="O1938" s="100" t="s">
        <v>73</v>
      </c>
      <c r="P1938" s="100" t="s">
        <v>73</v>
      </c>
    </row>
    <row r="1939" spans="2:16" s="12" customFormat="1" ht="51" x14ac:dyDescent="0.25">
      <c r="B1939" s="95">
        <v>1934</v>
      </c>
      <c r="C1939" s="83" t="s">
        <v>4433</v>
      </c>
      <c r="D1939" s="83" t="s">
        <v>2786</v>
      </c>
      <c r="E1939" s="83" t="s">
        <v>4433</v>
      </c>
      <c r="F1939" s="83" t="s">
        <v>69</v>
      </c>
      <c r="G1939" s="85" t="s">
        <v>81</v>
      </c>
      <c r="H1939" s="85" t="s">
        <v>2332</v>
      </c>
      <c r="I1939" s="86" t="s">
        <v>76</v>
      </c>
      <c r="J1939" s="158">
        <v>347</v>
      </c>
      <c r="K1939" s="96">
        <v>0.1</v>
      </c>
      <c r="L1939" s="48">
        <f t="shared" si="39"/>
        <v>312.3</v>
      </c>
      <c r="M1939" s="94"/>
      <c r="N1939" s="100" t="s">
        <v>73</v>
      </c>
      <c r="O1939" s="100" t="s">
        <v>73</v>
      </c>
      <c r="P1939" s="100" t="s">
        <v>73</v>
      </c>
    </row>
    <row r="1940" spans="2:16" s="12" customFormat="1" ht="51" x14ac:dyDescent="0.25">
      <c r="B1940" s="95">
        <v>1935</v>
      </c>
      <c r="C1940" s="83" t="s">
        <v>4434</v>
      </c>
      <c r="D1940" s="83" t="s">
        <v>2786</v>
      </c>
      <c r="E1940" s="83" t="s">
        <v>4434</v>
      </c>
      <c r="F1940" s="83" t="s">
        <v>69</v>
      </c>
      <c r="G1940" s="85" t="s">
        <v>81</v>
      </c>
      <c r="H1940" s="85" t="s">
        <v>2332</v>
      </c>
      <c r="I1940" s="86" t="s">
        <v>76</v>
      </c>
      <c r="J1940" s="158">
        <v>383</v>
      </c>
      <c r="K1940" s="96">
        <v>0.1</v>
      </c>
      <c r="L1940" s="48">
        <f t="shared" si="39"/>
        <v>344.7</v>
      </c>
      <c r="M1940" s="94"/>
      <c r="N1940" s="100" t="s">
        <v>73</v>
      </c>
      <c r="O1940" s="100" t="s">
        <v>73</v>
      </c>
      <c r="P1940" s="100" t="s">
        <v>73</v>
      </c>
    </row>
    <row r="1941" spans="2:16" s="12" customFormat="1" ht="51" x14ac:dyDescent="0.25">
      <c r="B1941" s="95">
        <v>1936</v>
      </c>
      <c r="C1941" s="83" t="s">
        <v>4435</v>
      </c>
      <c r="D1941" s="83" t="s">
        <v>2786</v>
      </c>
      <c r="E1941" s="83" t="s">
        <v>4435</v>
      </c>
      <c r="F1941" s="83" t="s">
        <v>69</v>
      </c>
      <c r="G1941" s="85" t="s">
        <v>81</v>
      </c>
      <c r="H1941" s="85" t="s">
        <v>2332</v>
      </c>
      <c r="I1941" s="86" t="s">
        <v>76</v>
      </c>
      <c r="J1941" s="158">
        <v>405</v>
      </c>
      <c r="K1941" s="96">
        <v>0.1</v>
      </c>
      <c r="L1941" s="48">
        <f t="shared" si="39"/>
        <v>364.5</v>
      </c>
      <c r="M1941" s="94"/>
      <c r="N1941" s="100" t="s">
        <v>73</v>
      </c>
      <c r="O1941" s="100" t="s">
        <v>73</v>
      </c>
      <c r="P1941" s="100" t="s">
        <v>73</v>
      </c>
    </row>
    <row r="1942" spans="2:16" s="12" customFormat="1" ht="51" x14ac:dyDescent="0.25">
      <c r="B1942" s="95">
        <v>1937</v>
      </c>
      <c r="C1942" s="83" t="s">
        <v>4436</v>
      </c>
      <c r="D1942" s="83" t="s">
        <v>2786</v>
      </c>
      <c r="E1942" s="83" t="s">
        <v>4436</v>
      </c>
      <c r="F1942" s="83" t="s">
        <v>69</v>
      </c>
      <c r="G1942" s="85" t="s">
        <v>81</v>
      </c>
      <c r="H1942" s="85" t="s">
        <v>2332</v>
      </c>
      <c r="I1942" s="86" t="s">
        <v>76</v>
      </c>
      <c r="J1942" s="158">
        <v>418</v>
      </c>
      <c r="K1942" s="96">
        <v>0.1</v>
      </c>
      <c r="L1942" s="48">
        <f t="shared" si="39"/>
        <v>376.2</v>
      </c>
      <c r="M1942" s="94"/>
      <c r="N1942" s="100" t="s">
        <v>73</v>
      </c>
      <c r="O1942" s="100" t="s">
        <v>73</v>
      </c>
      <c r="P1942" s="100" t="s">
        <v>73</v>
      </c>
    </row>
    <row r="1943" spans="2:16" s="12" customFormat="1" ht="51" x14ac:dyDescent="0.25">
      <c r="B1943" s="95">
        <v>1938</v>
      </c>
      <c r="C1943" s="83" t="s">
        <v>4437</v>
      </c>
      <c r="D1943" s="83" t="s">
        <v>2786</v>
      </c>
      <c r="E1943" s="83" t="s">
        <v>4437</v>
      </c>
      <c r="F1943" s="83" t="s">
        <v>69</v>
      </c>
      <c r="G1943" s="85" t="s">
        <v>81</v>
      </c>
      <c r="H1943" s="85" t="s">
        <v>2332</v>
      </c>
      <c r="I1943" s="86" t="s">
        <v>76</v>
      </c>
      <c r="J1943" s="158">
        <v>421</v>
      </c>
      <c r="K1943" s="96">
        <v>0.1</v>
      </c>
      <c r="L1943" s="48">
        <f t="shared" si="39"/>
        <v>378.9</v>
      </c>
      <c r="M1943" s="94"/>
      <c r="N1943" s="100" t="s">
        <v>73</v>
      </c>
      <c r="O1943" s="100" t="s">
        <v>73</v>
      </c>
      <c r="P1943" s="100" t="s">
        <v>73</v>
      </c>
    </row>
    <row r="1944" spans="2:16" s="12" customFormat="1" ht="51" x14ac:dyDescent="0.25">
      <c r="B1944" s="95">
        <v>1939</v>
      </c>
      <c r="C1944" s="83" t="s">
        <v>4438</v>
      </c>
      <c r="D1944" s="83" t="s">
        <v>2786</v>
      </c>
      <c r="E1944" s="83" t="s">
        <v>4438</v>
      </c>
      <c r="F1944" s="83" t="s">
        <v>69</v>
      </c>
      <c r="G1944" s="85" t="s">
        <v>81</v>
      </c>
      <c r="H1944" s="85" t="s">
        <v>2332</v>
      </c>
      <c r="I1944" s="86" t="s">
        <v>76</v>
      </c>
      <c r="J1944" s="158">
        <v>606</v>
      </c>
      <c r="K1944" s="96">
        <v>0.1</v>
      </c>
      <c r="L1944" s="48">
        <f t="shared" si="39"/>
        <v>545.4</v>
      </c>
      <c r="M1944" s="94"/>
      <c r="N1944" s="100" t="s">
        <v>73</v>
      </c>
      <c r="O1944" s="100" t="s">
        <v>73</v>
      </c>
      <c r="P1944" s="100" t="s">
        <v>73</v>
      </c>
    </row>
    <row r="1945" spans="2:16" s="12" customFormat="1" ht="51" x14ac:dyDescent="0.25">
      <c r="B1945" s="95">
        <v>1940</v>
      </c>
      <c r="C1945" s="83" t="s">
        <v>4439</v>
      </c>
      <c r="D1945" s="83" t="s">
        <v>2786</v>
      </c>
      <c r="E1945" s="83" t="s">
        <v>4439</v>
      </c>
      <c r="F1945" s="83" t="s">
        <v>69</v>
      </c>
      <c r="G1945" s="85" t="s">
        <v>81</v>
      </c>
      <c r="H1945" s="85" t="s">
        <v>2332</v>
      </c>
      <c r="I1945" s="86" t="s">
        <v>76</v>
      </c>
      <c r="J1945" s="158">
        <v>722</v>
      </c>
      <c r="K1945" s="96">
        <v>0.1</v>
      </c>
      <c r="L1945" s="48">
        <f t="shared" si="39"/>
        <v>649.79999999999995</v>
      </c>
      <c r="M1945" s="94"/>
      <c r="N1945" s="100" t="s">
        <v>73</v>
      </c>
      <c r="O1945" s="100" t="s">
        <v>73</v>
      </c>
      <c r="P1945" s="100" t="s">
        <v>73</v>
      </c>
    </row>
    <row r="1946" spans="2:16" s="12" customFormat="1" ht="51" x14ac:dyDescent="0.25">
      <c r="B1946" s="95">
        <v>1941</v>
      </c>
      <c r="C1946" s="83" t="s">
        <v>4440</v>
      </c>
      <c r="D1946" s="83" t="s">
        <v>2786</v>
      </c>
      <c r="E1946" s="83" t="s">
        <v>4440</v>
      </c>
      <c r="F1946" s="83" t="s">
        <v>69</v>
      </c>
      <c r="G1946" s="85" t="s">
        <v>81</v>
      </c>
      <c r="H1946" s="85" t="s">
        <v>2332</v>
      </c>
      <c r="I1946" s="86" t="s">
        <v>76</v>
      </c>
      <c r="J1946" s="158">
        <v>789</v>
      </c>
      <c r="K1946" s="96">
        <v>0.1</v>
      </c>
      <c r="L1946" s="48">
        <f t="shared" si="39"/>
        <v>710.1</v>
      </c>
      <c r="M1946" s="94"/>
      <c r="N1946" s="100" t="s">
        <v>73</v>
      </c>
      <c r="O1946" s="100" t="s">
        <v>73</v>
      </c>
      <c r="P1946" s="100" t="s">
        <v>73</v>
      </c>
    </row>
    <row r="1947" spans="2:16" s="12" customFormat="1" ht="51" x14ac:dyDescent="0.25">
      <c r="B1947" s="95">
        <v>1942</v>
      </c>
      <c r="C1947" s="83" t="s">
        <v>4441</v>
      </c>
      <c r="D1947" s="83" t="s">
        <v>2786</v>
      </c>
      <c r="E1947" s="83" t="s">
        <v>4441</v>
      </c>
      <c r="F1947" s="83" t="s">
        <v>69</v>
      </c>
      <c r="G1947" s="85" t="s">
        <v>81</v>
      </c>
      <c r="H1947" s="85" t="s">
        <v>2332</v>
      </c>
      <c r="I1947" s="86" t="s">
        <v>76</v>
      </c>
      <c r="J1947" s="158">
        <v>872</v>
      </c>
      <c r="K1947" s="96">
        <v>0.1</v>
      </c>
      <c r="L1947" s="48">
        <f t="shared" si="39"/>
        <v>784.8</v>
      </c>
      <c r="M1947" s="94"/>
      <c r="N1947" s="100" t="s">
        <v>73</v>
      </c>
      <c r="O1947" s="100" t="s">
        <v>73</v>
      </c>
      <c r="P1947" s="100" t="s">
        <v>73</v>
      </c>
    </row>
    <row r="1948" spans="2:16" s="12" customFormat="1" ht="51" x14ac:dyDescent="0.25">
      <c r="B1948" s="95">
        <v>1943</v>
      </c>
      <c r="C1948" s="83" t="s">
        <v>4442</v>
      </c>
      <c r="D1948" s="83" t="s">
        <v>2786</v>
      </c>
      <c r="E1948" s="83" t="s">
        <v>4442</v>
      </c>
      <c r="F1948" s="83" t="s">
        <v>69</v>
      </c>
      <c r="G1948" s="85" t="s">
        <v>81</v>
      </c>
      <c r="H1948" s="85" t="s">
        <v>2332</v>
      </c>
      <c r="I1948" s="86" t="s">
        <v>76</v>
      </c>
      <c r="J1948" s="158">
        <v>956</v>
      </c>
      <c r="K1948" s="96">
        <v>0.1</v>
      </c>
      <c r="L1948" s="48">
        <f t="shared" si="39"/>
        <v>860.4</v>
      </c>
      <c r="M1948" s="94"/>
      <c r="N1948" s="100" t="s">
        <v>73</v>
      </c>
      <c r="O1948" s="100" t="s">
        <v>73</v>
      </c>
      <c r="P1948" s="100" t="s">
        <v>73</v>
      </c>
    </row>
    <row r="1949" spans="2:16" s="12" customFormat="1" ht="51" x14ac:dyDescent="0.25">
      <c r="B1949" s="95">
        <v>1944</v>
      </c>
      <c r="C1949" s="83" t="s">
        <v>4443</v>
      </c>
      <c r="D1949" s="83" t="s">
        <v>2786</v>
      </c>
      <c r="E1949" s="83" t="s">
        <v>4443</v>
      </c>
      <c r="F1949" s="83" t="s">
        <v>69</v>
      </c>
      <c r="G1949" s="85" t="s">
        <v>81</v>
      </c>
      <c r="H1949" s="85" t="s">
        <v>2332</v>
      </c>
      <c r="I1949" s="86" t="s">
        <v>76</v>
      </c>
      <c r="J1949" s="158">
        <v>1090</v>
      </c>
      <c r="K1949" s="96">
        <v>0.1</v>
      </c>
      <c r="L1949" s="48">
        <f t="shared" si="39"/>
        <v>981</v>
      </c>
      <c r="M1949" s="94"/>
      <c r="N1949" s="100" t="s">
        <v>73</v>
      </c>
      <c r="O1949" s="100" t="s">
        <v>73</v>
      </c>
      <c r="P1949" s="100" t="s">
        <v>73</v>
      </c>
    </row>
    <row r="1950" spans="2:16" s="12" customFormat="1" ht="51" x14ac:dyDescent="0.25">
      <c r="B1950" s="95">
        <v>1945</v>
      </c>
      <c r="C1950" s="83" t="s">
        <v>4444</v>
      </c>
      <c r="D1950" s="83" t="s">
        <v>2786</v>
      </c>
      <c r="E1950" s="83" t="s">
        <v>4444</v>
      </c>
      <c r="F1950" s="83" t="s">
        <v>69</v>
      </c>
      <c r="G1950" s="85" t="s">
        <v>81</v>
      </c>
      <c r="H1950" s="85" t="s">
        <v>2332</v>
      </c>
      <c r="I1950" s="86" t="s">
        <v>76</v>
      </c>
      <c r="J1950" s="158">
        <v>1221</v>
      </c>
      <c r="K1950" s="96">
        <v>0.1</v>
      </c>
      <c r="L1950" s="48">
        <f t="shared" si="39"/>
        <v>1098.9000000000001</v>
      </c>
      <c r="M1950" s="94"/>
      <c r="N1950" s="100" t="s">
        <v>73</v>
      </c>
      <c r="O1950" s="100" t="s">
        <v>73</v>
      </c>
      <c r="P1950" s="100" t="s">
        <v>73</v>
      </c>
    </row>
    <row r="1951" spans="2:16" s="12" customFormat="1" ht="51" x14ac:dyDescent="0.25">
      <c r="B1951" s="95">
        <v>1946</v>
      </c>
      <c r="C1951" s="83" t="s">
        <v>4445</v>
      </c>
      <c r="D1951" s="83" t="s">
        <v>2786</v>
      </c>
      <c r="E1951" s="83" t="s">
        <v>4445</v>
      </c>
      <c r="F1951" s="83" t="s">
        <v>69</v>
      </c>
      <c r="G1951" s="85" t="s">
        <v>81</v>
      </c>
      <c r="H1951" s="85" t="s">
        <v>2332</v>
      </c>
      <c r="I1951" s="86" t="s">
        <v>76</v>
      </c>
      <c r="J1951" s="158">
        <v>1365</v>
      </c>
      <c r="K1951" s="96">
        <v>0.1</v>
      </c>
      <c r="L1951" s="48">
        <f t="shared" si="39"/>
        <v>1228.5</v>
      </c>
      <c r="M1951" s="94"/>
      <c r="N1951" s="100" t="s">
        <v>73</v>
      </c>
      <c r="O1951" s="100" t="s">
        <v>73</v>
      </c>
      <c r="P1951" s="100" t="s">
        <v>73</v>
      </c>
    </row>
    <row r="1952" spans="2:16" s="12" customFormat="1" ht="51" x14ac:dyDescent="0.25">
      <c r="B1952" s="95">
        <v>1947</v>
      </c>
      <c r="C1952" s="83" t="s">
        <v>4446</v>
      </c>
      <c r="D1952" s="83" t="s">
        <v>2786</v>
      </c>
      <c r="E1952" s="83" t="s">
        <v>4446</v>
      </c>
      <c r="F1952" s="83" t="s">
        <v>69</v>
      </c>
      <c r="G1952" s="85" t="s">
        <v>81</v>
      </c>
      <c r="H1952" s="85" t="s">
        <v>2332</v>
      </c>
      <c r="I1952" s="86" t="s">
        <v>76</v>
      </c>
      <c r="J1952" s="158">
        <v>1389</v>
      </c>
      <c r="K1952" s="96">
        <v>0.1</v>
      </c>
      <c r="L1952" s="48">
        <f t="shared" si="39"/>
        <v>1250.0999999999999</v>
      </c>
      <c r="M1952" s="94"/>
      <c r="N1952" s="100" t="s">
        <v>73</v>
      </c>
      <c r="O1952" s="100" t="s">
        <v>73</v>
      </c>
      <c r="P1952" s="100" t="s">
        <v>73</v>
      </c>
    </row>
    <row r="1953" spans="2:16" s="12" customFormat="1" ht="51" x14ac:dyDescent="0.25">
      <c r="B1953" s="95">
        <v>1948</v>
      </c>
      <c r="C1953" s="83" t="s">
        <v>4447</v>
      </c>
      <c r="D1953" s="83" t="s">
        <v>2786</v>
      </c>
      <c r="E1953" s="83" t="s">
        <v>4447</v>
      </c>
      <c r="F1953" s="83" t="s">
        <v>69</v>
      </c>
      <c r="G1953" s="85" t="s">
        <v>81</v>
      </c>
      <c r="H1953" s="85" t="s">
        <v>2332</v>
      </c>
      <c r="I1953" s="86" t="s">
        <v>76</v>
      </c>
      <c r="J1953" s="158">
        <v>1411</v>
      </c>
      <c r="K1953" s="96">
        <v>0.1</v>
      </c>
      <c r="L1953" s="48">
        <f t="shared" si="39"/>
        <v>1269.9000000000001</v>
      </c>
      <c r="M1953" s="94"/>
      <c r="N1953" s="100" t="s">
        <v>73</v>
      </c>
      <c r="O1953" s="100" t="s">
        <v>73</v>
      </c>
      <c r="P1953" s="100" t="s">
        <v>73</v>
      </c>
    </row>
    <row r="1954" spans="2:16" s="12" customFormat="1" ht="51" x14ac:dyDescent="0.25">
      <c r="B1954" s="95">
        <v>1949</v>
      </c>
      <c r="C1954" s="83" t="s">
        <v>4448</v>
      </c>
      <c r="D1954" s="83" t="s">
        <v>2786</v>
      </c>
      <c r="E1954" s="83" t="s">
        <v>4448</v>
      </c>
      <c r="F1954" s="83" t="s">
        <v>69</v>
      </c>
      <c r="G1954" s="85" t="s">
        <v>81</v>
      </c>
      <c r="H1954" s="85" t="s">
        <v>2332</v>
      </c>
      <c r="I1954" s="86" t="s">
        <v>76</v>
      </c>
      <c r="J1954" s="158">
        <v>1975</v>
      </c>
      <c r="K1954" s="96">
        <v>0.1</v>
      </c>
      <c r="L1954" s="48">
        <f t="shared" si="39"/>
        <v>1777.5</v>
      </c>
      <c r="M1954" s="94"/>
      <c r="N1954" s="100" t="s">
        <v>73</v>
      </c>
      <c r="O1954" s="100" t="s">
        <v>73</v>
      </c>
      <c r="P1954" s="100" t="s">
        <v>73</v>
      </c>
    </row>
    <row r="1955" spans="2:16" s="12" customFormat="1" ht="51" x14ac:dyDescent="0.25">
      <c r="B1955" s="95">
        <v>1950</v>
      </c>
      <c r="C1955" s="83" t="s">
        <v>4449</v>
      </c>
      <c r="D1955" s="83" t="s">
        <v>2786</v>
      </c>
      <c r="E1955" s="83" t="s">
        <v>4449</v>
      </c>
      <c r="F1955" s="83" t="s">
        <v>69</v>
      </c>
      <c r="G1955" s="85" t="s">
        <v>81</v>
      </c>
      <c r="H1955" s="85" t="s">
        <v>2332</v>
      </c>
      <c r="I1955" s="86" t="s">
        <v>76</v>
      </c>
      <c r="J1955" s="158">
        <v>2336</v>
      </c>
      <c r="K1955" s="96">
        <v>0.1</v>
      </c>
      <c r="L1955" s="48">
        <f t="shared" si="39"/>
        <v>2102.4</v>
      </c>
      <c r="M1955" s="94"/>
      <c r="N1955" s="100" t="s">
        <v>73</v>
      </c>
      <c r="O1955" s="100" t="s">
        <v>73</v>
      </c>
      <c r="P1955" s="100" t="s">
        <v>73</v>
      </c>
    </row>
    <row r="1956" spans="2:16" s="12" customFormat="1" ht="51" x14ac:dyDescent="0.25">
      <c r="B1956" s="95">
        <v>1951</v>
      </c>
      <c r="C1956" s="83" t="s">
        <v>4450</v>
      </c>
      <c r="D1956" s="83" t="s">
        <v>2786</v>
      </c>
      <c r="E1956" s="83" t="s">
        <v>4450</v>
      </c>
      <c r="F1956" s="83" t="s">
        <v>69</v>
      </c>
      <c r="G1956" s="85" t="s">
        <v>81</v>
      </c>
      <c r="H1956" s="85" t="s">
        <v>2332</v>
      </c>
      <c r="I1956" s="86" t="s">
        <v>76</v>
      </c>
      <c r="J1956" s="158">
        <v>2988</v>
      </c>
      <c r="K1956" s="96">
        <v>0.1</v>
      </c>
      <c r="L1956" s="48">
        <f t="shared" si="39"/>
        <v>2689.2</v>
      </c>
      <c r="M1956" s="94"/>
      <c r="N1956" s="100" t="s">
        <v>73</v>
      </c>
      <c r="O1956" s="100" t="s">
        <v>73</v>
      </c>
      <c r="P1956" s="100" t="s">
        <v>73</v>
      </c>
    </row>
    <row r="1957" spans="2:16" s="12" customFormat="1" ht="51" x14ac:dyDescent="0.25">
      <c r="B1957" s="95">
        <v>1952</v>
      </c>
      <c r="C1957" s="83" t="s">
        <v>4451</v>
      </c>
      <c r="D1957" s="83" t="s">
        <v>2786</v>
      </c>
      <c r="E1957" s="83" t="s">
        <v>4451</v>
      </c>
      <c r="F1957" s="83" t="s">
        <v>69</v>
      </c>
      <c r="G1957" s="85" t="s">
        <v>81</v>
      </c>
      <c r="H1957" s="85" t="s">
        <v>2332</v>
      </c>
      <c r="I1957" s="86" t="s">
        <v>76</v>
      </c>
      <c r="J1957" s="158">
        <v>3466</v>
      </c>
      <c r="K1957" s="96">
        <v>0.1</v>
      </c>
      <c r="L1957" s="48">
        <f t="shared" si="39"/>
        <v>3119.4</v>
      </c>
      <c r="M1957" s="94"/>
      <c r="N1957" s="100" t="s">
        <v>73</v>
      </c>
      <c r="O1957" s="100" t="s">
        <v>73</v>
      </c>
      <c r="P1957" s="100" t="s">
        <v>73</v>
      </c>
    </row>
    <row r="1958" spans="2:16" s="12" customFormat="1" ht="51" x14ac:dyDescent="0.25">
      <c r="B1958" s="95">
        <v>1953</v>
      </c>
      <c r="C1958" s="83" t="s">
        <v>4452</v>
      </c>
      <c r="D1958" s="83" t="s">
        <v>2786</v>
      </c>
      <c r="E1958" s="83" t="s">
        <v>4452</v>
      </c>
      <c r="F1958" s="83" t="s">
        <v>69</v>
      </c>
      <c r="G1958" s="85" t="s">
        <v>81</v>
      </c>
      <c r="H1958" s="85" t="s">
        <v>2332</v>
      </c>
      <c r="I1958" s="86" t="s">
        <v>76</v>
      </c>
      <c r="J1958" s="158">
        <v>3725</v>
      </c>
      <c r="K1958" s="96">
        <v>0.1</v>
      </c>
      <c r="L1958" s="48">
        <f t="shared" si="39"/>
        <v>3352.5</v>
      </c>
      <c r="M1958" s="94"/>
      <c r="N1958" s="100" t="s">
        <v>73</v>
      </c>
      <c r="O1958" s="100" t="s">
        <v>73</v>
      </c>
      <c r="P1958" s="100" t="s">
        <v>73</v>
      </c>
    </row>
    <row r="1959" spans="2:16" s="12" customFormat="1" ht="51" x14ac:dyDescent="0.25">
      <c r="B1959" s="95">
        <v>1954</v>
      </c>
      <c r="C1959" s="83" t="s">
        <v>4453</v>
      </c>
      <c r="D1959" s="83" t="s">
        <v>2786</v>
      </c>
      <c r="E1959" s="83" t="s">
        <v>4453</v>
      </c>
      <c r="F1959" s="83" t="s">
        <v>69</v>
      </c>
      <c r="G1959" s="85" t="s">
        <v>81</v>
      </c>
      <c r="H1959" s="85" t="s">
        <v>2332</v>
      </c>
      <c r="I1959" s="86" t="s">
        <v>76</v>
      </c>
      <c r="J1959" s="158">
        <v>3860</v>
      </c>
      <c r="K1959" s="96">
        <v>0.1</v>
      </c>
      <c r="L1959" s="48">
        <f t="shared" si="39"/>
        <v>3474</v>
      </c>
      <c r="M1959" s="94"/>
      <c r="N1959" s="100" t="s">
        <v>73</v>
      </c>
      <c r="O1959" s="100" t="s">
        <v>73</v>
      </c>
      <c r="P1959" s="100" t="s">
        <v>73</v>
      </c>
    </row>
    <row r="1960" spans="2:16" s="12" customFormat="1" ht="51" x14ac:dyDescent="0.25">
      <c r="B1960" s="95">
        <v>1955</v>
      </c>
      <c r="C1960" s="83" t="s">
        <v>4454</v>
      </c>
      <c r="D1960" s="83" t="s">
        <v>2786</v>
      </c>
      <c r="E1960" s="83" t="s">
        <v>4454</v>
      </c>
      <c r="F1960" s="83" t="s">
        <v>69</v>
      </c>
      <c r="G1960" s="85" t="s">
        <v>81</v>
      </c>
      <c r="H1960" s="85" t="s">
        <v>2332</v>
      </c>
      <c r="I1960" s="86" t="s">
        <v>76</v>
      </c>
      <c r="J1960" s="158">
        <v>4169</v>
      </c>
      <c r="K1960" s="96">
        <v>0.1</v>
      </c>
      <c r="L1960" s="48">
        <f t="shared" si="39"/>
        <v>3752.1</v>
      </c>
      <c r="M1960" s="94"/>
      <c r="N1960" s="100" t="s">
        <v>73</v>
      </c>
      <c r="O1960" s="100" t="s">
        <v>73</v>
      </c>
      <c r="P1960" s="100" t="s">
        <v>73</v>
      </c>
    </row>
    <row r="1961" spans="2:16" s="12" customFormat="1" ht="51" x14ac:dyDescent="0.25">
      <c r="B1961" s="95">
        <v>1956</v>
      </c>
      <c r="C1961" s="83" t="s">
        <v>4455</v>
      </c>
      <c r="D1961" s="83" t="s">
        <v>2786</v>
      </c>
      <c r="E1961" s="83" t="s">
        <v>4455</v>
      </c>
      <c r="F1961" s="83" t="s">
        <v>69</v>
      </c>
      <c r="G1961" s="85" t="s">
        <v>81</v>
      </c>
      <c r="H1961" s="85" t="s">
        <v>2332</v>
      </c>
      <c r="I1961" s="86" t="s">
        <v>76</v>
      </c>
      <c r="J1961" s="158">
        <v>4478</v>
      </c>
      <c r="K1961" s="96">
        <v>0.1</v>
      </c>
      <c r="L1961" s="48">
        <f t="shared" si="39"/>
        <v>4030.2</v>
      </c>
      <c r="M1961" s="94"/>
      <c r="N1961" s="100" t="s">
        <v>73</v>
      </c>
      <c r="O1961" s="100" t="s">
        <v>73</v>
      </c>
      <c r="P1961" s="100" t="s">
        <v>73</v>
      </c>
    </row>
    <row r="1962" spans="2:16" s="12" customFormat="1" ht="51" x14ac:dyDescent="0.25">
      <c r="B1962" s="95">
        <v>1957</v>
      </c>
      <c r="C1962" s="83" t="s">
        <v>4456</v>
      </c>
      <c r="D1962" s="83" t="s">
        <v>2786</v>
      </c>
      <c r="E1962" s="83" t="s">
        <v>4456</v>
      </c>
      <c r="F1962" s="83" t="s">
        <v>69</v>
      </c>
      <c r="G1962" s="85" t="s">
        <v>81</v>
      </c>
      <c r="H1962" s="85" t="s">
        <v>2332</v>
      </c>
      <c r="I1962" s="86" t="s">
        <v>76</v>
      </c>
      <c r="J1962" s="158">
        <v>4522</v>
      </c>
      <c r="K1962" s="96">
        <v>0.1</v>
      </c>
      <c r="L1962" s="48">
        <f t="shared" si="39"/>
        <v>4069.8</v>
      </c>
      <c r="M1962" s="94"/>
      <c r="N1962" s="100" t="s">
        <v>73</v>
      </c>
      <c r="O1962" s="100" t="s">
        <v>73</v>
      </c>
      <c r="P1962" s="100" t="s">
        <v>73</v>
      </c>
    </row>
    <row r="1963" spans="2:16" s="12" customFormat="1" ht="51" x14ac:dyDescent="0.25">
      <c r="B1963" s="95">
        <v>1958</v>
      </c>
      <c r="C1963" s="83" t="s">
        <v>4457</v>
      </c>
      <c r="D1963" s="83" t="s">
        <v>2786</v>
      </c>
      <c r="E1963" s="83" t="s">
        <v>4457</v>
      </c>
      <c r="F1963" s="83" t="s">
        <v>69</v>
      </c>
      <c r="G1963" s="85" t="s">
        <v>81</v>
      </c>
      <c r="H1963" s="85" t="s">
        <v>2332</v>
      </c>
      <c r="I1963" s="86" t="s">
        <v>76</v>
      </c>
      <c r="J1963" s="158">
        <v>4565</v>
      </c>
      <c r="K1963" s="96">
        <v>0.1</v>
      </c>
      <c r="L1963" s="48">
        <f t="shared" si="39"/>
        <v>4108.5</v>
      </c>
      <c r="M1963" s="94"/>
      <c r="N1963" s="100" t="s">
        <v>73</v>
      </c>
      <c r="O1963" s="100" t="s">
        <v>73</v>
      </c>
      <c r="P1963" s="100" t="s">
        <v>73</v>
      </c>
    </row>
    <row r="1964" spans="2:16" s="12" customFormat="1" ht="51" x14ac:dyDescent="0.25">
      <c r="B1964" s="95">
        <v>1959</v>
      </c>
      <c r="C1964" s="83" t="s">
        <v>4458</v>
      </c>
      <c r="D1964" s="83" t="s">
        <v>2786</v>
      </c>
      <c r="E1964" s="83" t="s">
        <v>4458</v>
      </c>
      <c r="F1964" s="83" t="s">
        <v>69</v>
      </c>
      <c r="G1964" s="85" t="s">
        <v>81</v>
      </c>
      <c r="H1964" s="85" t="s">
        <v>2332</v>
      </c>
      <c r="I1964" s="86" t="s">
        <v>76</v>
      </c>
      <c r="J1964" s="158">
        <v>6709</v>
      </c>
      <c r="K1964" s="96">
        <v>0.1</v>
      </c>
      <c r="L1964" s="48">
        <f t="shared" si="39"/>
        <v>6038.1</v>
      </c>
      <c r="M1964" s="94"/>
      <c r="N1964" s="100" t="s">
        <v>73</v>
      </c>
      <c r="O1964" s="100" t="s">
        <v>73</v>
      </c>
      <c r="P1964" s="100" t="s">
        <v>73</v>
      </c>
    </row>
    <row r="1965" spans="2:16" s="12" customFormat="1" ht="51" x14ac:dyDescent="0.25">
      <c r="B1965" s="95">
        <v>1960</v>
      </c>
      <c r="C1965" s="83" t="s">
        <v>4459</v>
      </c>
      <c r="D1965" s="83" t="s">
        <v>2786</v>
      </c>
      <c r="E1965" s="83" t="s">
        <v>4459</v>
      </c>
      <c r="F1965" s="83" t="s">
        <v>69</v>
      </c>
      <c r="G1965" s="85" t="s">
        <v>81</v>
      </c>
      <c r="H1965" s="85" t="s">
        <v>2332</v>
      </c>
      <c r="I1965" s="86" t="s">
        <v>76</v>
      </c>
      <c r="J1965" s="158">
        <v>8785</v>
      </c>
      <c r="K1965" s="96">
        <v>0.1</v>
      </c>
      <c r="L1965" s="48">
        <f t="shared" si="39"/>
        <v>7906.5</v>
      </c>
      <c r="M1965" s="94"/>
      <c r="N1965" s="100" t="s">
        <v>73</v>
      </c>
      <c r="O1965" s="100" t="s">
        <v>73</v>
      </c>
      <c r="P1965" s="100" t="s">
        <v>73</v>
      </c>
    </row>
    <row r="1966" spans="2:16" s="12" customFormat="1" ht="51" x14ac:dyDescent="0.25">
      <c r="B1966" s="95">
        <v>1961</v>
      </c>
      <c r="C1966" s="83" t="s">
        <v>4460</v>
      </c>
      <c r="D1966" s="83" t="s">
        <v>2786</v>
      </c>
      <c r="E1966" s="83" t="s">
        <v>4460</v>
      </c>
      <c r="F1966" s="83" t="s">
        <v>69</v>
      </c>
      <c r="G1966" s="85" t="s">
        <v>81</v>
      </c>
      <c r="H1966" s="85" t="s">
        <v>2332</v>
      </c>
      <c r="I1966" s="86" t="s">
        <v>76</v>
      </c>
      <c r="J1966" s="158">
        <v>10822</v>
      </c>
      <c r="K1966" s="96">
        <v>0.1</v>
      </c>
      <c r="L1966" s="48">
        <f t="shared" si="39"/>
        <v>9739.7999999999993</v>
      </c>
      <c r="M1966" s="94"/>
      <c r="N1966" s="100" t="s">
        <v>73</v>
      </c>
      <c r="O1966" s="100" t="s">
        <v>73</v>
      </c>
      <c r="P1966" s="100" t="s">
        <v>73</v>
      </c>
    </row>
    <row r="1967" spans="2:16" s="12" customFormat="1" ht="51" x14ac:dyDescent="0.25">
      <c r="B1967" s="95">
        <v>1962</v>
      </c>
      <c r="C1967" s="83" t="s">
        <v>4461</v>
      </c>
      <c r="D1967" s="83" t="s">
        <v>2786</v>
      </c>
      <c r="E1967" s="83" t="s">
        <v>4461</v>
      </c>
      <c r="F1967" s="83" t="s">
        <v>69</v>
      </c>
      <c r="G1967" s="85" t="s">
        <v>81</v>
      </c>
      <c r="H1967" s="85" t="s">
        <v>2332</v>
      </c>
      <c r="I1967" s="86" t="s">
        <v>76</v>
      </c>
      <c r="J1967" s="158">
        <v>12739</v>
      </c>
      <c r="K1967" s="96">
        <v>0.1</v>
      </c>
      <c r="L1967" s="48">
        <f t="shared" ref="L1967:L2030" si="40">IF(J1967="","",(J1967-(J1967*K1967)))</f>
        <v>11465.1</v>
      </c>
      <c r="M1967" s="94"/>
      <c r="N1967" s="100" t="s">
        <v>73</v>
      </c>
      <c r="O1967" s="100" t="s">
        <v>73</v>
      </c>
      <c r="P1967" s="100" t="s">
        <v>73</v>
      </c>
    </row>
    <row r="1968" spans="2:16" s="12" customFormat="1" ht="51" x14ac:dyDescent="0.25">
      <c r="B1968" s="95">
        <v>1963</v>
      </c>
      <c r="C1968" s="83" t="s">
        <v>4462</v>
      </c>
      <c r="D1968" s="83" t="s">
        <v>2786</v>
      </c>
      <c r="E1968" s="83" t="s">
        <v>4462</v>
      </c>
      <c r="F1968" s="83" t="s">
        <v>69</v>
      </c>
      <c r="G1968" s="85" t="s">
        <v>81</v>
      </c>
      <c r="H1968" s="85" t="s">
        <v>2332</v>
      </c>
      <c r="I1968" s="86" t="s">
        <v>76</v>
      </c>
      <c r="J1968" s="158">
        <v>16329</v>
      </c>
      <c r="K1968" s="96">
        <v>0.1</v>
      </c>
      <c r="L1968" s="48">
        <f t="shared" si="40"/>
        <v>14696.1</v>
      </c>
      <c r="M1968" s="94"/>
      <c r="N1968" s="100" t="s">
        <v>73</v>
      </c>
      <c r="O1968" s="100" t="s">
        <v>73</v>
      </c>
      <c r="P1968" s="100" t="s">
        <v>73</v>
      </c>
    </row>
    <row r="1969" spans="2:16" s="12" customFormat="1" ht="51" x14ac:dyDescent="0.25">
      <c r="B1969" s="95">
        <v>1964</v>
      </c>
      <c r="C1969" s="83" t="s">
        <v>4463</v>
      </c>
      <c r="D1969" s="83" t="s">
        <v>2786</v>
      </c>
      <c r="E1969" s="83" t="s">
        <v>4463</v>
      </c>
      <c r="F1969" s="83" t="s">
        <v>69</v>
      </c>
      <c r="G1969" s="85" t="s">
        <v>81</v>
      </c>
      <c r="H1969" s="85" t="s">
        <v>2332</v>
      </c>
      <c r="I1969" s="86" t="s">
        <v>76</v>
      </c>
      <c r="J1969" s="158">
        <v>20088</v>
      </c>
      <c r="K1969" s="96">
        <v>0.1</v>
      </c>
      <c r="L1969" s="48">
        <f t="shared" si="40"/>
        <v>18079.2</v>
      </c>
      <c r="M1969" s="94"/>
      <c r="N1969" s="100" t="s">
        <v>73</v>
      </c>
      <c r="O1969" s="100" t="s">
        <v>73</v>
      </c>
      <c r="P1969" s="100" t="s">
        <v>73</v>
      </c>
    </row>
    <row r="1970" spans="2:16" s="12" customFormat="1" ht="51" x14ac:dyDescent="0.25">
      <c r="B1970" s="95">
        <v>1965</v>
      </c>
      <c r="C1970" s="83" t="s">
        <v>4464</v>
      </c>
      <c r="D1970" s="83" t="s">
        <v>2786</v>
      </c>
      <c r="E1970" s="83" t="s">
        <v>4464</v>
      </c>
      <c r="F1970" s="83" t="s">
        <v>69</v>
      </c>
      <c r="G1970" s="85" t="s">
        <v>81</v>
      </c>
      <c r="H1970" s="85" t="s">
        <v>2332</v>
      </c>
      <c r="I1970" s="86" t="s">
        <v>76</v>
      </c>
      <c r="J1970" s="158">
        <v>23316</v>
      </c>
      <c r="K1970" s="96">
        <v>0.1</v>
      </c>
      <c r="L1970" s="48">
        <f t="shared" si="40"/>
        <v>20984.400000000001</v>
      </c>
      <c r="M1970" s="94"/>
      <c r="N1970" s="100" t="s">
        <v>73</v>
      </c>
      <c r="O1970" s="100" t="s">
        <v>73</v>
      </c>
      <c r="P1970" s="100" t="s">
        <v>73</v>
      </c>
    </row>
    <row r="1971" spans="2:16" s="12" customFormat="1" ht="51" x14ac:dyDescent="0.25">
      <c r="B1971" s="95">
        <v>1966</v>
      </c>
      <c r="C1971" s="83" t="s">
        <v>4465</v>
      </c>
      <c r="D1971" s="83" t="s">
        <v>2786</v>
      </c>
      <c r="E1971" s="83" t="s">
        <v>4465</v>
      </c>
      <c r="F1971" s="83" t="s">
        <v>69</v>
      </c>
      <c r="G1971" s="85" t="s">
        <v>81</v>
      </c>
      <c r="H1971" s="85" t="s">
        <v>2332</v>
      </c>
      <c r="I1971" s="86" t="s">
        <v>76</v>
      </c>
      <c r="J1971" s="158">
        <v>26596</v>
      </c>
      <c r="K1971" s="96">
        <v>0.1</v>
      </c>
      <c r="L1971" s="48">
        <f t="shared" si="40"/>
        <v>23936.400000000001</v>
      </c>
      <c r="M1971" s="94"/>
      <c r="N1971" s="100" t="s">
        <v>73</v>
      </c>
      <c r="O1971" s="100" t="s">
        <v>73</v>
      </c>
      <c r="P1971" s="100" t="s">
        <v>73</v>
      </c>
    </row>
    <row r="1972" spans="2:16" s="12" customFormat="1" ht="51" x14ac:dyDescent="0.25">
      <c r="B1972" s="95">
        <v>1967</v>
      </c>
      <c r="C1972" s="83" t="s">
        <v>4466</v>
      </c>
      <c r="D1972" s="83" t="s">
        <v>2786</v>
      </c>
      <c r="E1972" s="83" t="s">
        <v>4466</v>
      </c>
      <c r="F1972" s="83" t="s">
        <v>69</v>
      </c>
      <c r="G1972" s="85" t="s">
        <v>81</v>
      </c>
      <c r="H1972" s="85" t="s">
        <v>2332</v>
      </c>
      <c r="I1972" s="86" t="s">
        <v>76</v>
      </c>
      <c r="J1972" s="158">
        <v>30175</v>
      </c>
      <c r="K1972" s="96">
        <v>0.1</v>
      </c>
      <c r="L1972" s="48">
        <f t="shared" si="40"/>
        <v>27157.5</v>
      </c>
      <c r="M1972" s="94"/>
      <c r="N1972" s="100" t="s">
        <v>73</v>
      </c>
      <c r="O1972" s="100" t="s">
        <v>73</v>
      </c>
      <c r="P1972" s="100" t="s">
        <v>73</v>
      </c>
    </row>
    <row r="1973" spans="2:16" s="12" customFormat="1" ht="51" x14ac:dyDescent="0.25">
      <c r="B1973" s="95">
        <v>1968</v>
      </c>
      <c r="C1973" s="83" t="s">
        <v>4467</v>
      </c>
      <c r="D1973" s="83" t="s">
        <v>2786</v>
      </c>
      <c r="E1973" s="83" t="s">
        <v>4467</v>
      </c>
      <c r="F1973" s="83" t="s">
        <v>69</v>
      </c>
      <c r="G1973" s="85" t="s">
        <v>81</v>
      </c>
      <c r="H1973" s="85" t="s">
        <v>2332</v>
      </c>
      <c r="I1973" s="86" t="s">
        <v>76</v>
      </c>
      <c r="J1973" s="158">
        <v>32976</v>
      </c>
      <c r="K1973" s="96">
        <v>0.1</v>
      </c>
      <c r="L1973" s="48">
        <f t="shared" si="40"/>
        <v>29678.400000000001</v>
      </c>
      <c r="M1973" s="94"/>
      <c r="N1973" s="100" t="s">
        <v>73</v>
      </c>
      <c r="O1973" s="100" t="s">
        <v>73</v>
      </c>
      <c r="P1973" s="100" t="s">
        <v>73</v>
      </c>
    </row>
    <row r="1974" spans="2:16" s="12" customFormat="1" ht="51" x14ac:dyDescent="0.25">
      <c r="B1974" s="95">
        <v>1969</v>
      </c>
      <c r="C1974" s="83" t="s">
        <v>4468</v>
      </c>
      <c r="D1974" s="83" t="s">
        <v>2786</v>
      </c>
      <c r="E1974" s="83" t="s">
        <v>4468</v>
      </c>
      <c r="F1974" s="83" t="s">
        <v>69</v>
      </c>
      <c r="G1974" s="85" t="s">
        <v>81</v>
      </c>
      <c r="H1974" s="85" t="s">
        <v>2332</v>
      </c>
      <c r="I1974" s="86" t="s">
        <v>76</v>
      </c>
      <c r="J1974" s="158">
        <v>36074</v>
      </c>
      <c r="K1974" s="96">
        <v>0.1</v>
      </c>
      <c r="L1974" s="48">
        <f t="shared" si="40"/>
        <v>32466.6</v>
      </c>
      <c r="M1974" s="94"/>
      <c r="N1974" s="100" t="s">
        <v>73</v>
      </c>
      <c r="O1974" s="100" t="s">
        <v>73</v>
      </c>
      <c r="P1974" s="100" t="s">
        <v>73</v>
      </c>
    </row>
    <row r="1975" spans="2:16" s="12" customFormat="1" ht="63.75" x14ac:dyDescent="0.25">
      <c r="B1975" s="95">
        <v>1970</v>
      </c>
      <c r="C1975" s="83" t="s">
        <v>4469</v>
      </c>
      <c r="D1975" s="83" t="s">
        <v>2786</v>
      </c>
      <c r="E1975" s="83" t="s">
        <v>4469</v>
      </c>
      <c r="F1975" s="83" t="s">
        <v>69</v>
      </c>
      <c r="G1975" s="85" t="s">
        <v>81</v>
      </c>
      <c r="H1975" s="85" t="s">
        <v>2332</v>
      </c>
      <c r="I1975" s="86" t="s">
        <v>77</v>
      </c>
      <c r="J1975" s="158" t="s">
        <v>2295</v>
      </c>
      <c r="K1975" s="96">
        <v>0</v>
      </c>
      <c r="L1975" s="48">
        <f t="shared" si="40"/>
        <v>0</v>
      </c>
      <c r="M1975" s="94"/>
      <c r="N1975" s="100" t="s">
        <v>73</v>
      </c>
      <c r="O1975" s="100" t="s">
        <v>73</v>
      </c>
      <c r="P1975" s="100" t="s">
        <v>73</v>
      </c>
    </row>
    <row r="1976" spans="2:16" s="12" customFormat="1" ht="63.75" x14ac:dyDescent="0.25">
      <c r="B1976" s="95">
        <v>1971</v>
      </c>
      <c r="C1976" s="83" t="s">
        <v>4470</v>
      </c>
      <c r="D1976" s="83" t="s">
        <v>2786</v>
      </c>
      <c r="E1976" s="83" t="s">
        <v>4470</v>
      </c>
      <c r="F1976" s="83" t="s">
        <v>69</v>
      </c>
      <c r="G1976" s="85" t="s">
        <v>81</v>
      </c>
      <c r="H1976" s="85" t="s">
        <v>2332</v>
      </c>
      <c r="I1976" s="86" t="s">
        <v>77</v>
      </c>
      <c r="J1976" s="158" t="s">
        <v>2295</v>
      </c>
      <c r="K1976" s="96">
        <v>0</v>
      </c>
      <c r="L1976" s="48">
        <f t="shared" si="40"/>
        <v>0</v>
      </c>
      <c r="M1976" s="94"/>
      <c r="N1976" s="100" t="s">
        <v>73</v>
      </c>
      <c r="O1976" s="100" t="s">
        <v>73</v>
      </c>
      <c r="P1976" s="100" t="s">
        <v>73</v>
      </c>
    </row>
    <row r="1977" spans="2:16" s="12" customFormat="1" ht="76.5" x14ac:dyDescent="0.25">
      <c r="B1977" s="95">
        <v>1972</v>
      </c>
      <c r="C1977" s="83" t="s">
        <v>4471</v>
      </c>
      <c r="D1977" s="83" t="s">
        <v>2786</v>
      </c>
      <c r="E1977" s="83" t="s">
        <v>4471</v>
      </c>
      <c r="F1977" s="83" t="s">
        <v>69</v>
      </c>
      <c r="G1977" s="85" t="s">
        <v>81</v>
      </c>
      <c r="H1977" s="85" t="s">
        <v>2332</v>
      </c>
      <c r="I1977" s="86" t="s">
        <v>76</v>
      </c>
      <c r="J1977" s="158" t="s">
        <v>2295</v>
      </c>
      <c r="K1977" s="96">
        <v>0</v>
      </c>
      <c r="L1977" s="48">
        <f t="shared" si="40"/>
        <v>0</v>
      </c>
      <c r="M1977" s="94"/>
      <c r="N1977" s="100" t="s">
        <v>73</v>
      </c>
      <c r="O1977" s="100" t="s">
        <v>73</v>
      </c>
      <c r="P1977" s="100" t="s">
        <v>73</v>
      </c>
    </row>
    <row r="1978" spans="2:16" s="12" customFormat="1" ht="76.5" x14ac:dyDescent="0.25">
      <c r="B1978" s="95">
        <v>1973</v>
      </c>
      <c r="C1978" s="83" t="s">
        <v>4472</v>
      </c>
      <c r="D1978" s="83" t="s">
        <v>2786</v>
      </c>
      <c r="E1978" s="83" t="s">
        <v>4472</v>
      </c>
      <c r="F1978" s="83" t="s">
        <v>69</v>
      </c>
      <c r="G1978" s="85" t="s">
        <v>81</v>
      </c>
      <c r="H1978" s="85" t="s">
        <v>2332</v>
      </c>
      <c r="I1978" s="86" t="s">
        <v>76</v>
      </c>
      <c r="J1978" s="158" t="s">
        <v>4473</v>
      </c>
      <c r="K1978" s="96">
        <v>0.1</v>
      </c>
      <c r="L1978" s="48">
        <f t="shared" si="40"/>
        <v>13437</v>
      </c>
      <c r="M1978" s="94"/>
      <c r="N1978" s="100" t="s">
        <v>73</v>
      </c>
      <c r="O1978" s="100" t="s">
        <v>73</v>
      </c>
      <c r="P1978" s="100" t="s">
        <v>73</v>
      </c>
    </row>
    <row r="1979" spans="2:16" s="12" customFormat="1" ht="76.5" x14ac:dyDescent="0.25">
      <c r="B1979" s="95">
        <v>1974</v>
      </c>
      <c r="C1979" s="83" t="s">
        <v>4474</v>
      </c>
      <c r="D1979" s="83" t="s">
        <v>2786</v>
      </c>
      <c r="E1979" s="83" t="s">
        <v>4474</v>
      </c>
      <c r="F1979" s="83" t="s">
        <v>69</v>
      </c>
      <c r="G1979" s="85" t="s">
        <v>81</v>
      </c>
      <c r="H1979" s="85" t="s">
        <v>2332</v>
      </c>
      <c r="I1979" s="86" t="s">
        <v>76</v>
      </c>
      <c r="J1979" s="158" t="s">
        <v>4475</v>
      </c>
      <c r="K1979" s="96">
        <v>0.1</v>
      </c>
      <c r="L1979" s="48">
        <f t="shared" si="40"/>
        <v>135</v>
      </c>
      <c r="M1979" s="94"/>
      <c r="N1979" s="100" t="s">
        <v>73</v>
      </c>
      <c r="O1979" s="100" t="s">
        <v>73</v>
      </c>
      <c r="P1979" s="100" t="s">
        <v>73</v>
      </c>
    </row>
    <row r="1980" spans="2:16" s="12" customFormat="1" ht="76.5" x14ac:dyDescent="0.25">
      <c r="B1980" s="95">
        <v>1975</v>
      </c>
      <c r="C1980" s="83" t="s">
        <v>4476</v>
      </c>
      <c r="D1980" s="83" t="s">
        <v>2786</v>
      </c>
      <c r="E1980" s="83" t="s">
        <v>4476</v>
      </c>
      <c r="F1980" s="83" t="s">
        <v>69</v>
      </c>
      <c r="G1980" s="85" t="s">
        <v>81</v>
      </c>
      <c r="H1980" s="85" t="s">
        <v>2332</v>
      </c>
      <c r="I1980" s="86" t="s">
        <v>76</v>
      </c>
      <c r="J1980" s="158" t="s">
        <v>4477</v>
      </c>
      <c r="K1980" s="96">
        <v>0.1</v>
      </c>
      <c r="L1980" s="48">
        <f t="shared" si="40"/>
        <v>16200</v>
      </c>
      <c r="M1980" s="94"/>
      <c r="N1980" s="100" t="s">
        <v>73</v>
      </c>
      <c r="O1980" s="100" t="s">
        <v>73</v>
      </c>
      <c r="P1980" s="100" t="s">
        <v>73</v>
      </c>
    </row>
    <row r="1981" spans="2:16" s="12" customFormat="1" ht="76.5" x14ac:dyDescent="0.25">
      <c r="B1981" s="95">
        <v>1976</v>
      </c>
      <c r="C1981" s="83" t="s">
        <v>4478</v>
      </c>
      <c r="D1981" s="83" t="s">
        <v>2786</v>
      </c>
      <c r="E1981" s="83" t="s">
        <v>4478</v>
      </c>
      <c r="F1981" s="83" t="s">
        <v>69</v>
      </c>
      <c r="G1981" s="85" t="s">
        <v>81</v>
      </c>
      <c r="H1981" s="85" t="s">
        <v>2332</v>
      </c>
      <c r="I1981" s="86" t="s">
        <v>76</v>
      </c>
      <c r="J1981" s="158" t="s">
        <v>4479</v>
      </c>
      <c r="K1981" s="96">
        <v>0.1</v>
      </c>
      <c r="L1981" s="48">
        <f t="shared" si="40"/>
        <v>25047</v>
      </c>
      <c r="M1981" s="94"/>
      <c r="N1981" s="100" t="s">
        <v>73</v>
      </c>
      <c r="O1981" s="100" t="s">
        <v>73</v>
      </c>
      <c r="P1981" s="100" t="s">
        <v>73</v>
      </c>
    </row>
    <row r="1982" spans="2:16" s="12" customFormat="1" ht="76.5" x14ac:dyDescent="0.25">
      <c r="B1982" s="95">
        <v>1977</v>
      </c>
      <c r="C1982" s="83" t="s">
        <v>4480</v>
      </c>
      <c r="D1982" s="83" t="s">
        <v>2786</v>
      </c>
      <c r="E1982" s="83" t="s">
        <v>4480</v>
      </c>
      <c r="F1982" s="83" t="s">
        <v>69</v>
      </c>
      <c r="G1982" s="85" t="s">
        <v>81</v>
      </c>
      <c r="H1982" s="85" t="s">
        <v>2332</v>
      </c>
      <c r="I1982" s="86" t="s">
        <v>76</v>
      </c>
      <c r="J1982" s="158" t="s">
        <v>1176</v>
      </c>
      <c r="K1982" s="96">
        <v>0.1</v>
      </c>
      <c r="L1982" s="48">
        <f t="shared" si="40"/>
        <v>1125</v>
      </c>
      <c r="M1982" s="94"/>
      <c r="N1982" s="100" t="s">
        <v>73</v>
      </c>
      <c r="O1982" s="100" t="s">
        <v>73</v>
      </c>
      <c r="P1982" s="100" t="s">
        <v>73</v>
      </c>
    </row>
    <row r="1983" spans="2:16" s="12" customFormat="1" ht="76.5" x14ac:dyDescent="0.25">
      <c r="B1983" s="95">
        <v>1978</v>
      </c>
      <c r="C1983" s="83" t="s">
        <v>4481</v>
      </c>
      <c r="D1983" s="83" t="s">
        <v>2786</v>
      </c>
      <c r="E1983" s="83" t="s">
        <v>4481</v>
      </c>
      <c r="F1983" s="83" t="s">
        <v>69</v>
      </c>
      <c r="G1983" s="85" t="s">
        <v>81</v>
      </c>
      <c r="H1983" s="85" t="s">
        <v>2332</v>
      </c>
      <c r="I1983" s="86" t="s">
        <v>76</v>
      </c>
      <c r="J1983" s="158" t="s">
        <v>4482</v>
      </c>
      <c r="K1983" s="96">
        <v>0.1</v>
      </c>
      <c r="L1983" s="48">
        <f t="shared" si="40"/>
        <v>7920</v>
      </c>
      <c r="M1983" s="94"/>
      <c r="N1983" s="100" t="s">
        <v>73</v>
      </c>
      <c r="O1983" s="100" t="s">
        <v>73</v>
      </c>
      <c r="P1983" s="100" t="s">
        <v>73</v>
      </c>
    </row>
    <row r="1984" spans="2:16" s="12" customFormat="1" ht="76.5" x14ac:dyDescent="0.25">
      <c r="B1984" s="95">
        <v>1979</v>
      </c>
      <c r="C1984" s="83" t="s">
        <v>4483</v>
      </c>
      <c r="D1984" s="83" t="s">
        <v>2786</v>
      </c>
      <c r="E1984" s="83" t="s">
        <v>4483</v>
      </c>
      <c r="F1984" s="83" t="s">
        <v>69</v>
      </c>
      <c r="G1984" s="85" t="s">
        <v>81</v>
      </c>
      <c r="H1984" s="85" t="s">
        <v>2332</v>
      </c>
      <c r="I1984" s="86" t="s">
        <v>76</v>
      </c>
      <c r="J1984" s="158" t="s">
        <v>4484</v>
      </c>
      <c r="K1984" s="96">
        <v>0.1</v>
      </c>
      <c r="L1984" s="48">
        <f t="shared" si="40"/>
        <v>18</v>
      </c>
      <c r="M1984" s="94"/>
      <c r="N1984" s="100" t="s">
        <v>73</v>
      </c>
      <c r="O1984" s="100" t="s">
        <v>73</v>
      </c>
      <c r="P1984" s="100" t="s">
        <v>73</v>
      </c>
    </row>
    <row r="1985" spans="2:16" s="12" customFormat="1" ht="76.5" x14ac:dyDescent="0.25">
      <c r="B1985" s="95">
        <v>1980</v>
      </c>
      <c r="C1985" s="83" t="s">
        <v>4485</v>
      </c>
      <c r="D1985" s="83" t="s">
        <v>2786</v>
      </c>
      <c r="E1985" s="83" t="s">
        <v>4485</v>
      </c>
      <c r="F1985" s="83" t="s">
        <v>69</v>
      </c>
      <c r="G1985" s="85" t="s">
        <v>81</v>
      </c>
      <c r="H1985" s="85" t="s">
        <v>2332</v>
      </c>
      <c r="I1985" s="86" t="s">
        <v>76</v>
      </c>
      <c r="J1985" s="158" t="s">
        <v>4486</v>
      </c>
      <c r="K1985" s="96">
        <v>0.1</v>
      </c>
      <c r="L1985" s="48">
        <f t="shared" si="40"/>
        <v>1575</v>
      </c>
      <c r="M1985" s="94"/>
      <c r="N1985" s="100" t="s">
        <v>73</v>
      </c>
      <c r="O1985" s="100" t="s">
        <v>73</v>
      </c>
      <c r="P1985" s="100" t="s">
        <v>73</v>
      </c>
    </row>
    <row r="1986" spans="2:16" s="12" customFormat="1" ht="76.5" x14ac:dyDescent="0.25">
      <c r="B1986" s="95">
        <v>1981</v>
      </c>
      <c r="C1986" s="83" t="s">
        <v>4487</v>
      </c>
      <c r="D1986" s="83" t="s">
        <v>2786</v>
      </c>
      <c r="E1986" s="83" t="s">
        <v>4487</v>
      </c>
      <c r="F1986" s="83" t="s">
        <v>69</v>
      </c>
      <c r="G1986" s="85" t="s">
        <v>81</v>
      </c>
      <c r="H1986" s="85" t="s">
        <v>2332</v>
      </c>
      <c r="I1986" s="86" t="s">
        <v>76</v>
      </c>
      <c r="J1986" s="158" t="s">
        <v>4482</v>
      </c>
      <c r="K1986" s="96">
        <v>0.1</v>
      </c>
      <c r="L1986" s="48">
        <f t="shared" si="40"/>
        <v>7920</v>
      </c>
      <c r="M1986" s="94"/>
      <c r="N1986" s="100" t="s">
        <v>73</v>
      </c>
      <c r="O1986" s="100" t="s">
        <v>73</v>
      </c>
      <c r="P1986" s="100" t="s">
        <v>73</v>
      </c>
    </row>
    <row r="1987" spans="2:16" s="12" customFormat="1" ht="76.5" x14ac:dyDescent="0.25">
      <c r="B1987" s="95">
        <v>1982</v>
      </c>
      <c r="C1987" s="83" t="s">
        <v>4488</v>
      </c>
      <c r="D1987" s="83" t="s">
        <v>2786</v>
      </c>
      <c r="E1987" s="83" t="s">
        <v>4488</v>
      </c>
      <c r="F1987" s="83" t="s">
        <v>69</v>
      </c>
      <c r="G1987" s="85" t="s">
        <v>81</v>
      </c>
      <c r="H1987" s="85" t="s">
        <v>2332</v>
      </c>
      <c r="I1987" s="86" t="s">
        <v>76</v>
      </c>
      <c r="J1987" s="158" t="s">
        <v>4489</v>
      </c>
      <c r="K1987" s="96">
        <v>0.1</v>
      </c>
      <c r="L1987" s="48">
        <f t="shared" si="40"/>
        <v>18657</v>
      </c>
      <c r="M1987" s="94"/>
      <c r="N1987" s="100" t="s">
        <v>73</v>
      </c>
      <c r="O1987" s="100" t="s">
        <v>73</v>
      </c>
      <c r="P1987" s="100" t="s">
        <v>73</v>
      </c>
    </row>
    <row r="1988" spans="2:16" s="12" customFormat="1" ht="76.5" x14ac:dyDescent="0.25">
      <c r="B1988" s="95">
        <v>1983</v>
      </c>
      <c r="C1988" s="83" t="s">
        <v>4490</v>
      </c>
      <c r="D1988" s="83" t="s">
        <v>2786</v>
      </c>
      <c r="E1988" s="83" t="s">
        <v>4490</v>
      </c>
      <c r="F1988" s="83" t="s">
        <v>69</v>
      </c>
      <c r="G1988" s="85" t="s">
        <v>81</v>
      </c>
      <c r="H1988" s="85" t="s">
        <v>2332</v>
      </c>
      <c r="I1988" s="86" t="s">
        <v>76</v>
      </c>
      <c r="J1988" s="158" t="s">
        <v>3714</v>
      </c>
      <c r="K1988" s="96">
        <v>0.1</v>
      </c>
      <c r="L1988" s="48">
        <f t="shared" si="40"/>
        <v>270</v>
      </c>
      <c r="M1988" s="94"/>
      <c r="N1988" s="100" t="s">
        <v>73</v>
      </c>
      <c r="O1988" s="100" t="s">
        <v>73</v>
      </c>
      <c r="P1988" s="100" t="s">
        <v>73</v>
      </c>
    </row>
    <row r="1989" spans="2:16" s="12" customFormat="1" ht="76.5" x14ac:dyDescent="0.25">
      <c r="B1989" s="95">
        <v>1984</v>
      </c>
      <c r="C1989" s="83" t="s">
        <v>4491</v>
      </c>
      <c r="D1989" s="83" t="s">
        <v>2786</v>
      </c>
      <c r="E1989" s="83" t="s">
        <v>4491</v>
      </c>
      <c r="F1989" s="83" t="s">
        <v>69</v>
      </c>
      <c r="G1989" s="85" t="s">
        <v>81</v>
      </c>
      <c r="H1989" s="85" t="s">
        <v>2332</v>
      </c>
      <c r="I1989" s="86" t="s">
        <v>76</v>
      </c>
      <c r="J1989" s="158" t="s">
        <v>4492</v>
      </c>
      <c r="K1989" s="96">
        <v>0.1</v>
      </c>
      <c r="L1989" s="48">
        <f t="shared" si="40"/>
        <v>21321</v>
      </c>
      <c r="M1989" s="94"/>
      <c r="N1989" s="100" t="s">
        <v>73</v>
      </c>
      <c r="O1989" s="100" t="s">
        <v>73</v>
      </c>
      <c r="P1989" s="100" t="s">
        <v>73</v>
      </c>
    </row>
    <row r="1990" spans="2:16" s="12" customFormat="1" ht="76.5" x14ac:dyDescent="0.25">
      <c r="B1990" s="95">
        <v>1985</v>
      </c>
      <c r="C1990" s="83" t="s">
        <v>4493</v>
      </c>
      <c r="D1990" s="83" t="s">
        <v>2786</v>
      </c>
      <c r="E1990" s="83" t="s">
        <v>4493</v>
      </c>
      <c r="F1990" s="83" t="s">
        <v>69</v>
      </c>
      <c r="G1990" s="85" t="s">
        <v>81</v>
      </c>
      <c r="H1990" s="85" t="s">
        <v>2332</v>
      </c>
      <c r="I1990" s="86" t="s">
        <v>76</v>
      </c>
      <c r="J1990" s="158" t="s">
        <v>4494</v>
      </c>
      <c r="K1990" s="96">
        <v>0.1</v>
      </c>
      <c r="L1990" s="48">
        <f t="shared" si="40"/>
        <v>2025</v>
      </c>
      <c r="M1990" s="94"/>
      <c r="N1990" s="100" t="s">
        <v>73</v>
      </c>
      <c r="O1990" s="100" t="s">
        <v>73</v>
      </c>
      <c r="P1990" s="100" t="s">
        <v>73</v>
      </c>
    </row>
    <row r="1991" spans="2:16" s="12" customFormat="1" ht="76.5" x14ac:dyDescent="0.25">
      <c r="B1991" s="95">
        <v>1986</v>
      </c>
      <c r="C1991" s="83" t="s">
        <v>4495</v>
      </c>
      <c r="D1991" s="83" t="s">
        <v>2786</v>
      </c>
      <c r="E1991" s="83" t="s">
        <v>4495</v>
      </c>
      <c r="F1991" s="83" t="s">
        <v>69</v>
      </c>
      <c r="G1991" s="85" t="s">
        <v>81</v>
      </c>
      <c r="H1991" s="85" t="s">
        <v>2332</v>
      </c>
      <c r="I1991" s="86" t="s">
        <v>76</v>
      </c>
      <c r="J1991" s="158" t="s">
        <v>4482</v>
      </c>
      <c r="K1991" s="96">
        <v>0.1</v>
      </c>
      <c r="L1991" s="48">
        <f t="shared" si="40"/>
        <v>7920</v>
      </c>
      <c r="M1991" s="94"/>
      <c r="N1991" s="100" t="s">
        <v>73</v>
      </c>
      <c r="O1991" s="100" t="s">
        <v>73</v>
      </c>
      <c r="P1991" s="100" t="s">
        <v>73</v>
      </c>
    </row>
    <row r="1992" spans="2:16" s="12" customFormat="1" ht="76.5" x14ac:dyDescent="0.25">
      <c r="B1992" s="95">
        <v>1987</v>
      </c>
      <c r="C1992" s="83" t="s">
        <v>4496</v>
      </c>
      <c r="D1992" s="83" t="s">
        <v>2786</v>
      </c>
      <c r="E1992" s="83" t="s">
        <v>4496</v>
      </c>
      <c r="F1992" s="83" t="s">
        <v>69</v>
      </c>
      <c r="G1992" s="85" t="s">
        <v>81</v>
      </c>
      <c r="H1992" s="85" t="s">
        <v>2332</v>
      </c>
      <c r="I1992" s="86" t="s">
        <v>76</v>
      </c>
      <c r="J1992" s="158" t="s">
        <v>4475</v>
      </c>
      <c r="K1992" s="96">
        <v>0.1</v>
      </c>
      <c r="L1992" s="48">
        <f t="shared" si="40"/>
        <v>135</v>
      </c>
      <c r="M1992" s="94"/>
      <c r="N1992" s="100" t="s">
        <v>73</v>
      </c>
      <c r="O1992" s="100" t="s">
        <v>73</v>
      </c>
      <c r="P1992" s="100" t="s">
        <v>73</v>
      </c>
    </row>
    <row r="1993" spans="2:16" s="12" customFormat="1" ht="76.5" x14ac:dyDescent="0.25">
      <c r="B1993" s="95">
        <v>1988</v>
      </c>
      <c r="C1993" s="83" t="s">
        <v>4497</v>
      </c>
      <c r="D1993" s="83" t="s">
        <v>2786</v>
      </c>
      <c r="E1993" s="83" t="s">
        <v>4497</v>
      </c>
      <c r="F1993" s="83" t="s">
        <v>69</v>
      </c>
      <c r="G1993" s="85" t="s">
        <v>81</v>
      </c>
      <c r="H1993" s="85" t="s">
        <v>2332</v>
      </c>
      <c r="I1993" s="86" t="s">
        <v>76</v>
      </c>
      <c r="J1993" s="158" t="s">
        <v>3714</v>
      </c>
      <c r="K1993" s="96">
        <v>0.1</v>
      </c>
      <c r="L1993" s="48">
        <f t="shared" si="40"/>
        <v>270</v>
      </c>
      <c r="M1993" s="94"/>
      <c r="N1993" s="100" t="s">
        <v>73</v>
      </c>
      <c r="O1993" s="100" t="s">
        <v>73</v>
      </c>
      <c r="P1993" s="100" t="s">
        <v>73</v>
      </c>
    </row>
    <row r="1994" spans="2:16" s="12" customFormat="1" ht="76.5" x14ac:dyDescent="0.25">
      <c r="B1994" s="95">
        <v>1989</v>
      </c>
      <c r="C1994" s="83" t="s">
        <v>4498</v>
      </c>
      <c r="D1994" s="83" t="s">
        <v>2786</v>
      </c>
      <c r="E1994" s="83" t="s">
        <v>4498</v>
      </c>
      <c r="F1994" s="83" t="s">
        <v>69</v>
      </c>
      <c r="G1994" s="85" t="s">
        <v>81</v>
      </c>
      <c r="H1994" s="85" t="s">
        <v>2332</v>
      </c>
      <c r="I1994" s="86" t="s">
        <v>76</v>
      </c>
      <c r="J1994" s="158" t="s">
        <v>4499</v>
      </c>
      <c r="K1994" s="96">
        <v>0.1</v>
      </c>
      <c r="L1994" s="48">
        <f t="shared" si="40"/>
        <v>2925</v>
      </c>
      <c r="M1994" s="94"/>
      <c r="N1994" s="100" t="s">
        <v>73</v>
      </c>
      <c r="O1994" s="100" t="s">
        <v>73</v>
      </c>
      <c r="P1994" s="100" t="s">
        <v>73</v>
      </c>
    </row>
    <row r="1995" spans="2:16" s="12" customFormat="1" ht="76.5" x14ac:dyDescent="0.25">
      <c r="B1995" s="95">
        <v>1990</v>
      </c>
      <c r="C1995" s="83" t="s">
        <v>4500</v>
      </c>
      <c r="D1995" s="83" t="s">
        <v>2786</v>
      </c>
      <c r="E1995" s="83" t="s">
        <v>4500</v>
      </c>
      <c r="F1995" s="83" t="s">
        <v>69</v>
      </c>
      <c r="G1995" s="85" t="s">
        <v>81</v>
      </c>
      <c r="H1995" s="85" t="s">
        <v>2332</v>
      </c>
      <c r="I1995" s="86" t="s">
        <v>76</v>
      </c>
      <c r="J1995" s="158" t="s">
        <v>4501</v>
      </c>
      <c r="K1995" s="96">
        <v>0.1</v>
      </c>
      <c r="L1995" s="48">
        <f t="shared" si="40"/>
        <v>9792</v>
      </c>
      <c r="M1995" s="94"/>
      <c r="N1995" s="100" t="s">
        <v>73</v>
      </c>
      <c r="O1995" s="100" t="s">
        <v>73</v>
      </c>
      <c r="P1995" s="100" t="s">
        <v>73</v>
      </c>
    </row>
    <row r="1996" spans="2:16" s="12" customFormat="1" ht="76.5" x14ac:dyDescent="0.25">
      <c r="B1996" s="95">
        <v>1991</v>
      </c>
      <c r="C1996" s="83" t="s">
        <v>4502</v>
      </c>
      <c r="D1996" s="83" t="s">
        <v>2786</v>
      </c>
      <c r="E1996" s="83" t="s">
        <v>4502</v>
      </c>
      <c r="F1996" s="83" t="s">
        <v>69</v>
      </c>
      <c r="G1996" s="85" t="s">
        <v>81</v>
      </c>
      <c r="H1996" s="85" t="s">
        <v>2332</v>
      </c>
      <c r="I1996" s="86" t="s">
        <v>76</v>
      </c>
      <c r="J1996" s="158" t="s">
        <v>4475</v>
      </c>
      <c r="K1996" s="96">
        <v>0.1</v>
      </c>
      <c r="L1996" s="48">
        <f t="shared" si="40"/>
        <v>135</v>
      </c>
      <c r="M1996" s="94"/>
      <c r="N1996" s="100" t="s">
        <v>73</v>
      </c>
      <c r="O1996" s="100" t="s">
        <v>73</v>
      </c>
      <c r="P1996" s="100" t="s">
        <v>73</v>
      </c>
    </row>
    <row r="1997" spans="2:16" s="12" customFormat="1" ht="76.5" x14ac:dyDescent="0.25">
      <c r="B1997" s="95">
        <v>1992</v>
      </c>
      <c r="C1997" s="83" t="s">
        <v>4503</v>
      </c>
      <c r="D1997" s="83" t="s">
        <v>2786</v>
      </c>
      <c r="E1997" s="83" t="s">
        <v>4503</v>
      </c>
      <c r="F1997" s="83" t="s">
        <v>69</v>
      </c>
      <c r="G1997" s="85" t="s">
        <v>81</v>
      </c>
      <c r="H1997" s="85" t="s">
        <v>2332</v>
      </c>
      <c r="I1997" s="86" t="s">
        <v>76</v>
      </c>
      <c r="J1997" s="158" t="s">
        <v>2296</v>
      </c>
      <c r="K1997" s="96">
        <v>0.1</v>
      </c>
      <c r="L1997" s="48">
        <f t="shared" si="40"/>
        <v>450</v>
      </c>
      <c r="M1997" s="94"/>
      <c r="N1997" s="100" t="s">
        <v>73</v>
      </c>
      <c r="O1997" s="100" t="s">
        <v>73</v>
      </c>
      <c r="P1997" s="100" t="s">
        <v>73</v>
      </c>
    </row>
    <row r="1998" spans="2:16" s="12" customFormat="1" ht="76.5" x14ac:dyDescent="0.25">
      <c r="B1998" s="95">
        <v>1993</v>
      </c>
      <c r="C1998" s="83" t="s">
        <v>4504</v>
      </c>
      <c r="D1998" s="83" t="s">
        <v>2786</v>
      </c>
      <c r="E1998" s="83" t="s">
        <v>4504</v>
      </c>
      <c r="F1998" s="83" t="s">
        <v>69</v>
      </c>
      <c r="G1998" s="85" t="s">
        <v>81</v>
      </c>
      <c r="H1998" s="85" t="s">
        <v>2332</v>
      </c>
      <c r="I1998" s="86" t="s">
        <v>76</v>
      </c>
      <c r="J1998" s="158" t="s">
        <v>4505</v>
      </c>
      <c r="K1998" s="96">
        <v>0.1</v>
      </c>
      <c r="L1998" s="48">
        <f t="shared" si="40"/>
        <v>3375</v>
      </c>
      <c r="M1998" s="94"/>
      <c r="N1998" s="100" t="s">
        <v>73</v>
      </c>
      <c r="O1998" s="100" t="s">
        <v>73</v>
      </c>
      <c r="P1998" s="100" t="s">
        <v>73</v>
      </c>
    </row>
    <row r="1999" spans="2:16" s="12" customFormat="1" ht="76.5" x14ac:dyDescent="0.25">
      <c r="B1999" s="95">
        <v>1994</v>
      </c>
      <c r="C1999" s="83" t="s">
        <v>4506</v>
      </c>
      <c r="D1999" s="83" t="s">
        <v>2786</v>
      </c>
      <c r="E1999" s="83" t="s">
        <v>4506</v>
      </c>
      <c r="F1999" s="83" t="s">
        <v>69</v>
      </c>
      <c r="G1999" s="85" t="s">
        <v>81</v>
      </c>
      <c r="H1999" s="85" t="s">
        <v>2332</v>
      </c>
      <c r="I1999" s="86" t="s">
        <v>76</v>
      </c>
      <c r="J1999" s="158" t="s">
        <v>4501</v>
      </c>
      <c r="K1999" s="96">
        <v>0.1</v>
      </c>
      <c r="L1999" s="48">
        <f t="shared" si="40"/>
        <v>9792</v>
      </c>
      <c r="M1999" s="94"/>
      <c r="N1999" s="100" t="s">
        <v>73</v>
      </c>
      <c r="O1999" s="100" t="s">
        <v>73</v>
      </c>
      <c r="P1999" s="100" t="s">
        <v>73</v>
      </c>
    </row>
    <row r="2000" spans="2:16" s="12" customFormat="1" ht="76.5" x14ac:dyDescent="0.25">
      <c r="B2000" s="95">
        <v>1995</v>
      </c>
      <c r="C2000" s="83" t="s">
        <v>4507</v>
      </c>
      <c r="D2000" s="83" t="s">
        <v>2786</v>
      </c>
      <c r="E2000" s="83" t="s">
        <v>4507</v>
      </c>
      <c r="F2000" s="83" t="s">
        <v>69</v>
      </c>
      <c r="G2000" s="85" t="s">
        <v>81</v>
      </c>
      <c r="H2000" s="85" t="s">
        <v>2332</v>
      </c>
      <c r="I2000" s="86" t="s">
        <v>76</v>
      </c>
      <c r="J2000" s="158" t="s">
        <v>3813</v>
      </c>
      <c r="K2000" s="96">
        <v>0.1</v>
      </c>
      <c r="L2000" s="48">
        <f t="shared" si="40"/>
        <v>720</v>
      </c>
      <c r="M2000" s="94"/>
      <c r="N2000" s="100" t="s">
        <v>73</v>
      </c>
      <c r="O2000" s="100" t="s">
        <v>73</v>
      </c>
      <c r="P2000" s="100" t="s">
        <v>73</v>
      </c>
    </row>
    <row r="2001" spans="2:16" s="12" customFormat="1" ht="76.5" x14ac:dyDescent="0.25">
      <c r="B2001" s="95">
        <v>1996</v>
      </c>
      <c r="C2001" s="83" t="s">
        <v>4508</v>
      </c>
      <c r="D2001" s="83" t="s">
        <v>2786</v>
      </c>
      <c r="E2001" s="83" t="s">
        <v>4508</v>
      </c>
      <c r="F2001" s="83" t="s">
        <v>69</v>
      </c>
      <c r="G2001" s="85" t="s">
        <v>81</v>
      </c>
      <c r="H2001" s="85" t="s">
        <v>2332</v>
      </c>
      <c r="I2001" s="86" t="s">
        <v>76</v>
      </c>
      <c r="J2001" s="158" t="s">
        <v>3889</v>
      </c>
      <c r="K2001" s="96">
        <v>0.1</v>
      </c>
      <c r="L2001" s="48">
        <f t="shared" si="40"/>
        <v>3960</v>
      </c>
      <c r="M2001" s="94"/>
      <c r="N2001" s="100" t="s">
        <v>73</v>
      </c>
      <c r="O2001" s="100" t="s">
        <v>73</v>
      </c>
      <c r="P2001" s="100" t="s">
        <v>73</v>
      </c>
    </row>
    <row r="2002" spans="2:16" s="12" customFormat="1" ht="76.5" x14ac:dyDescent="0.25">
      <c r="B2002" s="95">
        <v>1997</v>
      </c>
      <c r="C2002" s="83" t="s">
        <v>4509</v>
      </c>
      <c r="D2002" s="83" t="s">
        <v>2786</v>
      </c>
      <c r="E2002" s="83" t="s">
        <v>4509</v>
      </c>
      <c r="F2002" s="83" t="s">
        <v>69</v>
      </c>
      <c r="G2002" s="85" t="s">
        <v>81</v>
      </c>
      <c r="H2002" s="85" t="s">
        <v>2332</v>
      </c>
      <c r="I2002" s="86" t="s">
        <v>76</v>
      </c>
      <c r="J2002" s="158" t="s">
        <v>4501</v>
      </c>
      <c r="K2002" s="96">
        <v>0.1</v>
      </c>
      <c r="L2002" s="48">
        <f t="shared" si="40"/>
        <v>9792</v>
      </c>
      <c r="M2002" s="94"/>
      <c r="N2002" s="100" t="s">
        <v>73</v>
      </c>
      <c r="O2002" s="100" t="s">
        <v>73</v>
      </c>
      <c r="P2002" s="100" t="s">
        <v>73</v>
      </c>
    </row>
    <row r="2003" spans="2:16" s="12" customFormat="1" ht="76.5" x14ac:dyDescent="0.25">
      <c r="B2003" s="95">
        <v>1998</v>
      </c>
      <c r="C2003" s="83" t="s">
        <v>4510</v>
      </c>
      <c r="D2003" s="83" t="s">
        <v>2786</v>
      </c>
      <c r="E2003" s="83" t="s">
        <v>4510</v>
      </c>
      <c r="F2003" s="83" t="s">
        <v>69</v>
      </c>
      <c r="G2003" s="85" t="s">
        <v>81</v>
      </c>
      <c r="H2003" s="85" t="s">
        <v>2332</v>
      </c>
      <c r="I2003" s="86" t="s">
        <v>76</v>
      </c>
      <c r="J2003" s="158" t="s">
        <v>4475</v>
      </c>
      <c r="K2003" s="96">
        <v>0.1</v>
      </c>
      <c r="L2003" s="48">
        <f t="shared" si="40"/>
        <v>135</v>
      </c>
      <c r="M2003" s="94"/>
      <c r="N2003" s="100" t="s">
        <v>73</v>
      </c>
      <c r="O2003" s="100" t="s">
        <v>73</v>
      </c>
      <c r="P2003" s="100" t="s">
        <v>73</v>
      </c>
    </row>
    <row r="2004" spans="2:16" s="12" customFormat="1" ht="76.5" x14ac:dyDescent="0.25">
      <c r="B2004" s="95">
        <v>1999</v>
      </c>
      <c r="C2004" s="83" t="s">
        <v>4511</v>
      </c>
      <c r="D2004" s="83" t="s">
        <v>2786</v>
      </c>
      <c r="E2004" s="83" t="s">
        <v>4511</v>
      </c>
      <c r="F2004" s="83" t="s">
        <v>69</v>
      </c>
      <c r="G2004" s="85" t="s">
        <v>81</v>
      </c>
      <c r="H2004" s="85" t="s">
        <v>2332</v>
      </c>
      <c r="I2004" s="86" t="s">
        <v>76</v>
      </c>
      <c r="J2004" s="158" t="s">
        <v>3813</v>
      </c>
      <c r="K2004" s="96">
        <v>0.1</v>
      </c>
      <c r="L2004" s="48">
        <f t="shared" si="40"/>
        <v>720</v>
      </c>
      <c r="M2004" s="94"/>
      <c r="N2004" s="100" t="s">
        <v>73</v>
      </c>
      <c r="O2004" s="100" t="s">
        <v>73</v>
      </c>
      <c r="P2004" s="100" t="s">
        <v>73</v>
      </c>
    </row>
    <row r="2005" spans="2:16" s="12" customFormat="1" ht="76.5" x14ac:dyDescent="0.25">
      <c r="B2005" s="95">
        <v>2000</v>
      </c>
      <c r="C2005" s="83" t="s">
        <v>4512</v>
      </c>
      <c r="D2005" s="83" t="s">
        <v>2786</v>
      </c>
      <c r="E2005" s="83" t="s">
        <v>4512</v>
      </c>
      <c r="F2005" s="83" t="s">
        <v>69</v>
      </c>
      <c r="G2005" s="85" t="s">
        <v>81</v>
      </c>
      <c r="H2005" s="85" t="s">
        <v>2332</v>
      </c>
      <c r="I2005" s="86" t="s">
        <v>76</v>
      </c>
      <c r="J2005" s="158" t="s">
        <v>4513</v>
      </c>
      <c r="K2005" s="96">
        <v>0.1</v>
      </c>
      <c r="L2005" s="48">
        <f t="shared" si="40"/>
        <v>12474</v>
      </c>
      <c r="M2005" s="94"/>
      <c r="N2005" s="100" t="s">
        <v>73</v>
      </c>
      <c r="O2005" s="100" t="s">
        <v>73</v>
      </c>
      <c r="P2005" s="100" t="s">
        <v>73</v>
      </c>
    </row>
    <row r="2006" spans="2:16" s="12" customFormat="1" ht="76.5" x14ac:dyDescent="0.25">
      <c r="B2006" s="95">
        <v>2001</v>
      </c>
      <c r="C2006" s="83" t="s">
        <v>4514</v>
      </c>
      <c r="D2006" s="83" t="s">
        <v>2786</v>
      </c>
      <c r="E2006" s="83" t="s">
        <v>4514</v>
      </c>
      <c r="F2006" s="83" t="s">
        <v>69</v>
      </c>
      <c r="G2006" s="85" t="s">
        <v>81</v>
      </c>
      <c r="H2006" s="85" t="s">
        <v>2332</v>
      </c>
      <c r="I2006" s="86" t="s">
        <v>76</v>
      </c>
      <c r="J2006" s="158" t="s">
        <v>4484</v>
      </c>
      <c r="K2006" s="96">
        <v>0.1</v>
      </c>
      <c r="L2006" s="48">
        <f t="shared" si="40"/>
        <v>18</v>
      </c>
      <c r="M2006" s="94"/>
      <c r="N2006" s="100" t="s">
        <v>73</v>
      </c>
      <c r="O2006" s="100" t="s">
        <v>73</v>
      </c>
      <c r="P2006" s="100" t="s">
        <v>73</v>
      </c>
    </row>
    <row r="2007" spans="2:16" s="12" customFormat="1" ht="76.5" x14ac:dyDescent="0.25">
      <c r="B2007" s="95">
        <v>2002</v>
      </c>
      <c r="C2007" s="83" t="s">
        <v>4515</v>
      </c>
      <c r="D2007" s="83" t="s">
        <v>2786</v>
      </c>
      <c r="E2007" s="83" t="s">
        <v>4515</v>
      </c>
      <c r="F2007" s="83" t="s">
        <v>69</v>
      </c>
      <c r="G2007" s="85" t="s">
        <v>81</v>
      </c>
      <c r="H2007" s="85" t="s">
        <v>2332</v>
      </c>
      <c r="I2007" s="86" t="s">
        <v>76</v>
      </c>
      <c r="J2007" s="158" t="s">
        <v>4475</v>
      </c>
      <c r="K2007" s="96">
        <v>0.1</v>
      </c>
      <c r="L2007" s="48">
        <f t="shared" si="40"/>
        <v>135</v>
      </c>
      <c r="M2007" s="94"/>
      <c r="N2007" s="100" t="s">
        <v>73</v>
      </c>
      <c r="O2007" s="100" t="s">
        <v>73</v>
      </c>
      <c r="P2007" s="100" t="s">
        <v>73</v>
      </c>
    </row>
    <row r="2008" spans="2:16" s="12" customFormat="1" ht="76.5" x14ac:dyDescent="0.25">
      <c r="B2008" s="95">
        <v>2003</v>
      </c>
      <c r="C2008" s="83" t="s">
        <v>4516</v>
      </c>
      <c r="D2008" s="83" t="s">
        <v>2786</v>
      </c>
      <c r="E2008" s="83" t="s">
        <v>4516</v>
      </c>
      <c r="F2008" s="83" t="s">
        <v>69</v>
      </c>
      <c r="G2008" s="85" t="s">
        <v>81</v>
      </c>
      <c r="H2008" s="85" t="s">
        <v>2332</v>
      </c>
      <c r="I2008" s="86" t="s">
        <v>76</v>
      </c>
      <c r="J2008" s="158" t="s">
        <v>4475</v>
      </c>
      <c r="K2008" s="96">
        <v>0.1</v>
      </c>
      <c r="L2008" s="48">
        <f t="shared" si="40"/>
        <v>135</v>
      </c>
      <c r="M2008" s="94"/>
      <c r="N2008" s="100" t="s">
        <v>73</v>
      </c>
      <c r="O2008" s="100" t="s">
        <v>73</v>
      </c>
      <c r="P2008" s="100" t="s">
        <v>73</v>
      </c>
    </row>
    <row r="2009" spans="2:16" s="12" customFormat="1" ht="76.5" x14ac:dyDescent="0.25">
      <c r="B2009" s="95">
        <v>2004</v>
      </c>
      <c r="C2009" s="83" t="s">
        <v>4517</v>
      </c>
      <c r="D2009" s="83" t="s">
        <v>2786</v>
      </c>
      <c r="E2009" s="83" t="s">
        <v>4517</v>
      </c>
      <c r="F2009" s="83" t="s">
        <v>69</v>
      </c>
      <c r="G2009" s="85" t="s">
        <v>81</v>
      </c>
      <c r="H2009" s="85" t="s">
        <v>2332</v>
      </c>
      <c r="I2009" s="86" t="s">
        <v>76</v>
      </c>
      <c r="J2009" s="158" t="s">
        <v>3813</v>
      </c>
      <c r="K2009" s="96">
        <v>0.1</v>
      </c>
      <c r="L2009" s="48">
        <f t="shared" si="40"/>
        <v>720</v>
      </c>
      <c r="M2009" s="94"/>
      <c r="N2009" s="100" t="s">
        <v>73</v>
      </c>
      <c r="O2009" s="100" t="s">
        <v>73</v>
      </c>
      <c r="P2009" s="100" t="s">
        <v>73</v>
      </c>
    </row>
    <row r="2010" spans="2:16" s="12" customFormat="1" ht="76.5" x14ac:dyDescent="0.25">
      <c r="B2010" s="95">
        <v>2005</v>
      </c>
      <c r="C2010" s="83" t="s">
        <v>4518</v>
      </c>
      <c r="D2010" s="83" t="s">
        <v>2786</v>
      </c>
      <c r="E2010" s="83" t="s">
        <v>4518</v>
      </c>
      <c r="F2010" s="83" t="s">
        <v>69</v>
      </c>
      <c r="G2010" s="85" t="s">
        <v>81</v>
      </c>
      <c r="H2010" s="85" t="s">
        <v>2332</v>
      </c>
      <c r="I2010" s="86" t="s">
        <v>76</v>
      </c>
      <c r="J2010" s="158" t="s">
        <v>3856</v>
      </c>
      <c r="K2010" s="96">
        <v>0.1</v>
      </c>
      <c r="L2010" s="48">
        <f t="shared" si="40"/>
        <v>6300</v>
      </c>
      <c r="M2010" s="94"/>
      <c r="N2010" s="100" t="s">
        <v>73</v>
      </c>
      <c r="O2010" s="100" t="s">
        <v>73</v>
      </c>
      <c r="P2010" s="100" t="s">
        <v>73</v>
      </c>
    </row>
    <row r="2011" spans="2:16" s="12" customFormat="1" ht="76.5" x14ac:dyDescent="0.25">
      <c r="B2011" s="95">
        <v>2006</v>
      </c>
      <c r="C2011" s="83" t="s">
        <v>4519</v>
      </c>
      <c r="D2011" s="83" t="s">
        <v>2786</v>
      </c>
      <c r="E2011" s="83" t="s">
        <v>4519</v>
      </c>
      <c r="F2011" s="83" t="s">
        <v>69</v>
      </c>
      <c r="G2011" s="85" t="s">
        <v>81</v>
      </c>
      <c r="H2011" s="85" t="s">
        <v>2332</v>
      </c>
      <c r="I2011" s="86" t="s">
        <v>76</v>
      </c>
      <c r="J2011" s="158" t="s">
        <v>4475</v>
      </c>
      <c r="K2011" s="96">
        <v>0.1</v>
      </c>
      <c r="L2011" s="48">
        <f t="shared" si="40"/>
        <v>135</v>
      </c>
      <c r="M2011" s="94"/>
      <c r="N2011" s="100" t="s">
        <v>73</v>
      </c>
      <c r="O2011" s="100" t="s">
        <v>73</v>
      </c>
      <c r="P2011" s="100" t="s">
        <v>73</v>
      </c>
    </row>
    <row r="2012" spans="2:16" s="12" customFormat="1" ht="51" x14ac:dyDescent="0.25">
      <c r="B2012" s="95">
        <v>2007</v>
      </c>
      <c r="C2012" s="83" t="s">
        <v>4520</v>
      </c>
      <c r="D2012" s="83" t="s">
        <v>2786</v>
      </c>
      <c r="E2012" s="83" t="s">
        <v>4520</v>
      </c>
      <c r="F2012" s="83" t="s">
        <v>69</v>
      </c>
      <c r="G2012" s="85" t="s">
        <v>81</v>
      </c>
      <c r="H2012" s="85" t="s">
        <v>2332</v>
      </c>
      <c r="I2012" s="86" t="s">
        <v>76</v>
      </c>
      <c r="J2012" s="158" t="s">
        <v>2295</v>
      </c>
      <c r="K2012" s="96">
        <v>0.1</v>
      </c>
      <c r="L2012" s="48">
        <f t="shared" si="40"/>
        <v>0</v>
      </c>
      <c r="M2012" s="94"/>
      <c r="N2012" s="100" t="s">
        <v>73</v>
      </c>
      <c r="O2012" s="100" t="s">
        <v>73</v>
      </c>
      <c r="P2012" s="100" t="s">
        <v>73</v>
      </c>
    </row>
    <row r="2013" spans="2:16" s="12" customFormat="1" ht="63.75" x14ac:dyDescent="0.25">
      <c r="B2013" s="95">
        <v>2008</v>
      </c>
      <c r="C2013" s="83" t="s">
        <v>4521</v>
      </c>
      <c r="D2013" s="83" t="s">
        <v>2786</v>
      </c>
      <c r="E2013" s="83" t="s">
        <v>4521</v>
      </c>
      <c r="F2013" s="83" t="s">
        <v>69</v>
      </c>
      <c r="G2013" s="85" t="s">
        <v>81</v>
      </c>
      <c r="H2013" s="85" t="s">
        <v>2332</v>
      </c>
      <c r="I2013" s="86" t="s">
        <v>76</v>
      </c>
      <c r="J2013" s="158" t="s">
        <v>2295</v>
      </c>
      <c r="K2013" s="96">
        <v>0.1</v>
      </c>
      <c r="L2013" s="48">
        <f t="shared" si="40"/>
        <v>0</v>
      </c>
      <c r="M2013" s="94"/>
      <c r="N2013" s="100" t="s">
        <v>73</v>
      </c>
      <c r="O2013" s="100" t="s">
        <v>73</v>
      </c>
      <c r="P2013" s="100" t="s">
        <v>73</v>
      </c>
    </row>
    <row r="2014" spans="2:16" s="12" customFormat="1" ht="51" x14ac:dyDescent="0.25">
      <c r="B2014" s="95">
        <v>2009</v>
      </c>
      <c r="C2014" s="83" t="s">
        <v>4522</v>
      </c>
      <c r="D2014" s="83" t="s">
        <v>2786</v>
      </c>
      <c r="E2014" s="83" t="s">
        <v>4522</v>
      </c>
      <c r="F2014" s="83" t="s">
        <v>69</v>
      </c>
      <c r="G2014" s="85" t="s">
        <v>81</v>
      </c>
      <c r="H2014" s="85" t="s">
        <v>2332</v>
      </c>
      <c r="I2014" s="86" t="s">
        <v>76</v>
      </c>
      <c r="J2014" s="158" t="s">
        <v>2295</v>
      </c>
      <c r="K2014" s="96">
        <v>0.1</v>
      </c>
      <c r="L2014" s="48">
        <f t="shared" si="40"/>
        <v>0</v>
      </c>
      <c r="M2014" s="94"/>
      <c r="N2014" s="100" t="s">
        <v>73</v>
      </c>
      <c r="O2014" s="100" t="s">
        <v>73</v>
      </c>
      <c r="P2014" s="100" t="s">
        <v>73</v>
      </c>
    </row>
    <row r="2015" spans="2:16" s="12" customFormat="1" ht="63.75" x14ac:dyDescent="0.25">
      <c r="B2015" s="95">
        <v>2010</v>
      </c>
      <c r="C2015" s="83" t="s">
        <v>4523</v>
      </c>
      <c r="D2015" s="83" t="s">
        <v>2786</v>
      </c>
      <c r="E2015" s="83" t="s">
        <v>4523</v>
      </c>
      <c r="F2015" s="83" t="s">
        <v>69</v>
      </c>
      <c r="G2015" s="85" t="s">
        <v>81</v>
      </c>
      <c r="H2015" s="85" t="s">
        <v>2332</v>
      </c>
      <c r="I2015" s="86" t="s">
        <v>76</v>
      </c>
      <c r="J2015" s="158" t="s">
        <v>2295</v>
      </c>
      <c r="K2015" s="96">
        <v>0.1</v>
      </c>
      <c r="L2015" s="48">
        <f t="shared" si="40"/>
        <v>0</v>
      </c>
      <c r="M2015" s="94"/>
      <c r="N2015" s="100" t="s">
        <v>73</v>
      </c>
      <c r="O2015" s="100" t="s">
        <v>73</v>
      </c>
      <c r="P2015" s="100" t="s">
        <v>73</v>
      </c>
    </row>
    <row r="2016" spans="2:16" s="12" customFormat="1" ht="76.5" x14ac:dyDescent="0.25">
      <c r="B2016" s="95">
        <v>2011</v>
      </c>
      <c r="C2016" s="83" t="s">
        <v>4524</v>
      </c>
      <c r="D2016" s="83" t="s">
        <v>2786</v>
      </c>
      <c r="E2016" s="83" t="s">
        <v>4524</v>
      </c>
      <c r="F2016" s="83" t="s">
        <v>69</v>
      </c>
      <c r="G2016" s="85" t="s">
        <v>81</v>
      </c>
      <c r="H2016" s="85" t="s">
        <v>4043</v>
      </c>
      <c r="I2016" s="86" t="s">
        <v>76</v>
      </c>
      <c r="J2016" s="158">
        <v>157</v>
      </c>
      <c r="K2016" s="96">
        <v>0.1</v>
      </c>
      <c r="L2016" s="48">
        <f t="shared" si="40"/>
        <v>141.30000000000001</v>
      </c>
      <c r="M2016" s="94"/>
      <c r="N2016" s="100" t="s">
        <v>73</v>
      </c>
      <c r="O2016" s="100" t="s">
        <v>73</v>
      </c>
      <c r="P2016" s="100" t="s">
        <v>73</v>
      </c>
    </row>
    <row r="2017" spans="2:16" s="12" customFormat="1" ht="76.5" x14ac:dyDescent="0.25">
      <c r="B2017" s="95">
        <v>2012</v>
      </c>
      <c r="C2017" s="83" t="s">
        <v>4525</v>
      </c>
      <c r="D2017" s="83" t="s">
        <v>2786</v>
      </c>
      <c r="E2017" s="83" t="s">
        <v>4525</v>
      </c>
      <c r="F2017" s="83" t="s">
        <v>69</v>
      </c>
      <c r="G2017" s="85" t="s">
        <v>81</v>
      </c>
      <c r="H2017" s="85" t="s">
        <v>4043</v>
      </c>
      <c r="I2017" s="86" t="s">
        <v>76</v>
      </c>
      <c r="J2017" s="158">
        <v>123</v>
      </c>
      <c r="K2017" s="96">
        <v>0.1</v>
      </c>
      <c r="L2017" s="48">
        <f t="shared" si="40"/>
        <v>110.7</v>
      </c>
      <c r="M2017" s="94"/>
      <c r="N2017" s="100" t="s">
        <v>73</v>
      </c>
      <c r="O2017" s="100" t="s">
        <v>73</v>
      </c>
      <c r="P2017" s="100" t="s">
        <v>73</v>
      </c>
    </row>
    <row r="2018" spans="2:16" s="12" customFormat="1" ht="76.5" x14ac:dyDescent="0.25">
      <c r="B2018" s="95">
        <v>2013</v>
      </c>
      <c r="C2018" s="83" t="s">
        <v>4526</v>
      </c>
      <c r="D2018" s="83" t="s">
        <v>2786</v>
      </c>
      <c r="E2018" s="83" t="s">
        <v>4526</v>
      </c>
      <c r="F2018" s="83" t="s">
        <v>69</v>
      </c>
      <c r="G2018" s="85" t="s">
        <v>81</v>
      </c>
      <c r="H2018" s="85" t="s">
        <v>4043</v>
      </c>
      <c r="I2018" s="86" t="s">
        <v>76</v>
      </c>
      <c r="J2018" s="158">
        <v>88</v>
      </c>
      <c r="K2018" s="96">
        <v>0.1</v>
      </c>
      <c r="L2018" s="48">
        <f t="shared" si="40"/>
        <v>79.2</v>
      </c>
      <c r="M2018" s="94"/>
      <c r="N2018" s="100" t="s">
        <v>73</v>
      </c>
      <c r="O2018" s="100" t="s">
        <v>73</v>
      </c>
      <c r="P2018" s="100" t="s">
        <v>73</v>
      </c>
    </row>
    <row r="2019" spans="2:16" s="12" customFormat="1" ht="76.5" x14ac:dyDescent="0.25">
      <c r="B2019" s="95">
        <v>2014</v>
      </c>
      <c r="C2019" s="83" t="s">
        <v>4527</v>
      </c>
      <c r="D2019" s="83" t="s">
        <v>2786</v>
      </c>
      <c r="E2019" s="83" t="s">
        <v>4527</v>
      </c>
      <c r="F2019" s="83" t="s">
        <v>69</v>
      </c>
      <c r="G2019" s="85" t="s">
        <v>81</v>
      </c>
      <c r="H2019" s="85" t="s">
        <v>4043</v>
      </c>
      <c r="I2019" s="86" t="s">
        <v>76</v>
      </c>
      <c r="J2019" s="158">
        <v>70</v>
      </c>
      <c r="K2019" s="96">
        <v>0.1</v>
      </c>
      <c r="L2019" s="48">
        <f t="shared" si="40"/>
        <v>63</v>
      </c>
      <c r="M2019" s="94"/>
      <c r="N2019" s="100" t="s">
        <v>73</v>
      </c>
      <c r="O2019" s="100" t="s">
        <v>73</v>
      </c>
      <c r="P2019" s="100" t="s">
        <v>73</v>
      </c>
    </row>
    <row r="2020" spans="2:16" s="12" customFormat="1" ht="76.5" x14ac:dyDescent="0.25">
      <c r="B2020" s="95">
        <v>2015</v>
      </c>
      <c r="C2020" s="83" t="s">
        <v>4528</v>
      </c>
      <c r="D2020" s="83" t="s">
        <v>2786</v>
      </c>
      <c r="E2020" s="83" t="s">
        <v>4528</v>
      </c>
      <c r="F2020" s="83" t="s">
        <v>69</v>
      </c>
      <c r="G2020" s="85" t="s">
        <v>81</v>
      </c>
      <c r="H2020" s="85" t="s">
        <v>4043</v>
      </c>
      <c r="I2020" s="86" t="s">
        <v>76</v>
      </c>
      <c r="J2020" s="158">
        <v>58</v>
      </c>
      <c r="K2020" s="96">
        <v>0.1</v>
      </c>
      <c r="L2020" s="48">
        <f t="shared" si="40"/>
        <v>52.2</v>
      </c>
      <c r="M2020" s="94"/>
      <c r="N2020" s="100" t="s">
        <v>73</v>
      </c>
      <c r="O2020" s="100" t="s">
        <v>73</v>
      </c>
      <c r="P2020" s="100" t="s">
        <v>73</v>
      </c>
    </row>
    <row r="2021" spans="2:16" s="12" customFormat="1" ht="76.5" x14ac:dyDescent="0.25">
      <c r="B2021" s="95">
        <v>2016</v>
      </c>
      <c r="C2021" s="83" t="s">
        <v>4529</v>
      </c>
      <c r="D2021" s="83" t="s">
        <v>2786</v>
      </c>
      <c r="E2021" s="83" t="s">
        <v>4529</v>
      </c>
      <c r="F2021" s="83" t="s">
        <v>69</v>
      </c>
      <c r="G2021" s="85" t="s">
        <v>81</v>
      </c>
      <c r="H2021" s="85" t="s">
        <v>4043</v>
      </c>
      <c r="I2021" s="86" t="s">
        <v>76</v>
      </c>
      <c r="J2021" s="158">
        <v>59</v>
      </c>
      <c r="K2021" s="96">
        <v>0.1</v>
      </c>
      <c r="L2021" s="48">
        <f t="shared" si="40"/>
        <v>53.1</v>
      </c>
      <c r="M2021" s="94"/>
      <c r="N2021" s="100" t="s">
        <v>73</v>
      </c>
      <c r="O2021" s="100" t="s">
        <v>73</v>
      </c>
      <c r="P2021" s="100" t="s">
        <v>73</v>
      </c>
    </row>
    <row r="2022" spans="2:16" s="12" customFormat="1" ht="76.5" x14ac:dyDescent="0.25">
      <c r="B2022" s="95">
        <v>2017</v>
      </c>
      <c r="C2022" s="83" t="s">
        <v>4530</v>
      </c>
      <c r="D2022" s="83" t="s">
        <v>2786</v>
      </c>
      <c r="E2022" s="83" t="s">
        <v>4530</v>
      </c>
      <c r="F2022" s="83" t="s">
        <v>69</v>
      </c>
      <c r="G2022" s="85" t="s">
        <v>81</v>
      </c>
      <c r="H2022" s="85" t="s">
        <v>4043</v>
      </c>
      <c r="I2022" s="86" t="s">
        <v>76</v>
      </c>
      <c r="J2022" s="158">
        <v>43</v>
      </c>
      <c r="K2022" s="96">
        <v>0.1</v>
      </c>
      <c r="L2022" s="48">
        <f t="shared" si="40"/>
        <v>38.700000000000003</v>
      </c>
      <c r="M2022" s="94"/>
      <c r="N2022" s="100" t="s">
        <v>73</v>
      </c>
      <c r="O2022" s="100" t="s">
        <v>73</v>
      </c>
      <c r="P2022" s="100" t="s">
        <v>73</v>
      </c>
    </row>
    <row r="2023" spans="2:16" s="12" customFormat="1" ht="76.5" x14ac:dyDescent="0.25">
      <c r="B2023" s="95">
        <v>2018</v>
      </c>
      <c r="C2023" s="83" t="s">
        <v>4531</v>
      </c>
      <c r="D2023" s="83" t="s">
        <v>2786</v>
      </c>
      <c r="E2023" s="83" t="s">
        <v>4531</v>
      </c>
      <c r="F2023" s="83" t="s">
        <v>69</v>
      </c>
      <c r="G2023" s="85" t="s">
        <v>81</v>
      </c>
      <c r="H2023" s="85" t="s">
        <v>4043</v>
      </c>
      <c r="I2023" s="86" t="s">
        <v>76</v>
      </c>
      <c r="J2023" s="158">
        <v>40</v>
      </c>
      <c r="K2023" s="96">
        <v>0.1</v>
      </c>
      <c r="L2023" s="48">
        <f t="shared" si="40"/>
        <v>36</v>
      </c>
      <c r="M2023" s="94"/>
      <c r="N2023" s="100" t="s">
        <v>73</v>
      </c>
      <c r="O2023" s="100" t="s">
        <v>73</v>
      </c>
      <c r="P2023" s="100" t="s">
        <v>73</v>
      </c>
    </row>
    <row r="2024" spans="2:16" s="12" customFormat="1" ht="76.5" x14ac:dyDescent="0.25">
      <c r="B2024" s="95">
        <v>2019</v>
      </c>
      <c r="C2024" s="83" t="s">
        <v>4532</v>
      </c>
      <c r="D2024" s="83" t="s">
        <v>2786</v>
      </c>
      <c r="E2024" s="83" t="s">
        <v>4532</v>
      </c>
      <c r="F2024" s="83" t="s">
        <v>69</v>
      </c>
      <c r="G2024" s="85" t="s">
        <v>81</v>
      </c>
      <c r="H2024" s="85" t="s">
        <v>4043</v>
      </c>
      <c r="I2024" s="86" t="s">
        <v>76</v>
      </c>
      <c r="J2024" s="158">
        <v>35</v>
      </c>
      <c r="K2024" s="96">
        <v>0.1</v>
      </c>
      <c r="L2024" s="48">
        <f t="shared" si="40"/>
        <v>31.5</v>
      </c>
      <c r="M2024" s="94"/>
      <c r="N2024" s="100" t="s">
        <v>73</v>
      </c>
      <c r="O2024" s="100" t="s">
        <v>73</v>
      </c>
      <c r="P2024" s="100" t="s">
        <v>73</v>
      </c>
    </row>
    <row r="2025" spans="2:16" s="12" customFormat="1" ht="76.5" x14ac:dyDescent="0.25">
      <c r="B2025" s="95">
        <v>2020</v>
      </c>
      <c r="C2025" s="83" t="s">
        <v>4533</v>
      </c>
      <c r="D2025" s="83" t="s">
        <v>2786</v>
      </c>
      <c r="E2025" s="83" t="s">
        <v>4533</v>
      </c>
      <c r="F2025" s="83" t="s">
        <v>69</v>
      </c>
      <c r="G2025" s="85" t="s">
        <v>81</v>
      </c>
      <c r="H2025" s="85" t="s">
        <v>4043</v>
      </c>
      <c r="I2025" s="86" t="s">
        <v>76</v>
      </c>
      <c r="J2025" s="158">
        <v>31</v>
      </c>
      <c r="K2025" s="96">
        <v>0.1</v>
      </c>
      <c r="L2025" s="48">
        <f t="shared" si="40"/>
        <v>27.9</v>
      </c>
      <c r="M2025" s="94"/>
      <c r="N2025" s="100" t="s">
        <v>73</v>
      </c>
      <c r="O2025" s="100" t="s">
        <v>73</v>
      </c>
      <c r="P2025" s="100" t="s">
        <v>73</v>
      </c>
    </row>
    <row r="2026" spans="2:16" s="12" customFormat="1" ht="76.5" x14ac:dyDescent="0.25">
      <c r="B2026" s="95">
        <v>2021</v>
      </c>
      <c r="C2026" s="83" t="s">
        <v>4534</v>
      </c>
      <c r="D2026" s="83" t="s">
        <v>2786</v>
      </c>
      <c r="E2026" s="83" t="s">
        <v>4534</v>
      </c>
      <c r="F2026" s="83" t="s">
        <v>69</v>
      </c>
      <c r="G2026" s="85" t="s">
        <v>81</v>
      </c>
      <c r="H2026" s="85" t="s">
        <v>4043</v>
      </c>
      <c r="I2026" s="86" t="s">
        <v>76</v>
      </c>
      <c r="J2026" s="158">
        <v>26</v>
      </c>
      <c r="K2026" s="96">
        <v>0.1</v>
      </c>
      <c r="L2026" s="48">
        <f t="shared" si="40"/>
        <v>23.4</v>
      </c>
      <c r="M2026" s="94"/>
      <c r="N2026" s="100" t="s">
        <v>73</v>
      </c>
      <c r="O2026" s="100" t="s">
        <v>73</v>
      </c>
      <c r="P2026" s="100" t="s">
        <v>73</v>
      </c>
    </row>
    <row r="2027" spans="2:16" s="12" customFormat="1" ht="51" x14ac:dyDescent="0.25">
      <c r="B2027" s="95">
        <v>2022</v>
      </c>
      <c r="C2027" s="83" t="s">
        <v>4535</v>
      </c>
      <c r="D2027" s="83" t="s">
        <v>2786</v>
      </c>
      <c r="E2027" s="83" t="s">
        <v>4535</v>
      </c>
      <c r="F2027" s="83" t="s">
        <v>69</v>
      </c>
      <c r="G2027" s="85" t="s">
        <v>81</v>
      </c>
      <c r="H2027" s="85" t="s">
        <v>2332</v>
      </c>
      <c r="I2027" s="86" t="s">
        <v>76</v>
      </c>
      <c r="J2027" s="158">
        <v>800</v>
      </c>
      <c r="K2027" s="96">
        <v>0.1</v>
      </c>
      <c r="L2027" s="48">
        <f t="shared" si="40"/>
        <v>720</v>
      </c>
      <c r="M2027" s="94"/>
      <c r="N2027" s="100" t="s">
        <v>73</v>
      </c>
      <c r="O2027" s="100" t="s">
        <v>73</v>
      </c>
      <c r="P2027" s="100" t="s">
        <v>73</v>
      </c>
    </row>
    <row r="2028" spans="2:16" s="12" customFormat="1" ht="51" x14ac:dyDescent="0.25">
      <c r="B2028" s="95">
        <v>2023</v>
      </c>
      <c r="C2028" s="83" t="s">
        <v>4536</v>
      </c>
      <c r="D2028" s="83" t="s">
        <v>2786</v>
      </c>
      <c r="E2028" s="83" t="s">
        <v>4536</v>
      </c>
      <c r="F2028" s="83" t="s">
        <v>69</v>
      </c>
      <c r="G2028" s="85" t="s">
        <v>81</v>
      </c>
      <c r="H2028" s="85" t="s">
        <v>2332</v>
      </c>
      <c r="I2028" s="86" t="s">
        <v>76</v>
      </c>
      <c r="J2028" s="158">
        <v>800</v>
      </c>
      <c r="K2028" s="96">
        <v>0.1</v>
      </c>
      <c r="L2028" s="48">
        <f t="shared" si="40"/>
        <v>720</v>
      </c>
      <c r="M2028" s="94"/>
      <c r="N2028" s="100" t="s">
        <v>73</v>
      </c>
      <c r="O2028" s="100" t="s">
        <v>73</v>
      </c>
      <c r="P2028" s="100" t="s">
        <v>73</v>
      </c>
    </row>
    <row r="2029" spans="2:16" s="12" customFormat="1" ht="51" x14ac:dyDescent="0.25">
      <c r="B2029" s="95">
        <v>2024</v>
      </c>
      <c r="C2029" s="83" t="s">
        <v>4537</v>
      </c>
      <c r="D2029" s="83" t="s">
        <v>2786</v>
      </c>
      <c r="E2029" s="83" t="s">
        <v>4537</v>
      </c>
      <c r="F2029" s="83" t="s">
        <v>69</v>
      </c>
      <c r="G2029" s="85" t="s">
        <v>81</v>
      </c>
      <c r="H2029" s="85" t="s">
        <v>2332</v>
      </c>
      <c r="I2029" s="86" t="s">
        <v>76</v>
      </c>
      <c r="J2029" s="158">
        <v>800</v>
      </c>
      <c r="K2029" s="96">
        <v>0.1</v>
      </c>
      <c r="L2029" s="48">
        <f t="shared" si="40"/>
        <v>720</v>
      </c>
      <c r="M2029" s="94"/>
      <c r="N2029" s="100" t="s">
        <v>73</v>
      </c>
      <c r="O2029" s="100" t="s">
        <v>73</v>
      </c>
      <c r="P2029" s="100" t="s">
        <v>73</v>
      </c>
    </row>
    <row r="2030" spans="2:16" s="12" customFormat="1" ht="51" x14ac:dyDescent="0.25">
      <c r="B2030" s="95">
        <v>2025</v>
      </c>
      <c r="C2030" s="83" t="s">
        <v>4538</v>
      </c>
      <c r="D2030" s="83" t="s">
        <v>2786</v>
      </c>
      <c r="E2030" s="83" t="s">
        <v>4538</v>
      </c>
      <c r="F2030" s="83" t="s">
        <v>69</v>
      </c>
      <c r="G2030" s="85" t="s">
        <v>81</v>
      </c>
      <c r="H2030" s="85" t="s">
        <v>2332</v>
      </c>
      <c r="I2030" s="86" t="s">
        <v>76</v>
      </c>
      <c r="J2030" s="158">
        <v>800</v>
      </c>
      <c r="K2030" s="96">
        <v>0.1</v>
      </c>
      <c r="L2030" s="48">
        <f t="shared" si="40"/>
        <v>720</v>
      </c>
      <c r="M2030" s="94"/>
      <c r="N2030" s="100" t="s">
        <v>73</v>
      </c>
      <c r="O2030" s="100" t="s">
        <v>73</v>
      </c>
      <c r="P2030" s="100" t="s">
        <v>73</v>
      </c>
    </row>
    <row r="2031" spans="2:16" s="12" customFormat="1" ht="51" x14ac:dyDescent="0.25">
      <c r="B2031" s="95">
        <v>2026</v>
      </c>
      <c r="C2031" s="83" t="s">
        <v>4539</v>
      </c>
      <c r="D2031" s="83" t="s">
        <v>2786</v>
      </c>
      <c r="E2031" s="83" t="s">
        <v>4539</v>
      </c>
      <c r="F2031" s="83" t="s">
        <v>69</v>
      </c>
      <c r="G2031" s="85" t="s">
        <v>81</v>
      </c>
      <c r="H2031" s="85" t="s">
        <v>2332</v>
      </c>
      <c r="I2031" s="86" t="s">
        <v>76</v>
      </c>
      <c r="J2031" s="158">
        <v>800</v>
      </c>
      <c r="K2031" s="96">
        <v>0.1</v>
      </c>
      <c r="L2031" s="48">
        <f t="shared" ref="L2031:L2070" si="41">IF(J2031="","",(J2031-(J2031*K2031)))</f>
        <v>720</v>
      </c>
      <c r="M2031" s="94"/>
      <c r="N2031" s="100" t="s">
        <v>73</v>
      </c>
      <c r="O2031" s="100" t="s">
        <v>73</v>
      </c>
      <c r="P2031" s="100" t="s">
        <v>73</v>
      </c>
    </row>
    <row r="2032" spans="2:16" s="12" customFormat="1" ht="51" x14ac:dyDescent="0.25">
      <c r="B2032" s="95">
        <v>2027</v>
      </c>
      <c r="C2032" s="83" t="s">
        <v>4540</v>
      </c>
      <c r="D2032" s="83" t="s">
        <v>2786</v>
      </c>
      <c r="E2032" s="83" t="s">
        <v>4540</v>
      </c>
      <c r="F2032" s="83" t="s">
        <v>69</v>
      </c>
      <c r="G2032" s="85" t="s">
        <v>81</v>
      </c>
      <c r="H2032" s="85" t="s">
        <v>2332</v>
      </c>
      <c r="I2032" s="86" t="s">
        <v>76</v>
      </c>
      <c r="J2032" s="158">
        <v>800</v>
      </c>
      <c r="K2032" s="96">
        <v>0.1</v>
      </c>
      <c r="L2032" s="48">
        <f t="shared" si="41"/>
        <v>720</v>
      </c>
      <c r="M2032" s="94"/>
      <c r="N2032" s="100" t="s">
        <v>73</v>
      </c>
      <c r="O2032" s="100" t="s">
        <v>73</v>
      </c>
      <c r="P2032" s="100" t="s">
        <v>73</v>
      </c>
    </row>
    <row r="2033" spans="2:16" s="12" customFormat="1" ht="51" x14ac:dyDescent="0.25">
      <c r="B2033" s="95">
        <v>2028</v>
      </c>
      <c r="C2033" s="83" t="s">
        <v>4541</v>
      </c>
      <c r="D2033" s="83" t="s">
        <v>2786</v>
      </c>
      <c r="E2033" s="83" t="s">
        <v>4541</v>
      </c>
      <c r="F2033" s="83" t="s">
        <v>69</v>
      </c>
      <c r="G2033" s="85" t="s">
        <v>81</v>
      </c>
      <c r="H2033" s="85" t="s">
        <v>2332</v>
      </c>
      <c r="I2033" s="86" t="s">
        <v>76</v>
      </c>
      <c r="J2033" s="158">
        <v>800</v>
      </c>
      <c r="K2033" s="96">
        <v>0.1</v>
      </c>
      <c r="L2033" s="48">
        <f t="shared" si="41"/>
        <v>720</v>
      </c>
      <c r="M2033" s="94"/>
      <c r="N2033" s="100" t="s">
        <v>73</v>
      </c>
      <c r="O2033" s="100" t="s">
        <v>73</v>
      </c>
      <c r="P2033" s="100" t="s">
        <v>73</v>
      </c>
    </row>
    <row r="2034" spans="2:16" s="12" customFormat="1" ht="51" x14ac:dyDescent="0.25">
      <c r="B2034" s="95">
        <v>2029</v>
      </c>
      <c r="C2034" s="83" t="s">
        <v>4542</v>
      </c>
      <c r="D2034" s="83" t="s">
        <v>2786</v>
      </c>
      <c r="E2034" s="83" t="s">
        <v>4542</v>
      </c>
      <c r="F2034" s="83" t="s">
        <v>69</v>
      </c>
      <c r="G2034" s="85" t="s">
        <v>81</v>
      </c>
      <c r="H2034" s="85" t="s">
        <v>2332</v>
      </c>
      <c r="I2034" s="86" t="s">
        <v>76</v>
      </c>
      <c r="J2034" s="158">
        <v>800</v>
      </c>
      <c r="K2034" s="96">
        <v>0.1</v>
      </c>
      <c r="L2034" s="48">
        <f t="shared" si="41"/>
        <v>720</v>
      </c>
      <c r="M2034" s="94"/>
      <c r="N2034" s="100" t="s">
        <v>73</v>
      </c>
      <c r="O2034" s="100" t="s">
        <v>73</v>
      </c>
      <c r="P2034" s="100" t="s">
        <v>73</v>
      </c>
    </row>
    <row r="2035" spans="2:16" s="12" customFormat="1" ht="51" x14ac:dyDescent="0.25">
      <c r="B2035" s="95">
        <v>2030</v>
      </c>
      <c r="C2035" s="83" t="s">
        <v>4543</v>
      </c>
      <c r="D2035" s="83" t="s">
        <v>2786</v>
      </c>
      <c r="E2035" s="83" t="s">
        <v>4543</v>
      </c>
      <c r="F2035" s="83" t="s">
        <v>69</v>
      </c>
      <c r="G2035" s="85" t="s">
        <v>81</v>
      </c>
      <c r="H2035" s="85" t="s">
        <v>2332</v>
      </c>
      <c r="I2035" s="86" t="s">
        <v>76</v>
      </c>
      <c r="J2035" s="158">
        <v>800</v>
      </c>
      <c r="K2035" s="96">
        <v>0.1</v>
      </c>
      <c r="L2035" s="48">
        <f t="shared" si="41"/>
        <v>720</v>
      </c>
      <c r="M2035" s="94"/>
      <c r="N2035" s="100" t="s">
        <v>73</v>
      </c>
      <c r="O2035" s="100" t="s">
        <v>73</v>
      </c>
      <c r="P2035" s="100" t="s">
        <v>73</v>
      </c>
    </row>
    <row r="2036" spans="2:16" s="12" customFormat="1" ht="51" x14ac:dyDescent="0.25">
      <c r="B2036" s="95">
        <v>2031</v>
      </c>
      <c r="C2036" s="83" t="s">
        <v>4544</v>
      </c>
      <c r="D2036" s="83" t="s">
        <v>2786</v>
      </c>
      <c r="E2036" s="83" t="s">
        <v>4544</v>
      </c>
      <c r="F2036" s="83" t="s">
        <v>69</v>
      </c>
      <c r="G2036" s="85" t="s">
        <v>81</v>
      </c>
      <c r="H2036" s="85" t="s">
        <v>2332</v>
      </c>
      <c r="I2036" s="86" t="s">
        <v>76</v>
      </c>
      <c r="J2036" s="158">
        <v>800</v>
      </c>
      <c r="K2036" s="96">
        <v>0.1</v>
      </c>
      <c r="L2036" s="48">
        <f t="shared" si="41"/>
        <v>720</v>
      </c>
      <c r="M2036" s="94"/>
      <c r="N2036" s="100" t="s">
        <v>73</v>
      </c>
      <c r="O2036" s="100" t="s">
        <v>73</v>
      </c>
      <c r="P2036" s="100" t="s">
        <v>73</v>
      </c>
    </row>
    <row r="2037" spans="2:16" s="12" customFormat="1" ht="51" x14ac:dyDescent="0.25">
      <c r="B2037" s="95">
        <v>2032</v>
      </c>
      <c r="C2037" s="83" t="s">
        <v>4545</v>
      </c>
      <c r="D2037" s="83" t="s">
        <v>2786</v>
      </c>
      <c r="E2037" s="83" t="s">
        <v>4545</v>
      </c>
      <c r="F2037" s="83" t="s">
        <v>69</v>
      </c>
      <c r="G2037" s="85" t="s">
        <v>81</v>
      </c>
      <c r="H2037" s="85" t="s">
        <v>2332</v>
      </c>
      <c r="I2037" s="86" t="s">
        <v>76</v>
      </c>
      <c r="J2037" s="158">
        <v>800</v>
      </c>
      <c r="K2037" s="96">
        <v>0.1</v>
      </c>
      <c r="L2037" s="48">
        <f t="shared" si="41"/>
        <v>720</v>
      </c>
      <c r="M2037" s="94"/>
      <c r="N2037" s="100" t="s">
        <v>73</v>
      </c>
      <c r="O2037" s="100" t="s">
        <v>73</v>
      </c>
      <c r="P2037" s="100" t="s">
        <v>73</v>
      </c>
    </row>
    <row r="2038" spans="2:16" s="12" customFormat="1" ht="51" x14ac:dyDescent="0.25">
      <c r="B2038" s="95">
        <v>2033</v>
      </c>
      <c r="C2038" s="83" t="s">
        <v>4546</v>
      </c>
      <c r="D2038" s="83" t="s">
        <v>2786</v>
      </c>
      <c r="E2038" s="83" t="s">
        <v>4546</v>
      </c>
      <c r="F2038" s="83" t="s">
        <v>69</v>
      </c>
      <c r="G2038" s="85" t="s">
        <v>81</v>
      </c>
      <c r="H2038" s="85" t="s">
        <v>2332</v>
      </c>
      <c r="I2038" s="86" t="s">
        <v>76</v>
      </c>
      <c r="J2038" s="158">
        <v>800</v>
      </c>
      <c r="K2038" s="96">
        <v>0.1</v>
      </c>
      <c r="L2038" s="48">
        <f t="shared" si="41"/>
        <v>720</v>
      </c>
      <c r="M2038" s="94"/>
      <c r="N2038" s="100" t="s">
        <v>73</v>
      </c>
      <c r="O2038" s="100" t="s">
        <v>73</v>
      </c>
      <c r="P2038" s="100" t="s">
        <v>73</v>
      </c>
    </row>
    <row r="2039" spans="2:16" s="12" customFormat="1" ht="51" x14ac:dyDescent="0.25">
      <c r="B2039" s="95">
        <v>2034</v>
      </c>
      <c r="C2039" s="83" t="s">
        <v>4547</v>
      </c>
      <c r="D2039" s="83" t="s">
        <v>2786</v>
      </c>
      <c r="E2039" s="83" t="s">
        <v>4547</v>
      </c>
      <c r="F2039" s="83" t="s">
        <v>69</v>
      </c>
      <c r="G2039" s="85" t="s">
        <v>81</v>
      </c>
      <c r="H2039" s="85" t="s">
        <v>2332</v>
      </c>
      <c r="I2039" s="86" t="s">
        <v>76</v>
      </c>
      <c r="J2039" s="158">
        <v>800</v>
      </c>
      <c r="K2039" s="96">
        <v>0.1</v>
      </c>
      <c r="L2039" s="48">
        <f t="shared" si="41"/>
        <v>720</v>
      </c>
      <c r="M2039" s="94"/>
      <c r="N2039" s="100" t="s">
        <v>73</v>
      </c>
      <c r="O2039" s="100" t="s">
        <v>73</v>
      </c>
      <c r="P2039" s="100" t="s">
        <v>73</v>
      </c>
    </row>
    <row r="2040" spans="2:16" s="12" customFormat="1" ht="51" x14ac:dyDescent="0.25">
      <c r="B2040" s="95">
        <v>2035</v>
      </c>
      <c r="C2040" s="83" t="s">
        <v>4548</v>
      </c>
      <c r="D2040" s="83" t="s">
        <v>2786</v>
      </c>
      <c r="E2040" s="83" t="s">
        <v>4548</v>
      </c>
      <c r="F2040" s="83" t="s">
        <v>69</v>
      </c>
      <c r="G2040" s="85" t="s">
        <v>81</v>
      </c>
      <c r="H2040" s="85" t="s">
        <v>2332</v>
      </c>
      <c r="I2040" s="86" t="s">
        <v>76</v>
      </c>
      <c r="J2040" s="158">
        <v>800</v>
      </c>
      <c r="K2040" s="96">
        <v>0.1</v>
      </c>
      <c r="L2040" s="48">
        <f t="shared" si="41"/>
        <v>720</v>
      </c>
      <c r="M2040" s="94"/>
      <c r="N2040" s="100" t="s">
        <v>73</v>
      </c>
      <c r="O2040" s="100" t="s">
        <v>73</v>
      </c>
      <c r="P2040" s="100" t="s">
        <v>73</v>
      </c>
    </row>
    <row r="2041" spans="2:16" s="12" customFormat="1" ht="51" x14ac:dyDescent="0.25">
      <c r="B2041" s="95">
        <v>2036</v>
      </c>
      <c r="C2041" s="83" t="s">
        <v>4549</v>
      </c>
      <c r="D2041" s="83" t="s">
        <v>2786</v>
      </c>
      <c r="E2041" s="83" t="s">
        <v>4549</v>
      </c>
      <c r="F2041" s="83" t="s">
        <v>69</v>
      </c>
      <c r="G2041" s="85" t="s">
        <v>81</v>
      </c>
      <c r="H2041" s="85" t="s">
        <v>2332</v>
      </c>
      <c r="I2041" s="86" t="s">
        <v>76</v>
      </c>
      <c r="J2041" s="158">
        <v>800</v>
      </c>
      <c r="K2041" s="96">
        <v>0.1</v>
      </c>
      <c r="L2041" s="48">
        <f t="shared" si="41"/>
        <v>720</v>
      </c>
      <c r="M2041" s="94"/>
      <c r="N2041" s="100" t="s">
        <v>73</v>
      </c>
      <c r="O2041" s="100" t="s">
        <v>73</v>
      </c>
      <c r="P2041" s="100" t="s">
        <v>73</v>
      </c>
    </row>
    <row r="2042" spans="2:16" s="12" customFormat="1" ht="51" x14ac:dyDescent="0.25">
      <c r="B2042" s="95">
        <v>2037</v>
      </c>
      <c r="C2042" s="83" t="s">
        <v>4550</v>
      </c>
      <c r="D2042" s="83" t="s">
        <v>2786</v>
      </c>
      <c r="E2042" s="83" t="s">
        <v>4550</v>
      </c>
      <c r="F2042" s="83" t="s">
        <v>69</v>
      </c>
      <c r="G2042" s="85" t="s">
        <v>81</v>
      </c>
      <c r="H2042" s="85" t="s">
        <v>2332</v>
      </c>
      <c r="I2042" s="86" t="s">
        <v>76</v>
      </c>
      <c r="J2042" s="158">
        <v>1000</v>
      </c>
      <c r="K2042" s="96">
        <v>0.1</v>
      </c>
      <c r="L2042" s="48">
        <f t="shared" si="41"/>
        <v>900</v>
      </c>
      <c r="M2042" s="94"/>
      <c r="N2042" s="100" t="s">
        <v>73</v>
      </c>
      <c r="O2042" s="100" t="s">
        <v>73</v>
      </c>
      <c r="P2042" s="100" t="s">
        <v>73</v>
      </c>
    </row>
    <row r="2043" spans="2:16" s="12" customFormat="1" ht="51" x14ac:dyDescent="0.25">
      <c r="B2043" s="95">
        <v>2038</v>
      </c>
      <c r="C2043" s="83" t="s">
        <v>4551</v>
      </c>
      <c r="D2043" s="83" t="s">
        <v>2786</v>
      </c>
      <c r="E2043" s="83" t="s">
        <v>4551</v>
      </c>
      <c r="F2043" s="83" t="s">
        <v>69</v>
      </c>
      <c r="G2043" s="85" t="s">
        <v>81</v>
      </c>
      <c r="H2043" s="85" t="s">
        <v>2332</v>
      </c>
      <c r="I2043" s="86" t="s">
        <v>76</v>
      </c>
      <c r="J2043" s="158">
        <v>1000</v>
      </c>
      <c r="K2043" s="96">
        <v>0.1</v>
      </c>
      <c r="L2043" s="48">
        <f t="shared" si="41"/>
        <v>900</v>
      </c>
      <c r="M2043" s="94"/>
      <c r="N2043" s="100" t="s">
        <v>73</v>
      </c>
      <c r="O2043" s="100" t="s">
        <v>73</v>
      </c>
      <c r="P2043" s="100" t="s">
        <v>73</v>
      </c>
    </row>
    <row r="2044" spans="2:16" s="12" customFormat="1" ht="51" x14ac:dyDescent="0.25">
      <c r="B2044" s="95">
        <v>2039</v>
      </c>
      <c r="C2044" s="83" t="s">
        <v>4552</v>
      </c>
      <c r="D2044" s="83" t="s">
        <v>2786</v>
      </c>
      <c r="E2044" s="83" t="s">
        <v>4552</v>
      </c>
      <c r="F2044" s="83" t="s">
        <v>69</v>
      </c>
      <c r="G2044" s="85" t="s">
        <v>81</v>
      </c>
      <c r="H2044" s="85" t="s">
        <v>2332</v>
      </c>
      <c r="I2044" s="86" t="s">
        <v>76</v>
      </c>
      <c r="J2044" s="158">
        <v>1000</v>
      </c>
      <c r="K2044" s="96">
        <v>0.1</v>
      </c>
      <c r="L2044" s="48">
        <f t="shared" si="41"/>
        <v>900</v>
      </c>
      <c r="M2044" s="94"/>
      <c r="N2044" s="100" t="s">
        <v>73</v>
      </c>
      <c r="O2044" s="100" t="s">
        <v>73</v>
      </c>
      <c r="P2044" s="100" t="s">
        <v>73</v>
      </c>
    </row>
    <row r="2045" spans="2:16" s="12" customFormat="1" ht="51" x14ac:dyDescent="0.25">
      <c r="B2045" s="95">
        <v>2040</v>
      </c>
      <c r="C2045" s="83" t="s">
        <v>4553</v>
      </c>
      <c r="D2045" s="83" t="s">
        <v>2786</v>
      </c>
      <c r="E2045" s="83" t="s">
        <v>4553</v>
      </c>
      <c r="F2045" s="83" t="s">
        <v>69</v>
      </c>
      <c r="G2045" s="85" t="s">
        <v>81</v>
      </c>
      <c r="H2045" s="85" t="s">
        <v>2332</v>
      </c>
      <c r="I2045" s="86" t="s">
        <v>76</v>
      </c>
      <c r="J2045" s="158">
        <v>1000</v>
      </c>
      <c r="K2045" s="96">
        <v>0.1</v>
      </c>
      <c r="L2045" s="48">
        <f t="shared" si="41"/>
        <v>900</v>
      </c>
      <c r="M2045" s="94"/>
      <c r="N2045" s="100" t="s">
        <v>73</v>
      </c>
      <c r="O2045" s="100" t="s">
        <v>73</v>
      </c>
      <c r="P2045" s="100" t="s">
        <v>73</v>
      </c>
    </row>
    <row r="2046" spans="2:16" s="12" customFormat="1" ht="51" x14ac:dyDescent="0.25">
      <c r="B2046" s="95">
        <v>2041</v>
      </c>
      <c r="C2046" s="83" t="s">
        <v>4554</v>
      </c>
      <c r="D2046" s="83" t="s">
        <v>2786</v>
      </c>
      <c r="E2046" s="83" t="s">
        <v>4554</v>
      </c>
      <c r="F2046" s="83" t="s">
        <v>69</v>
      </c>
      <c r="G2046" s="85" t="s">
        <v>81</v>
      </c>
      <c r="H2046" s="85" t="s">
        <v>2332</v>
      </c>
      <c r="I2046" s="86" t="s">
        <v>76</v>
      </c>
      <c r="J2046" s="158">
        <v>1000</v>
      </c>
      <c r="K2046" s="96">
        <v>0.1</v>
      </c>
      <c r="L2046" s="48">
        <f t="shared" si="41"/>
        <v>900</v>
      </c>
      <c r="M2046" s="94"/>
      <c r="N2046" s="100" t="s">
        <v>73</v>
      </c>
      <c r="O2046" s="100" t="s">
        <v>73</v>
      </c>
      <c r="P2046" s="100" t="s">
        <v>73</v>
      </c>
    </row>
    <row r="2047" spans="2:16" s="12" customFormat="1" ht="51" x14ac:dyDescent="0.25">
      <c r="B2047" s="95">
        <v>2042</v>
      </c>
      <c r="C2047" s="83" t="s">
        <v>4555</v>
      </c>
      <c r="D2047" s="83" t="s">
        <v>2786</v>
      </c>
      <c r="E2047" s="83" t="s">
        <v>4555</v>
      </c>
      <c r="F2047" s="83" t="s">
        <v>69</v>
      </c>
      <c r="G2047" s="85" t="s">
        <v>81</v>
      </c>
      <c r="H2047" s="85" t="s">
        <v>2332</v>
      </c>
      <c r="I2047" s="86" t="s">
        <v>76</v>
      </c>
      <c r="J2047" s="158">
        <v>3500</v>
      </c>
      <c r="K2047" s="96">
        <v>0.1</v>
      </c>
      <c r="L2047" s="48">
        <f t="shared" si="41"/>
        <v>3150</v>
      </c>
      <c r="M2047" s="94"/>
      <c r="N2047" s="100" t="s">
        <v>73</v>
      </c>
      <c r="O2047" s="100" t="s">
        <v>73</v>
      </c>
      <c r="P2047" s="100" t="s">
        <v>73</v>
      </c>
    </row>
    <row r="2048" spans="2:16" s="12" customFormat="1" ht="51" x14ac:dyDescent="0.25">
      <c r="B2048" s="95">
        <v>2043</v>
      </c>
      <c r="C2048" s="83" t="s">
        <v>4556</v>
      </c>
      <c r="D2048" s="83" t="s">
        <v>2786</v>
      </c>
      <c r="E2048" s="83" t="s">
        <v>4556</v>
      </c>
      <c r="F2048" s="83" t="s">
        <v>69</v>
      </c>
      <c r="G2048" s="85" t="s">
        <v>81</v>
      </c>
      <c r="H2048" s="85" t="s">
        <v>2332</v>
      </c>
      <c r="I2048" s="86" t="s">
        <v>76</v>
      </c>
      <c r="J2048" s="158">
        <v>3500</v>
      </c>
      <c r="K2048" s="96">
        <v>0.1</v>
      </c>
      <c r="L2048" s="48">
        <f t="shared" si="41"/>
        <v>3150</v>
      </c>
      <c r="M2048" s="94"/>
      <c r="N2048" s="100" t="s">
        <v>73</v>
      </c>
      <c r="O2048" s="100" t="s">
        <v>73</v>
      </c>
      <c r="P2048" s="100" t="s">
        <v>73</v>
      </c>
    </row>
    <row r="2049" spans="2:16" s="12" customFormat="1" ht="51" x14ac:dyDescent="0.25">
      <c r="B2049" s="95">
        <v>2044</v>
      </c>
      <c r="C2049" s="83" t="s">
        <v>4557</v>
      </c>
      <c r="D2049" s="83" t="s">
        <v>2786</v>
      </c>
      <c r="E2049" s="83" t="s">
        <v>4557</v>
      </c>
      <c r="F2049" s="83" t="s">
        <v>69</v>
      </c>
      <c r="G2049" s="85" t="s">
        <v>81</v>
      </c>
      <c r="H2049" s="85" t="s">
        <v>2332</v>
      </c>
      <c r="I2049" s="86" t="s">
        <v>76</v>
      </c>
      <c r="J2049" s="158">
        <v>3500</v>
      </c>
      <c r="K2049" s="96">
        <v>0.1</v>
      </c>
      <c r="L2049" s="48">
        <f t="shared" si="41"/>
        <v>3150</v>
      </c>
      <c r="M2049" s="94"/>
      <c r="N2049" s="100" t="s">
        <v>73</v>
      </c>
      <c r="O2049" s="100" t="s">
        <v>73</v>
      </c>
      <c r="P2049" s="100" t="s">
        <v>73</v>
      </c>
    </row>
    <row r="2050" spans="2:16" s="12" customFormat="1" ht="51" x14ac:dyDescent="0.25">
      <c r="B2050" s="95">
        <v>2045</v>
      </c>
      <c r="C2050" s="83" t="s">
        <v>4558</v>
      </c>
      <c r="D2050" s="83" t="s">
        <v>2786</v>
      </c>
      <c r="E2050" s="83" t="s">
        <v>4558</v>
      </c>
      <c r="F2050" s="83" t="s">
        <v>69</v>
      </c>
      <c r="G2050" s="85" t="s">
        <v>81</v>
      </c>
      <c r="H2050" s="85" t="s">
        <v>2332</v>
      </c>
      <c r="I2050" s="86" t="s">
        <v>76</v>
      </c>
      <c r="J2050" s="158">
        <v>3500</v>
      </c>
      <c r="K2050" s="96">
        <v>0.1</v>
      </c>
      <c r="L2050" s="48">
        <f t="shared" si="41"/>
        <v>3150</v>
      </c>
      <c r="M2050" s="94"/>
      <c r="N2050" s="100" t="s">
        <v>73</v>
      </c>
      <c r="O2050" s="100" t="s">
        <v>73</v>
      </c>
      <c r="P2050" s="100" t="s">
        <v>73</v>
      </c>
    </row>
    <row r="2051" spans="2:16" s="12" customFormat="1" ht="51" x14ac:dyDescent="0.25">
      <c r="B2051" s="95">
        <v>2046</v>
      </c>
      <c r="C2051" s="83" t="s">
        <v>4559</v>
      </c>
      <c r="D2051" s="83" t="s">
        <v>2786</v>
      </c>
      <c r="E2051" s="83" t="s">
        <v>4559</v>
      </c>
      <c r="F2051" s="83" t="s">
        <v>69</v>
      </c>
      <c r="G2051" s="85" t="s">
        <v>81</v>
      </c>
      <c r="H2051" s="85" t="s">
        <v>2332</v>
      </c>
      <c r="I2051" s="86" t="s">
        <v>76</v>
      </c>
      <c r="J2051" s="158">
        <v>3500</v>
      </c>
      <c r="K2051" s="96">
        <v>0.1</v>
      </c>
      <c r="L2051" s="48">
        <f t="shared" si="41"/>
        <v>3150</v>
      </c>
      <c r="M2051" s="94"/>
      <c r="N2051" s="100" t="s">
        <v>73</v>
      </c>
      <c r="O2051" s="100" t="s">
        <v>73</v>
      </c>
      <c r="P2051" s="100" t="s">
        <v>73</v>
      </c>
    </row>
    <row r="2052" spans="2:16" s="12" customFormat="1" ht="51" x14ac:dyDescent="0.25">
      <c r="B2052" s="95">
        <v>2047</v>
      </c>
      <c r="C2052" s="83" t="s">
        <v>4560</v>
      </c>
      <c r="D2052" s="83" t="s">
        <v>2786</v>
      </c>
      <c r="E2052" s="83" t="s">
        <v>4560</v>
      </c>
      <c r="F2052" s="83" t="s">
        <v>69</v>
      </c>
      <c r="G2052" s="85" t="s">
        <v>81</v>
      </c>
      <c r="H2052" s="85" t="s">
        <v>2332</v>
      </c>
      <c r="I2052" s="86" t="s">
        <v>76</v>
      </c>
      <c r="J2052" s="158">
        <v>12500</v>
      </c>
      <c r="K2052" s="96">
        <v>0.1</v>
      </c>
      <c r="L2052" s="48">
        <f t="shared" si="41"/>
        <v>11250</v>
      </c>
      <c r="M2052" s="94"/>
      <c r="N2052" s="100" t="s">
        <v>73</v>
      </c>
      <c r="O2052" s="100" t="s">
        <v>73</v>
      </c>
      <c r="P2052" s="100" t="s">
        <v>73</v>
      </c>
    </row>
    <row r="2053" spans="2:16" s="12" customFormat="1" ht="51" x14ac:dyDescent="0.25">
      <c r="B2053" s="95">
        <v>2048</v>
      </c>
      <c r="C2053" s="83" t="s">
        <v>4561</v>
      </c>
      <c r="D2053" s="83" t="s">
        <v>2786</v>
      </c>
      <c r="E2053" s="83" t="s">
        <v>4561</v>
      </c>
      <c r="F2053" s="83" t="s">
        <v>69</v>
      </c>
      <c r="G2053" s="85" t="s">
        <v>81</v>
      </c>
      <c r="H2053" s="85" t="s">
        <v>2332</v>
      </c>
      <c r="I2053" s="86" t="s">
        <v>76</v>
      </c>
      <c r="J2053" s="158">
        <v>12500</v>
      </c>
      <c r="K2053" s="96">
        <v>0.1</v>
      </c>
      <c r="L2053" s="48">
        <f t="shared" si="41"/>
        <v>11250</v>
      </c>
      <c r="M2053" s="94"/>
      <c r="N2053" s="100" t="s">
        <v>73</v>
      </c>
      <c r="O2053" s="100" t="s">
        <v>73</v>
      </c>
      <c r="P2053" s="100" t="s">
        <v>73</v>
      </c>
    </row>
    <row r="2054" spans="2:16" s="12" customFormat="1" ht="51" x14ac:dyDescent="0.25">
      <c r="B2054" s="95">
        <v>2049</v>
      </c>
      <c r="C2054" s="83" t="s">
        <v>4562</v>
      </c>
      <c r="D2054" s="83" t="s">
        <v>2786</v>
      </c>
      <c r="E2054" s="83" t="s">
        <v>4562</v>
      </c>
      <c r="F2054" s="83" t="s">
        <v>69</v>
      </c>
      <c r="G2054" s="85" t="s">
        <v>81</v>
      </c>
      <c r="H2054" s="85" t="s">
        <v>2332</v>
      </c>
      <c r="I2054" s="86" t="s">
        <v>76</v>
      </c>
      <c r="J2054" s="158">
        <v>12500</v>
      </c>
      <c r="K2054" s="96">
        <v>0.1</v>
      </c>
      <c r="L2054" s="48">
        <f t="shared" si="41"/>
        <v>11250</v>
      </c>
      <c r="M2054" s="94"/>
      <c r="N2054" s="100" t="s">
        <v>73</v>
      </c>
      <c r="O2054" s="100" t="s">
        <v>73</v>
      </c>
      <c r="P2054" s="100" t="s">
        <v>73</v>
      </c>
    </row>
    <row r="2055" spans="2:16" s="12" customFormat="1" ht="51" x14ac:dyDescent="0.25">
      <c r="B2055" s="95">
        <v>2050</v>
      </c>
      <c r="C2055" s="83" t="s">
        <v>4563</v>
      </c>
      <c r="D2055" s="83" t="s">
        <v>2786</v>
      </c>
      <c r="E2055" s="83" t="s">
        <v>4563</v>
      </c>
      <c r="F2055" s="83" t="s">
        <v>69</v>
      </c>
      <c r="G2055" s="85" t="s">
        <v>81</v>
      </c>
      <c r="H2055" s="85" t="s">
        <v>2332</v>
      </c>
      <c r="I2055" s="86" t="s">
        <v>76</v>
      </c>
      <c r="J2055" s="158">
        <v>12500</v>
      </c>
      <c r="K2055" s="96">
        <v>0.1</v>
      </c>
      <c r="L2055" s="48">
        <f t="shared" si="41"/>
        <v>11250</v>
      </c>
      <c r="M2055" s="94"/>
      <c r="N2055" s="100" t="s">
        <v>73</v>
      </c>
      <c r="O2055" s="100" t="s">
        <v>73</v>
      </c>
      <c r="P2055" s="100" t="s">
        <v>73</v>
      </c>
    </row>
    <row r="2056" spans="2:16" s="12" customFormat="1" ht="51" x14ac:dyDescent="0.25">
      <c r="B2056" s="95">
        <v>2051</v>
      </c>
      <c r="C2056" s="83" t="s">
        <v>4564</v>
      </c>
      <c r="D2056" s="83" t="s">
        <v>2786</v>
      </c>
      <c r="E2056" s="83" t="s">
        <v>4564</v>
      </c>
      <c r="F2056" s="83" t="s">
        <v>69</v>
      </c>
      <c r="G2056" s="85" t="s">
        <v>81</v>
      </c>
      <c r="H2056" s="85" t="s">
        <v>2332</v>
      </c>
      <c r="I2056" s="86" t="s">
        <v>76</v>
      </c>
      <c r="J2056" s="158">
        <v>12500</v>
      </c>
      <c r="K2056" s="96">
        <v>0.1</v>
      </c>
      <c r="L2056" s="48">
        <f t="shared" si="41"/>
        <v>11250</v>
      </c>
      <c r="M2056" s="94"/>
      <c r="N2056" s="100" t="s">
        <v>73</v>
      </c>
      <c r="O2056" s="100" t="s">
        <v>73</v>
      </c>
      <c r="P2056" s="100" t="s">
        <v>73</v>
      </c>
    </row>
    <row r="2057" spans="2:16" s="12" customFormat="1" ht="51" x14ac:dyDescent="0.25">
      <c r="B2057" s="95">
        <v>2052</v>
      </c>
      <c r="C2057" s="83" t="s">
        <v>4565</v>
      </c>
      <c r="D2057" s="83" t="s">
        <v>2786</v>
      </c>
      <c r="E2057" s="83" t="s">
        <v>4565</v>
      </c>
      <c r="F2057" s="83" t="s">
        <v>69</v>
      </c>
      <c r="G2057" s="85" t="s">
        <v>81</v>
      </c>
      <c r="H2057" s="85" t="s">
        <v>2332</v>
      </c>
      <c r="I2057" s="86" t="s">
        <v>76</v>
      </c>
      <c r="J2057" s="158">
        <v>12500</v>
      </c>
      <c r="K2057" s="96">
        <v>0.1</v>
      </c>
      <c r="L2057" s="48">
        <f t="shared" si="41"/>
        <v>11250</v>
      </c>
      <c r="M2057" s="94"/>
      <c r="N2057" s="100" t="s">
        <v>73</v>
      </c>
      <c r="O2057" s="100" t="s">
        <v>73</v>
      </c>
      <c r="P2057" s="100" t="s">
        <v>73</v>
      </c>
    </row>
    <row r="2058" spans="2:16" s="12" customFormat="1" ht="51" x14ac:dyDescent="0.25">
      <c r="B2058" s="95">
        <v>2053</v>
      </c>
      <c r="C2058" s="83" t="s">
        <v>4566</v>
      </c>
      <c r="D2058" s="83" t="s">
        <v>2786</v>
      </c>
      <c r="E2058" s="83" t="s">
        <v>4566</v>
      </c>
      <c r="F2058" s="83" t="s">
        <v>69</v>
      </c>
      <c r="G2058" s="85" t="s">
        <v>81</v>
      </c>
      <c r="H2058" s="85" t="s">
        <v>2332</v>
      </c>
      <c r="I2058" s="86" t="s">
        <v>76</v>
      </c>
      <c r="J2058" s="158">
        <v>38000</v>
      </c>
      <c r="K2058" s="96">
        <v>0.1</v>
      </c>
      <c r="L2058" s="48">
        <f t="shared" si="41"/>
        <v>34200</v>
      </c>
      <c r="M2058" s="94"/>
      <c r="N2058" s="100" t="s">
        <v>73</v>
      </c>
      <c r="O2058" s="100" t="s">
        <v>73</v>
      </c>
      <c r="P2058" s="100" t="s">
        <v>73</v>
      </c>
    </row>
    <row r="2059" spans="2:16" s="12" customFormat="1" ht="51" x14ac:dyDescent="0.25">
      <c r="B2059" s="95">
        <v>2054</v>
      </c>
      <c r="C2059" s="83" t="s">
        <v>4567</v>
      </c>
      <c r="D2059" s="83" t="s">
        <v>2786</v>
      </c>
      <c r="E2059" s="83" t="s">
        <v>4567</v>
      </c>
      <c r="F2059" s="83" t="s">
        <v>69</v>
      </c>
      <c r="G2059" s="85" t="s">
        <v>81</v>
      </c>
      <c r="H2059" s="85" t="s">
        <v>2332</v>
      </c>
      <c r="I2059" s="86" t="s">
        <v>76</v>
      </c>
      <c r="J2059" s="158">
        <v>38000</v>
      </c>
      <c r="K2059" s="96">
        <v>0.1</v>
      </c>
      <c r="L2059" s="48">
        <f t="shared" si="41"/>
        <v>34200</v>
      </c>
      <c r="M2059" s="94"/>
      <c r="N2059" s="100" t="s">
        <v>73</v>
      </c>
      <c r="O2059" s="100" t="s">
        <v>73</v>
      </c>
      <c r="P2059" s="100" t="s">
        <v>73</v>
      </c>
    </row>
    <row r="2060" spans="2:16" s="12" customFormat="1" ht="51" x14ac:dyDescent="0.25">
      <c r="B2060" s="95">
        <v>2055</v>
      </c>
      <c r="C2060" s="83" t="s">
        <v>4568</v>
      </c>
      <c r="D2060" s="83" t="s">
        <v>2786</v>
      </c>
      <c r="E2060" s="83" t="s">
        <v>4568</v>
      </c>
      <c r="F2060" s="83" t="s">
        <v>69</v>
      </c>
      <c r="G2060" s="85" t="s">
        <v>81</v>
      </c>
      <c r="H2060" s="85" t="s">
        <v>2332</v>
      </c>
      <c r="I2060" s="86" t="s">
        <v>76</v>
      </c>
      <c r="J2060" s="158">
        <v>38000</v>
      </c>
      <c r="K2060" s="96">
        <v>0.1</v>
      </c>
      <c r="L2060" s="48">
        <f t="shared" si="41"/>
        <v>34200</v>
      </c>
      <c r="M2060" s="94"/>
      <c r="N2060" s="100" t="s">
        <v>73</v>
      </c>
      <c r="O2060" s="100" t="s">
        <v>73</v>
      </c>
      <c r="P2060" s="100" t="s">
        <v>73</v>
      </c>
    </row>
    <row r="2061" spans="2:16" s="12" customFormat="1" ht="51" x14ac:dyDescent="0.25">
      <c r="B2061" s="95">
        <v>2056</v>
      </c>
      <c r="C2061" s="83" t="s">
        <v>4569</v>
      </c>
      <c r="D2061" s="83" t="s">
        <v>2786</v>
      </c>
      <c r="E2061" s="83" t="s">
        <v>4569</v>
      </c>
      <c r="F2061" s="83" t="s">
        <v>69</v>
      </c>
      <c r="G2061" s="85" t="s">
        <v>81</v>
      </c>
      <c r="H2061" s="85" t="s">
        <v>2332</v>
      </c>
      <c r="I2061" s="86" t="s">
        <v>76</v>
      </c>
      <c r="J2061" s="158">
        <v>38000</v>
      </c>
      <c r="K2061" s="96">
        <v>0.1</v>
      </c>
      <c r="L2061" s="48">
        <f t="shared" si="41"/>
        <v>34200</v>
      </c>
      <c r="M2061" s="94"/>
      <c r="N2061" s="100" t="s">
        <v>73</v>
      </c>
      <c r="O2061" s="100" t="s">
        <v>73</v>
      </c>
      <c r="P2061" s="100" t="s">
        <v>73</v>
      </c>
    </row>
    <row r="2062" spans="2:16" s="12" customFormat="1" ht="51" x14ac:dyDescent="0.25">
      <c r="B2062" s="95">
        <v>2057</v>
      </c>
      <c r="C2062" s="83" t="s">
        <v>4570</v>
      </c>
      <c r="D2062" s="83" t="s">
        <v>2786</v>
      </c>
      <c r="E2062" s="83" t="s">
        <v>4570</v>
      </c>
      <c r="F2062" s="83" t="s">
        <v>69</v>
      </c>
      <c r="G2062" s="85" t="s">
        <v>81</v>
      </c>
      <c r="H2062" s="85" t="s">
        <v>2332</v>
      </c>
      <c r="I2062" s="86" t="s">
        <v>76</v>
      </c>
      <c r="J2062" s="158">
        <v>38000</v>
      </c>
      <c r="K2062" s="96">
        <v>0.1</v>
      </c>
      <c r="L2062" s="48">
        <f t="shared" si="41"/>
        <v>34200</v>
      </c>
      <c r="M2062" s="94"/>
      <c r="N2062" s="100" t="s">
        <v>73</v>
      </c>
      <c r="O2062" s="100" t="s">
        <v>73</v>
      </c>
      <c r="P2062" s="100" t="s">
        <v>73</v>
      </c>
    </row>
    <row r="2063" spans="2:16" s="12" customFormat="1" ht="51" x14ac:dyDescent="0.25">
      <c r="B2063" s="95">
        <v>2058</v>
      </c>
      <c r="C2063" s="83" t="s">
        <v>4571</v>
      </c>
      <c r="D2063" s="83" t="s">
        <v>2786</v>
      </c>
      <c r="E2063" s="83" t="s">
        <v>4571</v>
      </c>
      <c r="F2063" s="83" t="s">
        <v>69</v>
      </c>
      <c r="G2063" s="85" t="s">
        <v>81</v>
      </c>
      <c r="H2063" s="85" t="s">
        <v>2332</v>
      </c>
      <c r="I2063" s="86" t="s">
        <v>76</v>
      </c>
      <c r="J2063" s="158">
        <v>38000</v>
      </c>
      <c r="K2063" s="96">
        <v>0.1</v>
      </c>
      <c r="L2063" s="48">
        <f t="shared" si="41"/>
        <v>34200</v>
      </c>
      <c r="M2063" s="94"/>
      <c r="N2063" s="100" t="s">
        <v>73</v>
      </c>
      <c r="O2063" s="100" t="s">
        <v>73</v>
      </c>
      <c r="P2063" s="100" t="s">
        <v>73</v>
      </c>
    </row>
    <row r="2064" spans="2:16" s="12" customFormat="1" ht="51" x14ac:dyDescent="0.25">
      <c r="B2064" s="95">
        <v>2059</v>
      </c>
      <c r="C2064" s="83" t="s">
        <v>4572</v>
      </c>
      <c r="D2064" s="83" t="s">
        <v>4944</v>
      </c>
      <c r="E2064" s="83" t="s">
        <v>4572</v>
      </c>
      <c r="F2064" s="83" t="s">
        <v>69</v>
      </c>
      <c r="G2064" s="85" t="s">
        <v>81</v>
      </c>
      <c r="H2064" s="85" t="s">
        <v>2332</v>
      </c>
      <c r="I2064" s="86" t="s">
        <v>76</v>
      </c>
      <c r="J2064" s="158">
        <v>0</v>
      </c>
      <c r="K2064" s="96">
        <v>0</v>
      </c>
      <c r="L2064" s="48">
        <f t="shared" si="41"/>
        <v>0</v>
      </c>
      <c r="M2064" s="94"/>
      <c r="N2064" s="100" t="s">
        <v>73</v>
      </c>
      <c r="O2064" s="100" t="s">
        <v>73</v>
      </c>
      <c r="P2064" s="100" t="s">
        <v>73</v>
      </c>
    </row>
    <row r="2065" spans="2:16" s="12" customFormat="1" ht="51" x14ac:dyDescent="0.25">
      <c r="B2065" s="95">
        <v>2060</v>
      </c>
      <c r="C2065" s="83" t="s">
        <v>4573</v>
      </c>
      <c r="D2065" s="83" t="s">
        <v>4944</v>
      </c>
      <c r="E2065" s="83" t="s">
        <v>4573</v>
      </c>
      <c r="F2065" s="83" t="s">
        <v>69</v>
      </c>
      <c r="G2065" s="85" t="s">
        <v>81</v>
      </c>
      <c r="H2065" s="85" t="s">
        <v>2332</v>
      </c>
      <c r="I2065" s="86" t="s">
        <v>77</v>
      </c>
      <c r="J2065" s="158">
        <v>0</v>
      </c>
      <c r="K2065" s="96">
        <v>0</v>
      </c>
      <c r="L2065" s="48">
        <f t="shared" si="41"/>
        <v>0</v>
      </c>
      <c r="M2065" s="94"/>
      <c r="N2065" s="100" t="s">
        <v>73</v>
      </c>
      <c r="O2065" s="100" t="s">
        <v>73</v>
      </c>
      <c r="P2065" s="100" t="s">
        <v>73</v>
      </c>
    </row>
    <row r="2066" spans="2:16" s="12" customFormat="1" ht="51" x14ac:dyDescent="0.25">
      <c r="B2066" s="95">
        <v>2061</v>
      </c>
      <c r="C2066" s="83" t="s">
        <v>4574</v>
      </c>
      <c r="D2066" s="83" t="s">
        <v>4944</v>
      </c>
      <c r="E2066" s="83" t="s">
        <v>4574</v>
      </c>
      <c r="F2066" s="83" t="s">
        <v>69</v>
      </c>
      <c r="G2066" s="85" t="s">
        <v>81</v>
      </c>
      <c r="H2066" s="85" t="s">
        <v>2332</v>
      </c>
      <c r="I2066" s="86" t="s">
        <v>77</v>
      </c>
      <c r="J2066" s="158">
        <v>0</v>
      </c>
      <c r="K2066" s="96">
        <v>0</v>
      </c>
      <c r="L2066" s="48">
        <f t="shared" si="41"/>
        <v>0</v>
      </c>
      <c r="M2066" s="94"/>
      <c r="N2066" s="100" t="s">
        <v>73</v>
      </c>
      <c r="O2066" s="100" t="s">
        <v>73</v>
      </c>
      <c r="P2066" s="100" t="s">
        <v>73</v>
      </c>
    </row>
    <row r="2067" spans="2:16" s="12" customFormat="1" ht="51" x14ac:dyDescent="0.25">
      <c r="B2067" s="95">
        <v>2062</v>
      </c>
      <c r="C2067" s="83" t="s">
        <v>4575</v>
      </c>
      <c r="D2067" s="83" t="s">
        <v>4944</v>
      </c>
      <c r="E2067" s="83" t="s">
        <v>4575</v>
      </c>
      <c r="F2067" s="83" t="s">
        <v>69</v>
      </c>
      <c r="G2067" s="85" t="s">
        <v>81</v>
      </c>
      <c r="H2067" s="85" t="s">
        <v>2332</v>
      </c>
      <c r="I2067" s="86" t="s">
        <v>77</v>
      </c>
      <c r="J2067" s="158">
        <v>0</v>
      </c>
      <c r="K2067" s="96">
        <v>0</v>
      </c>
      <c r="L2067" s="48">
        <f t="shared" si="41"/>
        <v>0</v>
      </c>
      <c r="M2067" s="94"/>
      <c r="N2067" s="100" t="s">
        <v>73</v>
      </c>
      <c r="O2067" s="100" t="s">
        <v>73</v>
      </c>
      <c r="P2067" s="100" t="s">
        <v>73</v>
      </c>
    </row>
    <row r="2068" spans="2:16" s="12" customFormat="1" ht="51" x14ac:dyDescent="0.25">
      <c r="B2068" s="95">
        <v>2063</v>
      </c>
      <c r="C2068" s="83" t="s">
        <v>4576</v>
      </c>
      <c r="D2068" s="83" t="s">
        <v>4944</v>
      </c>
      <c r="E2068" s="83" t="s">
        <v>4576</v>
      </c>
      <c r="F2068" s="83" t="s">
        <v>69</v>
      </c>
      <c r="G2068" s="85" t="s">
        <v>81</v>
      </c>
      <c r="H2068" s="85" t="s">
        <v>2332</v>
      </c>
      <c r="I2068" s="86" t="s">
        <v>77</v>
      </c>
      <c r="J2068" s="158">
        <v>0</v>
      </c>
      <c r="K2068" s="96">
        <v>0</v>
      </c>
      <c r="L2068" s="48">
        <f t="shared" si="41"/>
        <v>0</v>
      </c>
      <c r="M2068" s="94"/>
      <c r="N2068" s="100" t="s">
        <v>73</v>
      </c>
      <c r="O2068" s="100" t="s">
        <v>73</v>
      </c>
      <c r="P2068" s="100" t="s">
        <v>73</v>
      </c>
    </row>
    <row r="2069" spans="2:16" s="12" customFormat="1" ht="51" x14ac:dyDescent="0.25">
      <c r="B2069" s="95">
        <v>2064</v>
      </c>
      <c r="C2069" s="83" t="s">
        <v>4577</v>
      </c>
      <c r="D2069" s="83" t="s">
        <v>4944</v>
      </c>
      <c r="E2069" s="83" t="s">
        <v>4577</v>
      </c>
      <c r="F2069" s="83" t="s">
        <v>69</v>
      </c>
      <c r="G2069" s="85" t="s">
        <v>81</v>
      </c>
      <c r="H2069" s="85" t="s">
        <v>2332</v>
      </c>
      <c r="I2069" s="86" t="s">
        <v>77</v>
      </c>
      <c r="J2069" s="158">
        <v>0</v>
      </c>
      <c r="K2069" s="96">
        <v>0</v>
      </c>
      <c r="L2069" s="48">
        <f t="shared" si="41"/>
        <v>0</v>
      </c>
      <c r="M2069" s="94"/>
      <c r="N2069" s="100" t="s">
        <v>73</v>
      </c>
      <c r="O2069" s="100" t="s">
        <v>73</v>
      </c>
      <c r="P2069" s="100" t="s">
        <v>73</v>
      </c>
    </row>
    <row r="2070" spans="2:16" s="12" customFormat="1" ht="51" x14ac:dyDescent="0.25">
      <c r="B2070" s="95">
        <v>2065</v>
      </c>
      <c r="C2070" s="83" t="s">
        <v>4578</v>
      </c>
      <c r="D2070" s="83" t="s">
        <v>4944</v>
      </c>
      <c r="E2070" s="83" t="s">
        <v>4578</v>
      </c>
      <c r="F2070" s="83" t="s">
        <v>69</v>
      </c>
      <c r="G2070" s="85" t="s">
        <v>81</v>
      </c>
      <c r="H2070" s="85" t="s">
        <v>2332</v>
      </c>
      <c r="I2070" s="86" t="s">
        <v>77</v>
      </c>
      <c r="J2070" s="158">
        <v>0</v>
      </c>
      <c r="K2070" s="96">
        <v>0</v>
      </c>
      <c r="L2070" s="48">
        <f t="shared" si="41"/>
        <v>0</v>
      </c>
      <c r="M2070" s="94"/>
      <c r="N2070" s="100" t="s">
        <v>73</v>
      </c>
      <c r="O2070" s="100" t="s">
        <v>73</v>
      </c>
      <c r="P2070" s="100" t="s">
        <v>73</v>
      </c>
    </row>
    <row r="2071" spans="2:16" s="12" customFormat="1" ht="51" x14ac:dyDescent="0.25">
      <c r="B2071" s="95">
        <v>2066</v>
      </c>
      <c r="C2071" s="83" t="s">
        <v>4579</v>
      </c>
      <c r="D2071" s="83" t="s">
        <v>4944</v>
      </c>
      <c r="E2071" s="83" t="s">
        <v>4579</v>
      </c>
      <c r="F2071" s="83" t="s">
        <v>69</v>
      </c>
      <c r="G2071" s="85" t="s">
        <v>81</v>
      </c>
      <c r="H2071" s="85" t="s">
        <v>2332</v>
      </c>
      <c r="I2071" s="86" t="s">
        <v>77</v>
      </c>
      <c r="J2071" s="158">
        <v>0</v>
      </c>
      <c r="K2071" s="96">
        <v>0</v>
      </c>
      <c r="L2071" s="48">
        <f t="shared" ref="L2071:L2123" si="42">IF(J2071="","",(J2071-(J2071*K2071)))</f>
        <v>0</v>
      </c>
      <c r="M2071" s="94"/>
      <c r="N2071" s="100" t="s">
        <v>73</v>
      </c>
      <c r="O2071" s="100" t="s">
        <v>73</v>
      </c>
      <c r="P2071" s="100" t="s">
        <v>73</v>
      </c>
    </row>
    <row r="2072" spans="2:16" s="12" customFormat="1" ht="51" x14ac:dyDescent="0.25">
      <c r="B2072" s="95">
        <v>2067</v>
      </c>
      <c r="C2072" s="83" t="s">
        <v>4580</v>
      </c>
      <c r="D2072" s="83" t="s">
        <v>4944</v>
      </c>
      <c r="E2072" s="83" t="s">
        <v>4580</v>
      </c>
      <c r="F2072" s="83" t="s">
        <v>69</v>
      </c>
      <c r="G2072" s="85" t="s">
        <v>81</v>
      </c>
      <c r="H2072" s="85" t="s">
        <v>2332</v>
      </c>
      <c r="I2072" s="86" t="s">
        <v>77</v>
      </c>
      <c r="J2072" s="158">
        <v>0</v>
      </c>
      <c r="K2072" s="96">
        <v>0</v>
      </c>
      <c r="L2072" s="48">
        <f t="shared" si="42"/>
        <v>0</v>
      </c>
      <c r="M2072" s="94"/>
      <c r="N2072" s="100" t="s">
        <v>73</v>
      </c>
      <c r="O2072" s="100" t="s">
        <v>73</v>
      </c>
      <c r="P2072" s="100" t="s">
        <v>73</v>
      </c>
    </row>
    <row r="2073" spans="2:16" s="12" customFormat="1" ht="51" x14ac:dyDescent="0.25">
      <c r="B2073" s="95">
        <v>2068</v>
      </c>
      <c r="C2073" s="83" t="s">
        <v>4581</v>
      </c>
      <c r="D2073" s="83" t="s">
        <v>4944</v>
      </c>
      <c r="E2073" s="83" t="s">
        <v>4581</v>
      </c>
      <c r="F2073" s="83" t="s">
        <v>69</v>
      </c>
      <c r="G2073" s="85" t="s">
        <v>81</v>
      </c>
      <c r="H2073" s="85" t="s">
        <v>2332</v>
      </c>
      <c r="I2073" s="86" t="s">
        <v>77</v>
      </c>
      <c r="J2073" s="158">
        <v>0</v>
      </c>
      <c r="K2073" s="96">
        <v>0</v>
      </c>
      <c r="L2073" s="48">
        <f t="shared" si="42"/>
        <v>0</v>
      </c>
      <c r="M2073" s="94"/>
      <c r="N2073" s="100" t="s">
        <v>73</v>
      </c>
      <c r="O2073" s="100" t="s">
        <v>73</v>
      </c>
      <c r="P2073" s="100" t="s">
        <v>73</v>
      </c>
    </row>
    <row r="2074" spans="2:16" s="12" customFormat="1" ht="51" x14ac:dyDescent="0.25">
      <c r="B2074" s="95">
        <v>2069</v>
      </c>
      <c r="C2074" s="83" t="s">
        <v>4582</v>
      </c>
      <c r="D2074" s="83" t="s">
        <v>4944</v>
      </c>
      <c r="E2074" s="83" t="s">
        <v>4582</v>
      </c>
      <c r="F2074" s="83" t="s">
        <v>69</v>
      </c>
      <c r="G2074" s="85" t="s">
        <v>81</v>
      </c>
      <c r="H2074" s="85" t="s">
        <v>2332</v>
      </c>
      <c r="I2074" s="86" t="s">
        <v>77</v>
      </c>
      <c r="J2074" s="158">
        <v>0</v>
      </c>
      <c r="K2074" s="96">
        <v>0</v>
      </c>
      <c r="L2074" s="48">
        <f t="shared" si="42"/>
        <v>0</v>
      </c>
      <c r="M2074" s="94"/>
      <c r="N2074" s="100" t="s">
        <v>73</v>
      </c>
      <c r="O2074" s="100" t="s">
        <v>73</v>
      </c>
      <c r="P2074" s="100" t="s">
        <v>73</v>
      </c>
    </row>
    <row r="2075" spans="2:16" s="12" customFormat="1" ht="51" x14ac:dyDescent="0.25">
      <c r="B2075" s="95">
        <v>2070</v>
      </c>
      <c r="C2075" s="83" t="s">
        <v>4583</v>
      </c>
      <c r="D2075" s="83" t="s">
        <v>4944</v>
      </c>
      <c r="E2075" s="83" t="s">
        <v>4583</v>
      </c>
      <c r="F2075" s="83" t="s">
        <v>69</v>
      </c>
      <c r="G2075" s="85" t="s">
        <v>81</v>
      </c>
      <c r="H2075" s="85" t="s">
        <v>2332</v>
      </c>
      <c r="I2075" s="86" t="s">
        <v>77</v>
      </c>
      <c r="J2075" s="158">
        <v>0</v>
      </c>
      <c r="K2075" s="96">
        <v>0</v>
      </c>
      <c r="L2075" s="48">
        <f t="shared" si="42"/>
        <v>0</v>
      </c>
      <c r="M2075" s="94"/>
      <c r="N2075" s="100" t="s">
        <v>73</v>
      </c>
      <c r="O2075" s="100" t="s">
        <v>73</v>
      </c>
      <c r="P2075" s="100" t="s">
        <v>73</v>
      </c>
    </row>
    <row r="2076" spans="2:16" s="12" customFormat="1" ht="51" x14ac:dyDescent="0.25">
      <c r="B2076" s="95">
        <v>2071</v>
      </c>
      <c r="C2076" s="83" t="s">
        <v>4584</v>
      </c>
      <c r="D2076" s="83" t="s">
        <v>4944</v>
      </c>
      <c r="E2076" s="83" t="s">
        <v>4584</v>
      </c>
      <c r="F2076" s="83" t="s">
        <v>69</v>
      </c>
      <c r="G2076" s="85" t="s">
        <v>81</v>
      </c>
      <c r="H2076" s="85" t="s">
        <v>2332</v>
      </c>
      <c r="I2076" s="86" t="s">
        <v>77</v>
      </c>
      <c r="J2076" s="158">
        <v>0</v>
      </c>
      <c r="K2076" s="96">
        <v>0</v>
      </c>
      <c r="L2076" s="48">
        <f t="shared" si="42"/>
        <v>0</v>
      </c>
      <c r="M2076" s="94"/>
      <c r="N2076" s="100" t="s">
        <v>73</v>
      </c>
      <c r="O2076" s="100" t="s">
        <v>73</v>
      </c>
      <c r="P2076" s="100" t="s">
        <v>73</v>
      </c>
    </row>
    <row r="2077" spans="2:16" s="12" customFormat="1" ht="51" x14ac:dyDescent="0.25">
      <c r="B2077" s="95">
        <v>2072</v>
      </c>
      <c r="C2077" s="83" t="s">
        <v>4585</v>
      </c>
      <c r="D2077" s="83" t="s">
        <v>4944</v>
      </c>
      <c r="E2077" s="83" t="s">
        <v>4585</v>
      </c>
      <c r="F2077" s="83" t="s">
        <v>69</v>
      </c>
      <c r="G2077" s="85" t="s">
        <v>81</v>
      </c>
      <c r="H2077" s="85" t="s">
        <v>2332</v>
      </c>
      <c r="I2077" s="86" t="s">
        <v>77</v>
      </c>
      <c r="J2077" s="158">
        <v>0</v>
      </c>
      <c r="K2077" s="96">
        <v>0</v>
      </c>
      <c r="L2077" s="48">
        <f t="shared" si="42"/>
        <v>0</v>
      </c>
      <c r="M2077" s="94"/>
      <c r="N2077" s="100" t="s">
        <v>73</v>
      </c>
      <c r="O2077" s="100" t="s">
        <v>73</v>
      </c>
      <c r="P2077" s="100" t="s">
        <v>73</v>
      </c>
    </row>
    <row r="2078" spans="2:16" s="12" customFormat="1" ht="51" x14ac:dyDescent="0.25">
      <c r="B2078" s="95">
        <v>2073</v>
      </c>
      <c r="C2078" s="83" t="s">
        <v>4586</v>
      </c>
      <c r="D2078" s="83" t="s">
        <v>4944</v>
      </c>
      <c r="E2078" s="83" t="s">
        <v>4586</v>
      </c>
      <c r="F2078" s="83" t="s">
        <v>69</v>
      </c>
      <c r="G2078" s="85" t="s">
        <v>81</v>
      </c>
      <c r="H2078" s="85" t="s">
        <v>2332</v>
      </c>
      <c r="I2078" s="86" t="s">
        <v>77</v>
      </c>
      <c r="J2078" s="158">
        <v>0</v>
      </c>
      <c r="K2078" s="96">
        <v>0</v>
      </c>
      <c r="L2078" s="48">
        <f t="shared" si="42"/>
        <v>0</v>
      </c>
      <c r="M2078" s="94"/>
      <c r="N2078" s="100" t="s">
        <v>73</v>
      </c>
      <c r="O2078" s="100" t="s">
        <v>73</v>
      </c>
      <c r="P2078" s="100" t="s">
        <v>73</v>
      </c>
    </row>
    <row r="2079" spans="2:16" s="12" customFormat="1" ht="51" x14ac:dyDescent="0.25">
      <c r="B2079" s="95">
        <v>2074</v>
      </c>
      <c r="C2079" s="83" t="s">
        <v>4587</v>
      </c>
      <c r="D2079" s="83" t="s">
        <v>4944</v>
      </c>
      <c r="E2079" s="83" t="s">
        <v>4587</v>
      </c>
      <c r="F2079" s="83" t="s">
        <v>69</v>
      </c>
      <c r="G2079" s="85" t="s">
        <v>81</v>
      </c>
      <c r="H2079" s="85" t="s">
        <v>2332</v>
      </c>
      <c r="I2079" s="86" t="s">
        <v>77</v>
      </c>
      <c r="J2079" s="158">
        <v>0</v>
      </c>
      <c r="K2079" s="96">
        <v>0</v>
      </c>
      <c r="L2079" s="48">
        <f t="shared" si="42"/>
        <v>0</v>
      </c>
      <c r="M2079" s="94"/>
      <c r="N2079" s="100" t="s">
        <v>73</v>
      </c>
      <c r="O2079" s="100" t="s">
        <v>73</v>
      </c>
      <c r="P2079" s="100" t="s">
        <v>73</v>
      </c>
    </row>
    <row r="2080" spans="2:16" s="12" customFormat="1" ht="51" x14ac:dyDescent="0.25">
      <c r="B2080" s="95">
        <v>2075</v>
      </c>
      <c r="C2080" s="83" t="s">
        <v>4588</v>
      </c>
      <c r="D2080" s="83" t="s">
        <v>4944</v>
      </c>
      <c r="E2080" s="83" t="s">
        <v>4588</v>
      </c>
      <c r="F2080" s="83" t="s">
        <v>69</v>
      </c>
      <c r="G2080" s="85" t="s">
        <v>81</v>
      </c>
      <c r="H2080" s="85" t="s">
        <v>2332</v>
      </c>
      <c r="I2080" s="86" t="s">
        <v>77</v>
      </c>
      <c r="J2080" s="158">
        <v>0</v>
      </c>
      <c r="K2080" s="96">
        <v>0</v>
      </c>
      <c r="L2080" s="48">
        <f t="shared" si="42"/>
        <v>0</v>
      </c>
      <c r="M2080" s="94"/>
      <c r="N2080" s="100" t="s">
        <v>73</v>
      </c>
      <c r="O2080" s="100" t="s">
        <v>73</v>
      </c>
      <c r="P2080" s="100" t="s">
        <v>73</v>
      </c>
    </row>
    <row r="2081" spans="2:16" s="12" customFormat="1" ht="51" x14ac:dyDescent="0.25">
      <c r="B2081" s="95">
        <v>2076</v>
      </c>
      <c r="C2081" s="83" t="s">
        <v>4589</v>
      </c>
      <c r="D2081" s="83" t="s">
        <v>4944</v>
      </c>
      <c r="E2081" s="83" t="s">
        <v>4589</v>
      </c>
      <c r="F2081" s="83" t="s">
        <v>69</v>
      </c>
      <c r="G2081" s="85" t="s">
        <v>81</v>
      </c>
      <c r="H2081" s="85" t="s">
        <v>2332</v>
      </c>
      <c r="I2081" s="86" t="s">
        <v>77</v>
      </c>
      <c r="J2081" s="158">
        <v>0</v>
      </c>
      <c r="K2081" s="96">
        <v>0</v>
      </c>
      <c r="L2081" s="48">
        <f t="shared" si="42"/>
        <v>0</v>
      </c>
      <c r="M2081" s="94"/>
      <c r="N2081" s="100" t="s">
        <v>73</v>
      </c>
      <c r="O2081" s="100" t="s">
        <v>73</v>
      </c>
      <c r="P2081" s="100" t="s">
        <v>73</v>
      </c>
    </row>
    <row r="2082" spans="2:16" s="12" customFormat="1" ht="51" x14ac:dyDescent="0.25">
      <c r="B2082" s="95">
        <v>2077</v>
      </c>
      <c r="C2082" s="83" t="s">
        <v>4590</v>
      </c>
      <c r="D2082" s="83" t="s">
        <v>4944</v>
      </c>
      <c r="E2082" s="83" t="s">
        <v>4590</v>
      </c>
      <c r="F2082" s="83" t="s">
        <v>69</v>
      </c>
      <c r="G2082" s="85" t="s">
        <v>81</v>
      </c>
      <c r="H2082" s="85" t="s">
        <v>2332</v>
      </c>
      <c r="I2082" s="86" t="s">
        <v>77</v>
      </c>
      <c r="J2082" s="158">
        <v>0</v>
      </c>
      <c r="K2082" s="96">
        <v>0</v>
      </c>
      <c r="L2082" s="48">
        <f t="shared" si="42"/>
        <v>0</v>
      </c>
      <c r="M2082" s="94"/>
      <c r="N2082" s="100" t="s">
        <v>73</v>
      </c>
      <c r="O2082" s="100" t="s">
        <v>73</v>
      </c>
      <c r="P2082" s="100" t="s">
        <v>73</v>
      </c>
    </row>
    <row r="2083" spans="2:16" s="12" customFormat="1" ht="51" x14ac:dyDescent="0.25">
      <c r="B2083" s="95">
        <v>2078</v>
      </c>
      <c r="C2083" s="83" t="s">
        <v>4591</v>
      </c>
      <c r="D2083" s="83" t="s">
        <v>4944</v>
      </c>
      <c r="E2083" s="83" t="s">
        <v>4591</v>
      </c>
      <c r="F2083" s="83" t="s">
        <v>69</v>
      </c>
      <c r="G2083" s="85" t="s">
        <v>81</v>
      </c>
      <c r="H2083" s="85" t="s">
        <v>2332</v>
      </c>
      <c r="I2083" s="86" t="s">
        <v>77</v>
      </c>
      <c r="J2083" s="158">
        <v>0</v>
      </c>
      <c r="K2083" s="96">
        <v>0</v>
      </c>
      <c r="L2083" s="48">
        <f t="shared" si="42"/>
        <v>0</v>
      </c>
      <c r="M2083" s="94"/>
      <c r="N2083" s="100" t="s">
        <v>73</v>
      </c>
      <c r="O2083" s="100" t="s">
        <v>73</v>
      </c>
      <c r="P2083" s="100" t="s">
        <v>73</v>
      </c>
    </row>
    <row r="2084" spans="2:16" s="12" customFormat="1" ht="51" x14ac:dyDescent="0.25">
      <c r="B2084" s="95">
        <v>2079</v>
      </c>
      <c r="C2084" s="83" t="s">
        <v>4592</v>
      </c>
      <c r="D2084" s="83" t="s">
        <v>4944</v>
      </c>
      <c r="E2084" s="83" t="s">
        <v>4592</v>
      </c>
      <c r="F2084" s="83" t="s">
        <v>69</v>
      </c>
      <c r="G2084" s="85" t="s">
        <v>81</v>
      </c>
      <c r="H2084" s="85" t="s">
        <v>2332</v>
      </c>
      <c r="I2084" s="86" t="s">
        <v>77</v>
      </c>
      <c r="J2084" s="158">
        <v>0</v>
      </c>
      <c r="K2084" s="96">
        <v>0</v>
      </c>
      <c r="L2084" s="48">
        <f t="shared" si="42"/>
        <v>0</v>
      </c>
      <c r="M2084" s="94"/>
      <c r="N2084" s="100" t="s">
        <v>73</v>
      </c>
      <c r="O2084" s="100" t="s">
        <v>73</v>
      </c>
      <c r="P2084" s="100" t="s">
        <v>73</v>
      </c>
    </row>
    <row r="2085" spans="2:16" s="12" customFormat="1" ht="51" x14ac:dyDescent="0.25">
      <c r="B2085" s="95">
        <v>2080</v>
      </c>
      <c r="C2085" s="83" t="s">
        <v>4593</v>
      </c>
      <c r="D2085" s="83" t="s">
        <v>4944</v>
      </c>
      <c r="E2085" s="83" t="s">
        <v>4593</v>
      </c>
      <c r="F2085" s="83" t="s">
        <v>69</v>
      </c>
      <c r="G2085" s="85" t="s">
        <v>81</v>
      </c>
      <c r="H2085" s="85" t="s">
        <v>2332</v>
      </c>
      <c r="I2085" s="86" t="s">
        <v>77</v>
      </c>
      <c r="J2085" s="158">
        <v>0</v>
      </c>
      <c r="K2085" s="96">
        <v>0</v>
      </c>
      <c r="L2085" s="48">
        <f t="shared" si="42"/>
        <v>0</v>
      </c>
      <c r="M2085" s="94"/>
      <c r="N2085" s="100" t="s">
        <v>73</v>
      </c>
      <c r="O2085" s="100" t="s">
        <v>73</v>
      </c>
      <c r="P2085" s="100" t="s">
        <v>73</v>
      </c>
    </row>
    <row r="2086" spans="2:16" s="12" customFormat="1" ht="51" x14ac:dyDescent="0.25">
      <c r="B2086" s="95">
        <v>2081</v>
      </c>
      <c r="C2086" s="83" t="s">
        <v>4594</v>
      </c>
      <c r="D2086" s="83" t="s">
        <v>4944</v>
      </c>
      <c r="E2086" s="83" t="s">
        <v>4594</v>
      </c>
      <c r="F2086" s="83" t="s">
        <v>69</v>
      </c>
      <c r="G2086" s="85" t="s">
        <v>81</v>
      </c>
      <c r="H2086" s="85" t="s">
        <v>2332</v>
      </c>
      <c r="I2086" s="86" t="s">
        <v>77</v>
      </c>
      <c r="J2086" s="158">
        <v>0</v>
      </c>
      <c r="K2086" s="96">
        <v>0</v>
      </c>
      <c r="L2086" s="48">
        <f t="shared" si="42"/>
        <v>0</v>
      </c>
      <c r="M2086" s="94"/>
      <c r="N2086" s="100" t="s">
        <v>73</v>
      </c>
      <c r="O2086" s="100" t="s">
        <v>73</v>
      </c>
      <c r="P2086" s="100" t="s">
        <v>73</v>
      </c>
    </row>
    <row r="2087" spans="2:16" s="12" customFormat="1" ht="51" x14ac:dyDescent="0.25">
      <c r="B2087" s="95">
        <v>2082</v>
      </c>
      <c r="C2087" s="83" t="s">
        <v>4595</v>
      </c>
      <c r="D2087" s="83" t="s">
        <v>4944</v>
      </c>
      <c r="E2087" s="83" t="s">
        <v>4595</v>
      </c>
      <c r="F2087" s="83" t="s">
        <v>69</v>
      </c>
      <c r="G2087" s="85" t="s">
        <v>81</v>
      </c>
      <c r="H2087" s="85" t="s">
        <v>2332</v>
      </c>
      <c r="I2087" s="86" t="s">
        <v>77</v>
      </c>
      <c r="J2087" s="158">
        <v>0</v>
      </c>
      <c r="K2087" s="96">
        <v>0</v>
      </c>
      <c r="L2087" s="48">
        <f t="shared" si="42"/>
        <v>0</v>
      </c>
      <c r="M2087" s="94"/>
      <c r="N2087" s="100" t="s">
        <v>73</v>
      </c>
      <c r="O2087" s="100" t="s">
        <v>73</v>
      </c>
      <c r="P2087" s="100" t="s">
        <v>73</v>
      </c>
    </row>
    <row r="2088" spans="2:16" s="12" customFormat="1" ht="51" x14ac:dyDescent="0.25">
      <c r="B2088" s="95">
        <v>2083</v>
      </c>
      <c r="C2088" s="83" t="s">
        <v>4596</v>
      </c>
      <c r="D2088" s="83" t="s">
        <v>4944</v>
      </c>
      <c r="E2088" s="83" t="s">
        <v>4596</v>
      </c>
      <c r="F2088" s="83" t="s">
        <v>69</v>
      </c>
      <c r="G2088" s="85" t="s">
        <v>81</v>
      </c>
      <c r="H2088" s="85" t="s">
        <v>2332</v>
      </c>
      <c r="I2088" s="86" t="s">
        <v>77</v>
      </c>
      <c r="J2088" s="158">
        <v>0</v>
      </c>
      <c r="K2088" s="96">
        <v>0</v>
      </c>
      <c r="L2088" s="48">
        <f t="shared" si="42"/>
        <v>0</v>
      </c>
      <c r="M2088" s="94"/>
      <c r="N2088" s="100" t="s">
        <v>73</v>
      </c>
      <c r="O2088" s="100" t="s">
        <v>73</v>
      </c>
      <c r="P2088" s="100" t="s">
        <v>73</v>
      </c>
    </row>
    <row r="2089" spans="2:16" s="12" customFormat="1" ht="51" x14ac:dyDescent="0.25">
      <c r="B2089" s="95">
        <v>2084</v>
      </c>
      <c r="C2089" s="83" t="s">
        <v>4597</v>
      </c>
      <c r="D2089" s="83" t="s">
        <v>4944</v>
      </c>
      <c r="E2089" s="83" t="s">
        <v>4597</v>
      </c>
      <c r="F2089" s="83" t="s">
        <v>69</v>
      </c>
      <c r="G2089" s="85" t="s">
        <v>81</v>
      </c>
      <c r="H2089" s="85" t="s">
        <v>2332</v>
      </c>
      <c r="I2089" s="86" t="s">
        <v>77</v>
      </c>
      <c r="J2089" s="158">
        <v>0</v>
      </c>
      <c r="K2089" s="96">
        <v>0</v>
      </c>
      <c r="L2089" s="48">
        <f t="shared" si="42"/>
        <v>0</v>
      </c>
      <c r="M2089" s="94"/>
      <c r="N2089" s="100" t="s">
        <v>73</v>
      </c>
      <c r="O2089" s="100" t="s">
        <v>73</v>
      </c>
      <c r="P2089" s="100" t="s">
        <v>73</v>
      </c>
    </row>
    <row r="2090" spans="2:16" s="12" customFormat="1" ht="51" x14ac:dyDescent="0.25">
      <c r="B2090" s="95">
        <v>2085</v>
      </c>
      <c r="C2090" s="83" t="s">
        <v>4598</v>
      </c>
      <c r="D2090" s="83" t="s">
        <v>4944</v>
      </c>
      <c r="E2090" s="83" t="s">
        <v>4598</v>
      </c>
      <c r="F2090" s="83" t="s">
        <v>69</v>
      </c>
      <c r="G2090" s="85" t="s">
        <v>81</v>
      </c>
      <c r="H2090" s="85" t="s">
        <v>2332</v>
      </c>
      <c r="I2090" s="86" t="s">
        <v>77</v>
      </c>
      <c r="J2090" s="158">
        <v>0</v>
      </c>
      <c r="K2090" s="96">
        <v>0</v>
      </c>
      <c r="L2090" s="48">
        <f t="shared" si="42"/>
        <v>0</v>
      </c>
      <c r="M2090" s="94"/>
      <c r="N2090" s="100" t="s">
        <v>73</v>
      </c>
      <c r="O2090" s="100" t="s">
        <v>73</v>
      </c>
      <c r="P2090" s="100" t="s">
        <v>73</v>
      </c>
    </row>
    <row r="2091" spans="2:16" s="12" customFormat="1" ht="51" x14ac:dyDescent="0.25">
      <c r="B2091" s="95">
        <v>2086</v>
      </c>
      <c r="C2091" s="83" t="s">
        <v>4599</v>
      </c>
      <c r="D2091" s="83" t="s">
        <v>4944</v>
      </c>
      <c r="E2091" s="83" t="s">
        <v>4599</v>
      </c>
      <c r="F2091" s="83" t="s">
        <v>69</v>
      </c>
      <c r="G2091" s="85" t="s">
        <v>81</v>
      </c>
      <c r="H2091" s="85" t="s">
        <v>2332</v>
      </c>
      <c r="I2091" s="86" t="s">
        <v>77</v>
      </c>
      <c r="J2091" s="158">
        <v>0</v>
      </c>
      <c r="K2091" s="96">
        <v>0</v>
      </c>
      <c r="L2091" s="48">
        <f t="shared" si="42"/>
        <v>0</v>
      </c>
      <c r="M2091" s="94"/>
      <c r="N2091" s="100" t="s">
        <v>73</v>
      </c>
      <c r="O2091" s="100" t="s">
        <v>73</v>
      </c>
      <c r="P2091" s="100" t="s">
        <v>73</v>
      </c>
    </row>
    <row r="2092" spans="2:16" s="12" customFormat="1" ht="51" x14ac:dyDescent="0.25">
      <c r="B2092" s="95">
        <v>2087</v>
      </c>
      <c r="C2092" s="83" t="s">
        <v>4600</v>
      </c>
      <c r="D2092" s="83" t="s">
        <v>4944</v>
      </c>
      <c r="E2092" s="83" t="s">
        <v>4600</v>
      </c>
      <c r="F2092" s="83" t="s">
        <v>69</v>
      </c>
      <c r="G2092" s="85" t="s">
        <v>81</v>
      </c>
      <c r="H2092" s="85" t="s">
        <v>2332</v>
      </c>
      <c r="I2092" s="86" t="s">
        <v>77</v>
      </c>
      <c r="J2092" s="158">
        <v>0</v>
      </c>
      <c r="K2092" s="96">
        <v>0</v>
      </c>
      <c r="L2092" s="48">
        <f t="shared" si="42"/>
        <v>0</v>
      </c>
      <c r="M2092" s="94"/>
      <c r="N2092" s="100" t="s">
        <v>73</v>
      </c>
      <c r="O2092" s="100" t="s">
        <v>73</v>
      </c>
      <c r="P2092" s="100" t="s">
        <v>73</v>
      </c>
    </row>
    <row r="2093" spans="2:16" s="12" customFormat="1" ht="51" x14ac:dyDescent="0.25">
      <c r="B2093" s="95">
        <v>2088</v>
      </c>
      <c r="C2093" s="83" t="s">
        <v>4601</v>
      </c>
      <c r="D2093" s="83" t="s">
        <v>4944</v>
      </c>
      <c r="E2093" s="83" t="s">
        <v>4601</v>
      </c>
      <c r="F2093" s="83" t="s">
        <v>69</v>
      </c>
      <c r="G2093" s="85" t="s">
        <v>81</v>
      </c>
      <c r="H2093" s="85" t="s">
        <v>2332</v>
      </c>
      <c r="I2093" s="86" t="s">
        <v>77</v>
      </c>
      <c r="J2093" s="158">
        <v>0</v>
      </c>
      <c r="K2093" s="96">
        <v>0</v>
      </c>
      <c r="L2093" s="48">
        <f t="shared" si="42"/>
        <v>0</v>
      </c>
      <c r="M2093" s="94"/>
      <c r="N2093" s="100" t="s">
        <v>73</v>
      </c>
      <c r="O2093" s="100" t="s">
        <v>73</v>
      </c>
      <c r="P2093" s="100" t="s">
        <v>73</v>
      </c>
    </row>
    <row r="2094" spans="2:16" s="12" customFormat="1" ht="51" x14ac:dyDescent="0.25">
      <c r="B2094" s="95">
        <v>2089</v>
      </c>
      <c r="C2094" s="83" t="s">
        <v>4602</v>
      </c>
      <c r="D2094" s="83" t="s">
        <v>4944</v>
      </c>
      <c r="E2094" s="83" t="s">
        <v>4602</v>
      </c>
      <c r="F2094" s="83" t="s">
        <v>69</v>
      </c>
      <c r="G2094" s="85" t="s">
        <v>81</v>
      </c>
      <c r="H2094" s="85" t="s">
        <v>2332</v>
      </c>
      <c r="I2094" s="86" t="s">
        <v>77</v>
      </c>
      <c r="J2094" s="158">
        <v>0</v>
      </c>
      <c r="K2094" s="96">
        <v>0</v>
      </c>
      <c r="L2094" s="48">
        <f t="shared" si="42"/>
        <v>0</v>
      </c>
      <c r="M2094" s="94"/>
      <c r="N2094" s="100" t="s">
        <v>73</v>
      </c>
      <c r="O2094" s="100" t="s">
        <v>73</v>
      </c>
      <c r="P2094" s="100" t="s">
        <v>73</v>
      </c>
    </row>
    <row r="2095" spans="2:16" s="12" customFormat="1" ht="51" x14ac:dyDescent="0.25">
      <c r="B2095" s="95">
        <v>2090</v>
      </c>
      <c r="C2095" s="83" t="s">
        <v>4603</v>
      </c>
      <c r="D2095" s="83" t="s">
        <v>4944</v>
      </c>
      <c r="E2095" s="83" t="s">
        <v>4603</v>
      </c>
      <c r="F2095" s="83" t="s">
        <v>69</v>
      </c>
      <c r="G2095" s="85" t="s">
        <v>81</v>
      </c>
      <c r="H2095" s="85" t="s">
        <v>2332</v>
      </c>
      <c r="I2095" s="86" t="s">
        <v>77</v>
      </c>
      <c r="J2095" s="158">
        <v>0</v>
      </c>
      <c r="K2095" s="96">
        <v>0</v>
      </c>
      <c r="L2095" s="48">
        <f t="shared" si="42"/>
        <v>0</v>
      </c>
      <c r="M2095" s="94"/>
      <c r="N2095" s="100" t="s">
        <v>73</v>
      </c>
      <c r="O2095" s="100" t="s">
        <v>73</v>
      </c>
      <c r="P2095" s="100" t="s">
        <v>73</v>
      </c>
    </row>
    <row r="2096" spans="2:16" s="12" customFormat="1" ht="51" x14ac:dyDescent="0.25">
      <c r="B2096" s="95">
        <v>2091</v>
      </c>
      <c r="C2096" s="83" t="s">
        <v>4604</v>
      </c>
      <c r="D2096" s="83" t="s">
        <v>4944</v>
      </c>
      <c r="E2096" s="83" t="s">
        <v>4604</v>
      </c>
      <c r="F2096" s="83" t="s">
        <v>69</v>
      </c>
      <c r="G2096" s="85" t="s">
        <v>81</v>
      </c>
      <c r="H2096" s="85" t="s">
        <v>2332</v>
      </c>
      <c r="I2096" s="86" t="s">
        <v>77</v>
      </c>
      <c r="J2096" s="158">
        <v>0</v>
      </c>
      <c r="K2096" s="96">
        <v>0</v>
      </c>
      <c r="L2096" s="48">
        <f t="shared" si="42"/>
        <v>0</v>
      </c>
      <c r="M2096" s="94"/>
      <c r="N2096" s="100" t="s">
        <v>73</v>
      </c>
      <c r="O2096" s="100" t="s">
        <v>73</v>
      </c>
      <c r="P2096" s="100" t="s">
        <v>73</v>
      </c>
    </row>
    <row r="2097" spans="2:16" s="12" customFormat="1" ht="51" x14ac:dyDescent="0.25">
      <c r="B2097" s="95">
        <v>2092</v>
      </c>
      <c r="C2097" s="83" t="s">
        <v>4605</v>
      </c>
      <c r="D2097" s="83" t="s">
        <v>4944</v>
      </c>
      <c r="E2097" s="83" t="s">
        <v>4605</v>
      </c>
      <c r="F2097" s="83" t="s">
        <v>69</v>
      </c>
      <c r="G2097" s="85" t="s">
        <v>81</v>
      </c>
      <c r="H2097" s="85" t="s">
        <v>2332</v>
      </c>
      <c r="I2097" s="86" t="s">
        <v>77</v>
      </c>
      <c r="J2097" s="158">
        <v>0</v>
      </c>
      <c r="K2097" s="96">
        <v>0</v>
      </c>
      <c r="L2097" s="48">
        <f t="shared" si="42"/>
        <v>0</v>
      </c>
      <c r="M2097" s="94"/>
      <c r="N2097" s="100" t="s">
        <v>73</v>
      </c>
      <c r="O2097" s="100" t="s">
        <v>73</v>
      </c>
      <c r="P2097" s="100" t="s">
        <v>73</v>
      </c>
    </row>
    <row r="2098" spans="2:16" s="12" customFormat="1" ht="51" x14ac:dyDescent="0.25">
      <c r="B2098" s="95">
        <v>2093</v>
      </c>
      <c r="C2098" s="83" t="s">
        <v>4606</v>
      </c>
      <c r="D2098" s="83" t="s">
        <v>4944</v>
      </c>
      <c r="E2098" s="83" t="s">
        <v>4606</v>
      </c>
      <c r="F2098" s="83" t="s">
        <v>69</v>
      </c>
      <c r="G2098" s="85" t="s">
        <v>81</v>
      </c>
      <c r="H2098" s="85" t="s">
        <v>2332</v>
      </c>
      <c r="I2098" s="86" t="s">
        <v>77</v>
      </c>
      <c r="J2098" s="158">
        <v>0</v>
      </c>
      <c r="K2098" s="96">
        <v>0</v>
      </c>
      <c r="L2098" s="48">
        <f t="shared" si="42"/>
        <v>0</v>
      </c>
      <c r="M2098" s="94"/>
      <c r="N2098" s="100" t="s">
        <v>73</v>
      </c>
      <c r="O2098" s="100" t="s">
        <v>73</v>
      </c>
      <c r="P2098" s="100" t="s">
        <v>73</v>
      </c>
    </row>
    <row r="2099" spans="2:16" s="12" customFormat="1" ht="51" x14ac:dyDescent="0.25">
      <c r="B2099" s="95">
        <v>2094</v>
      </c>
      <c r="C2099" s="83" t="s">
        <v>4607</v>
      </c>
      <c r="D2099" s="83" t="s">
        <v>4944</v>
      </c>
      <c r="E2099" s="83" t="s">
        <v>4607</v>
      </c>
      <c r="F2099" s="83" t="s">
        <v>69</v>
      </c>
      <c r="G2099" s="85" t="s">
        <v>81</v>
      </c>
      <c r="H2099" s="85" t="s">
        <v>2332</v>
      </c>
      <c r="I2099" s="86" t="s">
        <v>77</v>
      </c>
      <c r="J2099" s="158">
        <v>0</v>
      </c>
      <c r="K2099" s="96">
        <v>0</v>
      </c>
      <c r="L2099" s="48">
        <f t="shared" si="42"/>
        <v>0</v>
      </c>
      <c r="M2099" s="94"/>
      <c r="N2099" s="100" t="s">
        <v>73</v>
      </c>
      <c r="O2099" s="100" t="s">
        <v>73</v>
      </c>
      <c r="P2099" s="100" t="s">
        <v>73</v>
      </c>
    </row>
    <row r="2100" spans="2:16" s="12" customFormat="1" ht="51" x14ac:dyDescent="0.25">
      <c r="B2100" s="95">
        <v>2095</v>
      </c>
      <c r="C2100" s="83" t="s">
        <v>4608</v>
      </c>
      <c r="D2100" s="83" t="s">
        <v>4944</v>
      </c>
      <c r="E2100" s="83" t="s">
        <v>4608</v>
      </c>
      <c r="F2100" s="83" t="s">
        <v>69</v>
      </c>
      <c r="G2100" s="85" t="s">
        <v>81</v>
      </c>
      <c r="H2100" s="85" t="s">
        <v>2332</v>
      </c>
      <c r="I2100" s="86" t="s">
        <v>77</v>
      </c>
      <c r="J2100" s="158">
        <v>0</v>
      </c>
      <c r="K2100" s="96">
        <v>0</v>
      </c>
      <c r="L2100" s="48">
        <f t="shared" si="42"/>
        <v>0</v>
      </c>
      <c r="M2100" s="94"/>
      <c r="N2100" s="100" t="s">
        <v>73</v>
      </c>
      <c r="O2100" s="100" t="s">
        <v>73</v>
      </c>
      <c r="P2100" s="100" t="s">
        <v>73</v>
      </c>
    </row>
    <row r="2101" spans="2:16" s="12" customFormat="1" ht="51" x14ac:dyDescent="0.25">
      <c r="B2101" s="95">
        <v>2096</v>
      </c>
      <c r="C2101" s="83" t="s">
        <v>4609</v>
      </c>
      <c r="D2101" s="83" t="s">
        <v>4944</v>
      </c>
      <c r="E2101" s="83" t="s">
        <v>4609</v>
      </c>
      <c r="F2101" s="83" t="s">
        <v>69</v>
      </c>
      <c r="G2101" s="85" t="s">
        <v>81</v>
      </c>
      <c r="H2101" s="85" t="s">
        <v>2332</v>
      </c>
      <c r="I2101" s="86" t="s">
        <v>77</v>
      </c>
      <c r="J2101" s="158">
        <v>0</v>
      </c>
      <c r="K2101" s="96">
        <v>0</v>
      </c>
      <c r="L2101" s="48">
        <f t="shared" si="42"/>
        <v>0</v>
      </c>
      <c r="M2101" s="94"/>
      <c r="N2101" s="100" t="s">
        <v>73</v>
      </c>
      <c r="O2101" s="100" t="s">
        <v>73</v>
      </c>
      <c r="P2101" s="100" t="s">
        <v>73</v>
      </c>
    </row>
    <row r="2102" spans="2:16" s="12" customFormat="1" ht="51" x14ac:dyDescent="0.25">
      <c r="B2102" s="95">
        <v>2097</v>
      </c>
      <c r="C2102" s="83" t="s">
        <v>4610</v>
      </c>
      <c r="D2102" s="83" t="s">
        <v>4944</v>
      </c>
      <c r="E2102" s="83" t="s">
        <v>4610</v>
      </c>
      <c r="F2102" s="83" t="s">
        <v>69</v>
      </c>
      <c r="G2102" s="85" t="s">
        <v>81</v>
      </c>
      <c r="H2102" s="85" t="s">
        <v>2332</v>
      </c>
      <c r="I2102" s="86" t="s">
        <v>77</v>
      </c>
      <c r="J2102" s="158">
        <v>0</v>
      </c>
      <c r="K2102" s="96">
        <v>0</v>
      </c>
      <c r="L2102" s="48">
        <f t="shared" si="42"/>
        <v>0</v>
      </c>
      <c r="M2102" s="94"/>
      <c r="N2102" s="100" t="s">
        <v>73</v>
      </c>
      <c r="O2102" s="100" t="s">
        <v>73</v>
      </c>
      <c r="P2102" s="100" t="s">
        <v>73</v>
      </c>
    </row>
    <row r="2103" spans="2:16" s="12" customFormat="1" ht="51" x14ac:dyDescent="0.25">
      <c r="B2103" s="95">
        <v>2098</v>
      </c>
      <c r="C2103" s="83" t="s">
        <v>4611</v>
      </c>
      <c r="D2103" s="83" t="s">
        <v>4944</v>
      </c>
      <c r="E2103" s="83" t="s">
        <v>4611</v>
      </c>
      <c r="F2103" s="83" t="s">
        <v>69</v>
      </c>
      <c r="G2103" s="85" t="s">
        <v>81</v>
      </c>
      <c r="H2103" s="85" t="s">
        <v>2332</v>
      </c>
      <c r="I2103" s="86" t="s">
        <v>77</v>
      </c>
      <c r="J2103" s="158">
        <v>0</v>
      </c>
      <c r="K2103" s="96">
        <v>0</v>
      </c>
      <c r="L2103" s="48">
        <f t="shared" si="42"/>
        <v>0</v>
      </c>
      <c r="M2103" s="94"/>
      <c r="N2103" s="100" t="s">
        <v>73</v>
      </c>
      <c r="O2103" s="100" t="s">
        <v>73</v>
      </c>
      <c r="P2103" s="100" t="s">
        <v>73</v>
      </c>
    </row>
    <row r="2104" spans="2:16" s="12" customFormat="1" ht="51" x14ac:dyDescent="0.25">
      <c r="B2104" s="95">
        <v>2099</v>
      </c>
      <c r="C2104" s="83" t="s">
        <v>4612</v>
      </c>
      <c r="D2104" s="83" t="s">
        <v>4944</v>
      </c>
      <c r="E2104" s="83" t="s">
        <v>4612</v>
      </c>
      <c r="F2104" s="83" t="s">
        <v>69</v>
      </c>
      <c r="G2104" s="85" t="s">
        <v>81</v>
      </c>
      <c r="H2104" s="85" t="s">
        <v>2332</v>
      </c>
      <c r="I2104" s="86" t="s">
        <v>77</v>
      </c>
      <c r="J2104" s="158">
        <v>0</v>
      </c>
      <c r="K2104" s="96">
        <v>0</v>
      </c>
      <c r="L2104" s="48">
        <f t="shared" si="42"/>
        <v>0</v>
      </c>
      <c r="M2104" s="94"/>
      <c r="N2104" s="100" t="s">
        <v>73</v>
      </c>
      <c r="O2104" s="100" t="s">
        <v>73</v>
      </c>
      <c r="P2104" s="100" t="s">
        <v>73</v>
      </c>
    </row>
    <row r="2105" spans="2:16" s="12" customFormat="1" ht="51" x14ac:dyDescent="0.25">
      <c r="B2105" s="95">
        <v>2100</v>
      </c>
      <c r="C2105" s="83" t="s">
        <v>4613</v>
      </c>
      <c r="D2105" s="83" t="s">
        <v>4944</v>
      </c>
      <c r="E2105" s="83" t="s">
        <v>4613</v>
      </c>
      <c r="F2105" s="83" t="s">
        <v>69</v>
      </c>
      <c r="G2105" s="85" t="s">
        <v>81</v>
      </c>
      <c r="H2105" s="85" t="s">
        <v>2332</v>
      </c>
      <c r="I2105" s="86" t="s">
        <v>77</v>
      </c>
      <c r="J2105" s="158">
        <v>0</v>
      </c>
      <c r="K2105" s="96">
        <v>0</v>
      </c>
      <c r="L2105" s="48">
        <f t="shared" si="42"/>
        <v>0</v>
      </c>
      <c r="M2105" s="94"/>
      <c r="N2105" s="100" t="s">
        <v>73</v>
      </c>
      <c r="O2105" s="100" t="s">
        <v>73</v>
      </c>
      <c r="P2105" s="100" t="s">
        <v>73</v>
      </c>
    </row>
    <row r="2106" spans="2:16" s="12" customFormat="1" ht="51" x14ac:dyDescent="0.25">
      <c r="B2106" s="95">
        <v>2101</v>
      </c>
      <c r="C2106" s="83" t="s">
        <v>4614</v>
      </c>
      <c r="D2106" s="83" t="s">
        <v>4944</v>
      </c>
      <c r="E2106" s="83" t="s">
        <v>4614</v>
      </c>
      <c r="F2106" s="83" t="s">
        <v>69</v>
      </c>
      <c r="G2106" s="85" t="s">
        <v>81</v>
      </c>
      <c r="H2106" s="85" t="s">
        <v>2332</v>
      </c>
      <c r="I2106" s="86" t="s">
        <v>77</v>
      </c>
      <c r="J2106" s="158">
        <v>0</v>
      </c>
      <c r="K2106" s="96">
        <v>0</v>
      </c>
      <c r="L2106" s="48">
        <f t="shared" si="42"/>
        <v>0</v>
      </c>
      <c r="M2106" s="94"/>
      <c r="N2106" s="100" t="s">
        <v>73</v>
      </c>
      <c r="O2106" s="100" t="s">
        <v>73</v>
      </c>
      <c r="P2106" s="100" t="s">
        <v>73</v>
      </c>
    </row>
    <row r="2107" spans="2:16" s="12" customFormat="1" ht="51" x14ac:dyDescent="0.25">
      <c r="B2107" s="95">
        <v>2102</v>
      </c>
      <c r="C2107" s="83" t="s">
        <v>4615</v>
      </c>
      <c r="D2107" s="83" t="s">
        <v>4944</v>
      </c>
      <c r="E2107" s="83" t="s">
        <v>4615</v>
      </c>
      <c r="F2107" s="83" t="s">
        <v>69</v>
      </c>
      <c r="G2107" s="85" t="s">
        <v>81</v>
      </c>
      <c r="H2107" s="85" t="s">
        <v>2332</v>
      </c>
      <c r="I2107" s="86" t="s">
        <v>77</v>
      </c>
      <c r="J2107" s="158">
        <v>0</v>
      </c>
      <c r="K2107" s="96">
        <v>0</v>
      </c>
      <c r="L2107" s="48">
        <f t="shared" si="42"/>
        <v>0</v>
      </c>
      <c r="M2107" s="94"/>
      <c r="N2107" s="100" t="s">
        <v>73</v>
      </c>
      <c r="O2107" s="100" t="s">
        <v>73</v>
      </c>
      <c r="P2107" s="100" t="s">
        <v>73</v>
      </c>
    </row>
    <row r="2108" spans="2:16" s="12" customFormat="1" ht="51" x14ac:dyDescent="0.25">
      <c r="B2108" s="95">
        <v>2103</v>
      </c>
      <c r="C2108" s="83" t="s">
        <v>4616</v>
      </c>
      <c r="D2108" s="83" t="s">
        <v>4944</v>
      </c>
      <c r="E2108" s="83" t="s">
        <v>4616</v>
      </c>
      <c r="F2108" s="83" t="s">
        <v>69</v>
      </c>
      <c r="G2108" s="85" t="s">
        <v>81</v>
      </c>
      <c r="H2108" s="85" t="s">
        <v>2332</v>
      </c>
      <c r="I2108" s="86" t="s">
        <v>77</v>
      </c>
      <c r="J2108" s="158">
        <v>0</v>
      </c>
      <c r="K2108" s="96">
        <v>0</v>
      </c>
      <c r="L2108" s="48">
        <f t="shared" si="42"/>
        <v>0</v>
      </c>
      <c r="M2108" s="94"/>
      <c r="N2108" s="100" t="s">
        <v>73</v>
      </c>
      <c r="O2108" s="100" t="s">
        <v>73</v>
      </c>
      <c r="P2108" s="100" t="s">
        <v>73</v>
      </c>
    </row>
    <row r="2109" spans="2:16" s="12" customFormat="1" ht="51" x14ac:dyDescent="0.25">
      <c r="B2109" s="95">
        <v>2104</v>
      </c>
      <c r="C2109" s="83" t="s">
        <v>4617</v>
      </c>
      <c r="D2109" s="83" t="s">
        <v>4944</v>
      </c>
      <c r="E2109" s="83" t="s">
        <v>4617</v>
      </c>
      <c r="F2109" s="83" t="s">
        <v>69</v>
      </c>
      <c r="G2109" s="85" t="s">
        <v>81</v>
      </c>
      <c r="H2109" s="85" t="s">
        <v>2332</v>
      </c>
      <c r="I2109" s="86" t="s">
        <v>77</v>
      </c>
      <c r="J2109" s="158">
        <v>0</v>
      </c>
      <c r="K2109" s="96">
        <v>0</v>
      </c>
      <c r="L2109" s="48">
        <f t="shared" si="42"/>
        <v>0</v>
      </c>
      <c r="M2109" s="94"/>
      <c r="N2109" s="100" t="s">
        <v>73</v>
      </c>
      <c r="O2109" s="100" t="s">
        <v>73</v>
      </c>
      <c r="P2109" s="100" t="s">
        <v>73</v>
      </c>
    </row>
    <row r="2110" spans="2:16" s="12" customFormat="1" ht="51" x14ac:dyDescent="0.25">
      <c r="B2110" s="95">
        <v>2105</v>
      </c>
      <c r="C2110" s="83" t="s">
        <v>4618</v>
      </c>
      <c r="D2110" s="83" t="s">
        <v>4944</v>
      </c>
      <c r="E2110" s="83" t="s">
        <v>4618</v>
      </c>
      <c r="F2110" s="83" t="s">
        <v>69</v>
      </c>
      <c r="G2110" s="85" t="s">
        <v>81</v>
      </c>
      <c r="H2110" s="85" t="s">
        <v>2332</v>
      </c>
      <c r="I2110" s="86" t="s">
        <v>77</v>
      </c>
      <c r="J2110" s="158">
        <v>0</v>
      </c>
      <c r="K2110" s="96">
        <v>0</v>
      </c>
      <c r="L2110" s="48">
        <f t="shared" si="42"/>
        <v>0</v>
      </c>
      <c r="M2110" s="94"/>
      <c r="N2110" s="100" t="s">
        <v>73</v>
      </c>
      <c r="O2110" s="100" t="s">
        <v>73</v>
      </c>
      <c r="P2110" s="100" t="s">
        <v>73</v>
      </c>
    </row>
    <row r="2111" spans="2:16" s="12" customFormat="1" ht="51" x14ac:dyDescent="0.25">
      <c r="B2111" s="95">
        <v>2106</v>
      </c>
      <c r="C2111" s="83" t="s">
        <v>4619</v>
      </c>
      <c r="D2111" s="83" t="s">
        <v>4944</v>
      </c>
      <c r="E2111" s="83" t="s">
        <v>4619</v>
      </c>
      <c r="F2111" s="83" t="s">
        <v>69</v>
      </c>
      <c r="G2111" s="85" t="s">
        <v>81</v>
      </c>
      <c r="H2111" s="85" t="s">
        <v>2332</v>
      </c>
      <c r="I2111" s="86" t="s">
        <v>77</v>
      </c>
      <c r="J2111" s="158">
        <v>0</v>
      </c>
      <c r="K2111" s="96">
        <v>0</v>
      </c>
      <c r="L2111" s="48">
        <f t="shared" si="42"/>
        <v>0</v>
      </c>
      <c r="M2111" s="94"/>
      <c r="N2111" s="100" t="s">
        <v>73</v>
      </c>
      <c r="O2111" s="100" t="s">
        <v>73</v>
      </c>
      <c r="P2111" s="100" t="s">
        <v>73</v>
      </c>
    </row>
    <row r="2112" spans="2:16" s="12" customFormat="1" ht="51" x14ac:dyDescent="0.25">
      <c r="B2112" s="95">
        <v>2107</v>
      </c>
      <c r="C2112" s="83" t="s">
        <v>4620</v>
      </c>
      <c r="D2112" s="83" t="s">
        <v>4944</v>
      </c>
      <c r="E2112" s="83" t="s">
        <v>4620</v>
      </c>
      <c r="F2112" s="83" t="s">
        <v>69</v>
      </c>
      <c r="G2112" s="85" t="s">
        <v>81</v>
      </c>
      <c r="H2112" s="85" t="s">
        <v>2332</v>
      </c>
      <c r="I2112" s="86" t="s">
        <v>77</v>
      </c>
      <c r="J2112" s="158">
        <v>0</v>
      </c>
      <c r="K2112" s="96">
        <v>0</v>
      </c>
      <c r="L2112" s="48">
        <f t="shared" si="42"/>
        <v>0</v>
      </c>
      <c r="M2112" s="94"/>
      <c r="N2112" s="100" t="s">
        <v>73</v>
      </c>
      <c r="O2112" s="100" t="s">
        <v>73</v>
      </c>
      <c r="P2112" s="100" t="s">
        <v>73</v>
      </c>
    </row>
    <row r="2113" spans="2:16" s="12" customFormat="1" ht="51" x14ac:dyDescent="0.25">
      <c r="B2113" s="95">
        <v>2108</v>
      </c>
      <c r="C2113" s="83" t="s">
        <v>4621</v>
      </c>
      <c r="D2113" s="83" t="s">
        <v>4944</v>
      </c>
      <c r="E2113" s="83" t="s">
        <v>4621</v>
      </c>
      <c r="F2113" s="83" t="s">
        <v>69</v>
      </c>
      <c r="G2113" s="85" t="s">
        <v>81</v>
      </c>
      <c r="H2113" s="85" t="s">
        <v>2332</v>
      </c>
      <c r="I2113" s="86" t="s">
        <v>77</v>
      </c>
      <c r="J2113" s="158">
        <v>0</v>
      </c>
      <c r="K2113" s="96">
        <v>0</v>
      </c>
      <c r="L2113" s="48">
        <f t="shared" si="42"/>
        <v>0</v>
      </c>
      <c r="M2113" s="94"/>
      <c r="N2113" s="100" t="s">
        <v>73</v>
      </c>
      <c r="O2113" s="100" t="s">
        <v>73</v>
      </c>
      <c r="P2113" s="100" t="s">
        <v>73</v>
      </c>
    </row>
    <row r="2114" spans="2:16" s="12" customFormat="1" ht="51" x14ac:dyDescent="0.25">
      <c r="B2114" s="95">
        <v>2109</v>
      </c>
      <c r="C2114" s="83" t="s">
        <v>4622</v>
      </c>
      <c r="D2114" s="83" t="s">
        <v>4944</v>
      </c>
      <c r="E2114" s="83" t="s">
        <v>4622</v>
      </c>
      <c r="F2114" s="83" t="s">
        <v>69</v>
      </c>
      <c r="G2114" s="85" t="s">
        <v>81</v>
      </c>
      <c r="H2114" s="85" t="s">
        <v>2332</v>
      </c>
      <c r="I2114" s="86" t="s">
        <v>77</v>
      </c>
      <c r="J2114" s="158">
        <v>0</v>
      </c>
      <c r="K2114" s="96">
        <v>0</v>
      </c>
      <c r="L2114" s="48">
        <f t="shared" si="42"/>
        <v>0</v>
      </c>
      <c r="M2114" s="94"/>
      <c r="N2114" s="100" t="s">
        <v>73</v>
      </c>
      <c r="O2114" s="100" t="s">
        <v>73</v>
      </c>
      <c r="P2114" s="100" t="s">
        <v>73</v>
      </c>
    </row>
    <row r="2115" spans="2:16" s="12" customFormat="1" ht="51" x14ac:dyDescent="0.25">
      <c r="B2115" s="95">
        <v>2110</v>
      </c>
      <c r="C2115" s="83" t="s">
        <v>4623</v>
      </c>
      <c r="D2115" s="83" t="s">
        <v>4944</v>
      </c>
      <c r="E2115" s="83" t="s">
        <v>4623</v>
      </c>
      <c r="F2115" s="83" t="s">
        <v>69</v>
      </c>
      <c r="G2115" s="85" t="s">
        <v>81</v>
      </c>
      <c r="H2115" s="85" t="s">
        <v>2332</v>
      </c>
      <c r="I2115" s="86" t="s">
        <v>77</v>
      </c>
      <c r="J2115" s="158">
        <v>0</v>
      </c>
      <c r="K2115" s="96">
        <v>0</v>
      </c>
      <c r="L2115" s="48">
        <f t="shared" si="42"/>
        <v>0</v>
      </c>
      <c r="M2115" s="94"/>
      <c r="N2115" s="100" t="s">
        <v>73</v>
      </c>
      <c r="O2115" s="100" t="s">
        <v>73</v>
      </c>
      <c r="P2115" s="100" t="s">
        <v>73</v>
      </c>
    </row>
    <row r="2116" spans="2:16" s="12" customFormat="1" ht="51" x14ac:dyDescent="0.25">
      <c r="B2116" s="95">
        <v>2111</v>
      </c>
      <c r="C2116" s="83" t="s">
        <v>4624</v>
      </c>
      <c r="D2116" s="83" t="s">
        <v>4944</v>
      </c>
      <c r="E2116" s="83" t="s">
        <v>4624</v>
      </c>
      <c r="F2116" s="83" t="s">
        <v>69</v>
      </c>
      <c r="G2116" s="85" t="s">
        <v>81</v>
      </c>
      <c r="H2116" s="85" t="s">
        <v>2332</v>
      </c>
      <c r="I2116" s="86" t="s">
        <v>77</v>
      </c>
      <c r="J2116" s="158">
        <v>0</v>
      </c>
      <c r="K2116" s="96">
        <v>0</v>
      </c>
      <c r="L2116" s="48">
        <f t="shared" si="42"/>
        <v>0</v>
      </c>
      <c r="M2116" s="94"/>
      <c r="N2116" s="100" t="s">
        <v>73</v>
      </c>
      <c r="O2116" s="100" t="s">
        <v>73</v>
      </c>
      <c r="P2116" s="100" t="s">
        <v>73</v>
      </c>
    </row>
    <row r="2117" spans="2:16" s="12" customFormat="1" ht="51" x14ac:dyDescent="0.25">
      <c r="B2117" s="95">
        <v>2112</v>
      </c>
      <c r="C2117" s="83" t="s">
        <v>4625</v>
      </c>
      <c r="D2117" s="83" t="s">
        <v>4944</v>
      </c>
      <c r="E2117" s="83" t="s">
        <v>4625</v>
      </c>
      <c r="F2117" s="83" t="s">
        <v>69</v>
      </c>
      <c r="G2117" s="85" t="s">
        <v>81</v>
      </c>
      <c r="H2117" s="85" t="s">
        <v>2332</v>
      </c>
      <c r="I2117" s="86" t="s">
        <v>77</v>
      </c>
      <c r="J2117" s="158">
        <v>0</v>
      </c>
      <c r="K2117" s="96">
        <v>0</v>
      </c>
      <c r="L2117" s="48">
        <f t="shared" si="42"/>
        <v>0</v>
      </c>
      <c r="M2117" s="94"/>
      <c r="N2117" s="100" t="s">
        <v>73</v>
      </c>
      <c r="O2117" s="100" t="s">
        <v>73</v>
      </c>
      <c r="P2117" s="100" t="s">
        <v>73</v>
      </c>
    </row>
    <row r="2118" spans="2:16" s="12" customFormat="1" ht="51" x14ac:dyDescent="0.25">
      <c r="B2118" s="95">
        <v>2113</v>
      </c>
      <c r="C2118" s="83" t="s">
        <v>4626</v>
      </c>
      <c r="D2118" s="83" t="s">
        <v>4944</v>
      </c>
      <c r="E2118" s="83" t="s">
        <v>4626</v>
      </c>
      <c r="F2118" s="83" t="s">
        <v>69</v>
      </c>
      <c r="G2118" s="85" t="s">
        <v>81</v>
      </c>
      <c r="H2118" s="85" t="s">
        <v>2332</v>
      </c>
      <c r="I2118" s="86" t="s">
        <v>77</v>
      </c>
      <c r="J2118" s="158">
        <v>0</v>
      </c>
      <c r="K2118" s="96">
        <v>0</v>
      </c>
      <c r="L2118" s="48">
        <f t="shared" si="42"/>
        <v>0</v>
      </c>
      <c r="M2118" s="94"/>
      <c r="N2118" s="100" t="s">
        <v>73</v>
      </c>
      <c r="O2118" s="100" t="s">
        <v>73</v>
      </c>
      <c r="P2118" s="100" t="s">
        <v>73</v>
      </c>
    </row>
    <row r="2119" spans="2:16" s="12" customFormat="1" ht="51" x14ac:dyDescent="0.25">
      <c r="B2119" s="95">
        <v>2114</v>
      </c>
      <c r="C2119" s="83" t="s">
        <v>4627</v>
      </c>
      <c r="D2119" s="83" t="s">
        <v>4944</v>
      </c>
      <c r="E2119" s="83" t="s">
        <v>4627</v>
      </c>
      <c r="F2119" s="83" t="s">
        <v>69</v>
      </c>
      <c r="G2119" s="85" t="s">
        <v>81</v>
      </c>
      <c r="H2119" s="85" t="s">
        <v>2332</v>
      </c>
      <c r="I2119" s="86" t="s">
        <v>77</v>
      </c>
      <c r="J2119" s="158">
        <v>0</v>
      </c>
      <c r="K2119" s="96">
        <v>0</v>
      </c>
      <c r="L2119" s="48">
        <f t="shared" si="42"/>
        <v>0</v>
      </c>
      <c r="M2119" s="94"/>
      <c r="N2119" s="100" t="s">
        <v>73</v>
      </c>
      <c r="O2119" s="100" t="s">
        <v>73</v>
      </c>
      <c r="P2119" s="100" t="s">
        <v>73</v>
      </c>
    </row>
    <row r="2120" spans="2:16" s="12" customFormat="1" ht="51" x14ac:dyDescent="0.25">
      <c r="B2120" s="95">
        <v>2115</v>
      </c>
      <c r="C2120" s="83" t="s">
        <v>4628</v>
      </c>
      <c r="D2120" s="83" t="s">
        <v>4944</v>
      </c>
      <c r="E2120" s="83" t="s">
        <v>4628</v>
      </c>
      <c r="F2120" s="83" t="s">
        <v>69</v>
      </c>
      <c r="G2120" s="85" t="s">
        <v>81</v>
      </c>
      <c r="H2120" s="85" t="s">
        <v>2332</v>
      </c>
      <c r="I2120" s="86" t="s">
        <v>77</v>
      </c>
      <c r="J2120" s="158">
        <v>0</v>
      </c>
      <c r="K2120" s="96">
        <v>0</v>
      </c>
      <c r="L2120" s="48">
        <f t="shared" si="42"/>
        <v>0</v>
      </c>
      <c r="M2120" s="94"/>
      <c r="N2120" s="100" t="s">
        <v>73</v>
      </c>
      <c r="O2120" s="100" t="s">
        <v>73</v>
      </c>
      <c r="P2120" s="100" t="s">
        <v>73</v>
      </c>
    </row>
    <row r="2121" spans="2:16" s="12" customFormat="1" ht="51" x14ac:dyDescent="0.25">
      <c r="B2121" s="95">
        <v>2116</v>
      </c>
      <c r="C2121" s="83" t="s">
        <v>4629</v>
      </c>
      <c r="D2121" s="83" t="s">
        <v>4944</v>
      </c>
      <c r="E2121" s="83" t="s">
        <v>4629</v>
      </c>
      <c r="F2121" s="83" t="s">
        <v>69</v>
      </c>
      <c r="G2121" s="85" t="s">
        <v>81</v>
      </c>
      <c r="H2121" s="85" t="s">
        <v>2332</v>
      </c>
      <c r="I2121" s="86" t="s">
        <v>77</v>
      </c>
      <c r="J2121" s="158">
        <v>0</v>
      </c>
      <c r="K2121" s="96">
        <v>0</v>
      </c>
      <c r="L2121" s="48">
        <f t="shared" si="42"/>
        <v>0</v>
      </c>
      <c r="M2121" s="94"/>
      <c r="N2121" s="100" t="s">
        <v>73</v>
      </c>
      <c r="O2121" s="100" t="s">
        <v>73</v>
      </c>
      <c r="P2121" s="100" t="s">
        <v>73</v>
      </c>
    </row>
    <row r="2122" spans="2:16" s="12" customFormat="1" ht="51" x14ac:dyDescent="0.25">
      <c r="B2122" s="95">
        <v>2117</v>
      </c>
      <c r="C2122" s="83" t="s">
        <v>4630</v>
      </c>
      <c r="D2122" s="83" t="s">
        <v>4944</v>
      </c>
      <c r="E2122" s="83" t="s">
        <v>4630</v>
      </c>
      <c r="F2122" s="83" t="s">
        <v>69</v>
      </c>
      <c r="G2122" s="85" t="s">
        <v>81</v>
      </c>
      <c r="H2122" s="85" t="s">
        <v>2332</v>
      </c>
      <c r="I2122" s="86" t="s">
        <v>77</v>
      </c>
      <c r="J2122" s="158">
        <v>0</v>
      </c>
      <c r="K2122" s="96">
        <v>0</v>
      </c>
      <c r="L2122" s="48">
        <f t="shared" si="42"/>
        <v>0</v>
      </c>
      <c r="M2122" s="94"/>
      <c r="N2122" s="100" t="s">
        <v>73</v>
      </c>
      <c r="O2122" s="100" t="s">
        <v>73</v>
      </c>
      <c r="P2122" s="100" t="s">
        <v>73</v>
      </c>
    </row>
    <row r="2123" spans="2:16" s="12" customFormat="1" ht="51" x14ac:dyDescent="0.25">
      <c r="B2123" s="95">
        <v>2118</v>
      </c>
      <c r="C2123" s="83" t="s">
        <v>4631</v>
      </c>
      <c r="D2123" s="83" t="s">
        <v>4944</v>
      </c>
      <c r="E2123" s="83" t="s">
        <v>4631</v>
      </c>
      <c r="F2123" s="83" t="s">
        <v>69</v>
      </c>
      <c r="G2123" s="85" t="s">
        <v>81</v>
      </c>
      <c r="H2123" s="85" t="s">
        <v>2332</v>
      </c>
      <c r="I2123" s="86" t="s">
        <v>77</v>
      </c>
      <c r="J2123" s="158">
        <v>0</v>
      </c>
      <c r="K2123" s="96">
        <v>0</v>
      </c>
      <c r="L2123" s="48">
        <f t="shared" si="42"/>
        <v>0</v>
      </c>
      <c r="M2123" s="94"/>
      <c r="N2123" s="100" t="s">
        <v>73</v>
      </c>
      <c r="O2123" s="100" t="s">
        <v>73</v>
      </c>
      <c r="P2123" s="100" t="s">
        <v>73</v>
      </c>
    </row>
    <row r="2124" spans="2:16" s="12" customFormat="1" ht="51" x14ac:dyDescent="0.25">
      <c r="B2124" s="95">
        <v>2119</v>
      </c>
      <c r="C2124" s="83" t="s">
        <v>4632</v>
      </c>
      <c r="D2124" s="83" t="s">
        <v>4944</v>
      </c>
      <c r="E2124" s="83" t="s">
        <v>4632</v>
      </c>
      <c r="F2124" s="83" t="s">
        <v>69</v>
      </c>
      <c r="G2124" s="85" t="s">
        <v>81</v>
      </c>
      <c r="H2124" s="85" t="s">
        <v>2332</v>
      </c>
      <c r="I2124" s="86" t="s">
        <v>77</v>
      </c>
      <c r="J2124" s="158">
        <v>0</v>
      </c>
      <c r="K2124" s="96">
        <v>0</v>
      </c>
      <c r="L2124" s="48">
        <f t="shared" ref="L2124:L2176" si="43">IF(J2124="","",(J2124-(J2124*K2124)))</f>
        <v>0</v>
      </c>
      <c r="M2124" s="94"/>
      <c r="N2124" s="100" t="s">
        <v>73</v>
      </c>
      <c r="O2124" s="100" t="s">
        <v>73</v>
      </c>
      <c r="P2124" s="100" t="s">
        <v>73</v>
      </c>
    </row>
    <row r="2125" spans="2:16" s="12" customFormat="1" ht="51" x14ac:dyDescent="0.25">
      <c r="B2125" s="95">
        <v>2120</v>
      </c>
      <c r="C2125" s="83" t="s">
        <v>4633</v>
      </c>
      <c r="D2125" s="83" t="s">
        <v>4944</v>
      </c>
      <c r="E2125" s="83" t="s">
        <v>4633</v>
      </c>
      <c r="F2125" s="83" t="s">
        <v>69</v>
      </c>
      <c r="G2125" s="85" t="s">
        <v>81</v>
      </c>
      <c r="H2125" s="85" t="s">
        <v>2332</v>
      </c>
      <c r="I2125" s="86" t="s">
        <v>76</v>
      </c>
      <c r="J2125" s="158">
        <v>178</v>
      </c>
      <c r="K2125" s="96">
        <v>0.1</v>
      </c>
      <c r="L2125" s="48">
        <f t="shared" si="43"/>
        <v>160.19999999999999</v>
      </c>
      <c r="M2125" s="94"/>
      <c r="N2125" s="100" t="s">
        <v>73</v>
      </c>
      <c r="O2125" s="100" t="s">
        <v>73</v>
      </c>
      <c r="P2125" s="100" t="s">
        <v>73</v>
      </c>
    </row>
    <row r="2126" spans="2:16" s="12" customFormat="1" ht="51" x14ac:dyDescent="0.25">
      <c r="B2126" s="95">
        <v>2121</v>
      </c>
      <c r="C2126" s="83" t="s">
        <v>4634</v>
      </c>
      <c r="D2126" s="83" t="s">
        <v>4944</v>
      </c>
      <c r="E2126" s="83" t="s">
        <v>4634</v>
      </c>
      <c r="F2126" s="83" t="s">
        <v>69</v>
      </c>
      <c r="G2126" s="85" t="s">
        <v>81</v>
      </c>
      <c r="H2126" s="85" t="s">
        <v>2332</v>
      </c>
      <c r="I2126" s="86" t="s">
        <v>76</v>
      </c>
      <c r="J2126" s="158">
        <v>178</v>
      </c>
      <c r="K2126" s="96">
        <v>0.1</v>
      </c>
      <c r="L2126" s="48">
        <f t="shared" si="43"/>
        <v>160.19999999999999</v>
      </c>
      <c r="M2126" s="94"/>
      <c r="N2126" s="100" t="s">
        <v>73</v>
      </c>
      <c r="O2126" s="100" t="s">
        <v>73</v>
      </c>
      <c r="P2126" s="100" t="s">
        <v>73</v>
      </c>
    </row>
    <row r="2127" spans="2:16" s="12" customFormat="1" ht="51" x14ac:dyDescent="0.25">
      <c r="B2127" s="95">
        <v>2122</v>
      </c>
      <c r="C2127" s="83" t="s">
        <v>4635</v>
      </c>
      <c r="D2127" s="83" t="s">
        <v>4944</v>
      </c>
      <c r="E2127" s="83" t="s">
        <v>4635</v>
      </c>
      <c r="F2127" s="83" t="s">
        <v>69</v>
      </c>
      <c r="G2127" s="85" t="s">
        <v>81</v>
      </c>
      <c r="H2127" s="85" t="s">
        <v>2332</v>
      </c>
      <c r="I2127" s="86" t="s">
        <v>76</v>
      </c>
      <c r="J2127" s="158">
        <v>178</v>
      </c>
      <c r="K2127" s="96">
        <v>0.1</v>
      </c>
      <c r="L2127" s="48">
        <f t="shared" si="43"/>
        <v>160.19999999999999</v>
      </c>
      <c r="M2127" s="94"/>
      <c r="N2127" s="100" t="s">
        <v>73</v>
      </c>
      <c r="O2127" s="100" t="s">
        <v>73</v>
      </c>
      <c r="P2127" s="100" t="s">
        <v>73</v>
      </c>
    </row>
    <row r="2128" spans="2:16" s="12" customFormat="1" ht="51" x14ac:dyDescent="0.25">
      <c r="B2128" s="95">
        <v>2123</v>
      </c>
      <c r="C2128" s="83" t="s">
        <v>4636</v>
      </c>
      <c r="D2128" s="83" t="s">
        <v>4944</v>
      </c>
      <c r="E2128" s="83" t="s">
        <v>4636</v>
      </c>
      <c r="F2128" s="83" t="s">
        <v>69</v>
      </c>
      <c r="G2128" s="85" t="s">
        <v>81</v>
      </c>
      <c r="H2128" s="85" t="s">
        <v>2332</v>
      </c>
      <c r="I2128" s="86" t="s">
        <v>76</v>
      </c>
      <c r="J2128" s="158">
        <v>178</v>
      </c>
      <c r="K2128" s="96">
        <v>0.1</v>
      </c>
      <c r="L2128" s="48">
        <f t="shared" si="43"/>
        <v>160.19999999999999</v>
      </c>
      <c r="M2128" s="94"/>
      <c r="N2128" s="100" t="s">
        <v>73</v>
      </c>
      <c r="O2128" s="100" t="s">
        <v>73</v>
      </c>
      <c r="P2128" s="100" t="s">
        <v>73</v>
      </c>
    </row>
    <row r="2129" spans="2:16" s="12" customFormat="1" ht="51" x14ac:dyDescent="0.25">
      <c r="B2129" s="95">
        <v>2124</v>
      </c>
      <c r="C2129" s="83" t="s">
        <v>4637</v>
      </c>
      <c r="D2129" s="83" t="s">
        <v>4944</v>
      </c>
      <c r="E2129" s="83" t="s">
        <v>4637</v>
      </c>
      <c r="F2129" s="83" t="s">
        <v>69</v>
      </c>
      <c r="G2129" s="85" t="s">
        <v>81</v>
      </c>
      <c r="H2129" s="85" t="s">
        <v>2332</v>
      </c>
      <c r="I2129" s="86" t="s">
        <v>76</v>
      </c>
      <c r="J2129" s="158">
        <v>178</v>
      </c>
      <c r="K2129" s="96">
        <v>0.1</v>
      </c>
      <c r="L2129" s="48">
        <f t="shared" si="43"/>
        <v>160.19999999999999</v>
      </c>
      <c r="M2129" s="94"/>
      <c r="N2129" s="100" t="s">
        <v>73</v>
      </c>
      <c r="O2129" s="100" t="s">
        <v>73</v>
      </c>
      <c r="P2129" s="100" t="s">
        <v>73</v>
      </c>
    </row>
    <row r="2130" spans="2:16" s="12" customFormat="1" ht="51" x14ac:dyDescent="0.25">
      <c r="B2130" s="95">
        <v>2125</v>
      </c>
      <c r="C2130" s="83" t="s">
        <v>4638</v>
      </c>
      <c r="D2130" s="83" t="s">
        <v>4944</v>
      </c>
      <c r="E2130" s="83" t="s">
        <v>4638</v>
      </c>
      <c r="F2130" s="83" t="s">
        <v>69</v>
      </c>
      <c r="G2130" s="85" t="s">
        <v>81</v>
      </c>
      <c r="H2130" s="85" t="s">
        <v>2332</v>
      </c>
      <c r="I2130" s="86" t="s">
        <v>76</v>
      </c>
      <c r="J2130" s="158">
        <v>184</v>
      </c>
      <c r="K2130" s="96">
        <v>0.1</v>
      </c>
      <c r="L2130" s="48">
        <f t="shared" si="43"/>
        <v>165.6</v>
      </c>
      <c r="M2130" s="94"/>
      <c r="N2130" s="100" t="s">
        <v>73</v>
      </c>
      <c r="O2130" s="100" t="s">
        <v>73</v>
      </c>
      <c r="P2130" s="100" t="s">
        <v>73</v>
      </c>
    </row>
    <row r="2131" spans="2:16" s="12" customFormat="1" ht="51" x14ac:dyDescent="0.25">
      <c r="B2131" s="95">
        <v>2126</v>
      </c>
      <c r="C2131" s="83" t="s">
        <v>4639</v>
      </c>
      <c r="D2131" s="83" t="s">
        <v>4944</v>
      </c>
      <c r="E2131" s="83" t="s">
        <v>4639</v>
      </c>
      <c r="F2131" s="83" t="s">
        <v>69</v>
      </c>
      <c r="G2131" s="85" t="s">
        <v>81</v>
      </c>
      <c r="H2131" s="85" t="s">
        <v>2332</v>
      </c>
      <c r="I2131" s="86" t="s">
        <v>76</v>
      </c>
      <c r="J2131" s="158">
        <v>190</v>
      </c>
      <c r="K2131" s="96">
        <v>0.1</v>
      </c>
      <c r="L2131" s="48">
        <f t="shared" si="43"/>
        <v>171</v>
      </c>
      <c r="M2131" s="94"/>
      <c r="N2131" s="100" t="s">
        <v>73</v>
      </c>
      <c r="O2131" s="100" t="s">
        <v>73</v>
      </c>
      <c r="P2131" s="100" t="s">
        <v>73</v>
      </c>
    </row>
    <row r="2132" spans="2:16" s="12" customFormat="1" ht="51" x14ac:dyDescent="0.25">
      <c r="B2132" s="95">
        <v>2127</v>
      </c>
      <c r="C2132" s="83" t="s">
        <v>4640</v>
      </c>
      <c r="D2132" s="83" t="s">
        <v>4944</v>
      </c>
      <c r="E2132" s="83" t="s">
        <v>4640</v>
      </c>
      <c r="F2132" s="83" t="s">
        <v>69</v>
      </c>
      <c r="G2132" s="85" t="s">
        <v>81</v>
      </c>
      <c r="H2132" s="85" t="s">
        <v>2332</v>
      </c>
      <c r="I2132" s="86" t="s">
        <v>76</v>
      </c>
      <c r="J2132" s="158">
        <v>196</v>
      </c>
      <c r="K2132" s="96">
        <v>0.1</v>
      </c>
      <c r="L2132" s="48">
        <f t="shared" si="43"/>
        <v>176.4</v>
      </c>
      <c r="M2132" s="94"/>
      <c r="N2132" s="100" t="s">
        <v>73</v>
      </c>
      <c r="O2132" s="100" t="s">
        <v>73</v>
      </c>
      <c r="P2132" s="100" t="s">
        <v>73</v>
      </c>
    </row>
    <row r="2133" spans="2:16" s="12" customFormat="1" ht="51" x14ac:dyDescent="0.25">
      <c r="B2133" s="95">
        <v>2128</v>
      </c>
      <c r="C2133" s="83" t="s">
        <v>4641</v>
      </c>
      <c r="D2133" s="83" t="s">
        <v>4944</v>
      </c>
      <c r="E2133" s="83" t="s">
        <v>4641</v>
      </c>
      <c r="F2133" s="83" t="s">
        <v>69</v>
      </c>
      <c r="G2133" s="85" t="s">
        <v>81</v>
      </c>
      <c r="H2133" s="85" t="s">
        <v>2332</v>
      </c>
      <c r="I2133" s="86" t="s">
        <v>76</v>
      </c>
      <c r="J2133" s="158">
        <v>200</v>
      </c>
      <c r="K2133" s="96">
        <v>0.1</v>
      </c>
      <c r="L2133" s="48">
        <f t="shared" si="43"/>
        <v>180</v>
      </c>
      <c r="M2133" s="94"/>
      <c r="N2133" s="100" t="s">
        <v>73</v>
      </c>
      <c r="O2133" s="100" t="s">
        <v>73</v>
      </c>
      <c r="P2133" s="100" t="s">
        <v>73</v>
      </c>
    </row>
    <row r="2134" spans="2:16" s="12" customFormat="1" ht="51" x14ac:dyDescent="0.25">
      <c r="B2134" s="95">
        <v>2129</v>
      </c>
      <c r="C2134" s="83" t="s">
        <v>4642</v>
      </c>
      <c r="D2134" s="83" t="s">
        <v>4944</v>
      </c>
      <c r="E2134" s="83" t="s">
        <v>4642</v>
      </c>
      <c r="F2134" s="83" t="s">
        <v>69</v>
      </c>
      <c r="G2134" s="85" t="s">
        <v>81</v>
      </c>
      <c r="H2134" s="85" t="s">
        <v>2332</v>
      </c>
      <c r="I2134" s="86" t="s">
        <v>76</v>
      </c>
      <c r="J2134" s="158">
        <v>206</v>
      </c>
      <c r="K2134" s="96">
        <v>0.1</v>
      </c>
      <c r="L2134" s="48">
        <f t="shared" si="43"/>
        <v>185.4</v>
      </c>
      <c r="M2134" s="94"/>
      <c r="N2134" s="100" t="s">
        <v>73</v>
      </c>
      <c r="O2134" s="100" t="s">
        <v>73</v>
      </c>
      <c r="P2134" s="100" t="s">
        <v>73</v>
      </c>
    </row>
    <row r="2135" spans="2:16" s="12" customFormat="1" ht="51" x14ac:dyDescent="0.25">
      <c r="B2135" s="95">
        <v>2130</v>
      </c>
      <c r="C2135" s="83" t="s">
        <v>4643</v>
      </c>
      <c r="D2135" s="83" t="s">
        <v>4944</v>
      </c>
      <c r="E2135" s="83" t="s">
        <v>4643</v>
      </c>
      <c r="F2135" s="83" t="s">
        <v>69</v>
      </c>
      <c r="G2135" s="85" t="s">
        <v>81</v>
      </c>
      <c r="H2135" s="85" t="s">
        <v>2332</v>
      </c>
      <c r="I2135" s="86" t="s">
        <v>76</v>
      </c>
      <c r="J2135" s="158">
        <v>216</v>
      </c>
      <c r="K2135" s="96">
        <v>0.1</v>
      </c>
      <c r="L2135" s="48">
        <f t="shared" si="43"/>
        <v>194.4</v>
      </c>
      <c r="M2135" s="94"/>
      <c r="N2135" s="100" t="s">
        <v>73</v>
      </c>
      <c r="O2135" s="100" t="s">
        <v>73</v>
      </c>
      <c r="P2135" s="100" t="s">
        <v>73</v>
      </c>
    </row>
    <row r="2136" spans="2:16" s="12" customFormat="1" ht="51" x14ac:dyDescent="0.25">
      <c r="B2136" s="95">
        <v>2131</v>
      </c>
      <c r="C2136" s="83" t="s">
        <v>4644</v>
      </c>
      <c r="D2136" s="83" t="s">
        <v>4944</v>
      </c>
      <c r="E2136" s="83" t="s">
        <v>4644</v>
      </c>
      <c r="F2136" s="83" t="s">
        <v>69</v>
      </c>
      <c r="G2136" s="85" t="s">
        <v>81</v>
      </c>
      <c r="H2136" s="85" t="s">
        <v>2332</v>
      </c>
      <c r="I2136" s="86" t="s">
        <v>76</v>
      </c>
      <c r="J2136" s="158">
        <v>222</v>
      </c>
      <c r="K2136" s="96">
        <v>0.1</v>
      </c>
      <c r="L2136" s="48">
        <f t="shared" si="43"/>
        <v>199.8</v>
      </c>
      <c r="M2136" s="94"/>
      <c r="N2136" s="100" t="s">
        <v>73</v>
      </c>
      <c r="O2136" s="100" t="s">
        <v>73</v>
      </c>
      <c r="P2136" s="100" t="s">
        <v>73</v>
      </c>
    </row>
    <row r="2137" spans="2:16" s="12" customFormat="1" ht="51" x14ac:dyDescent="0.25">
      <c r="B2137" s="95">
        <v>2132</v>
      </c>
      <c r="C2137" s="83" t="s">
        <v>4645</v>
      </c>
      <c r="D2137" s="83" t="s">
        <v>4944</v>
      </c>
      <c r="E2137" s="83" t="s">
        <v>4645</v>
      </c>
      <c r="F2137" s="83" t="s">
        <v>69</v>
      </c>
      <c r="G2137" s="85" t="s">
        <v>81</v>
      </c>
      <c r="H2137" s="85" t="s">
        <v>2332</v>
      </c>
      <c r="I2137" s="86" t="s">
        <v>76</v>
      </c>
      <c r="J2137" s="158">
        <v>237</v>
      </c>
      <c r="K2137" s="96">
        <v>0.1</v>
      </c>
      <c r="L2137" s="48">
        <f t="shared" si="43"/>
        <v>213.3</v>
      </c>
      <c r="M2137" s="94"/>
      <c r="N2137" s="100" t="s">
        <v>73</v>
      </c>
      <c r="O2137" s="100" t="s">
        <v>73</v>
      </c>
      <c r="P2137" s="100" t="s">
        <v>73</v>
      </c>
    </row>
    <row r="2138" spans="2:16" s="12" customFormat="1" ht="51" x14ac:dyDescent="0.25">
      <c r="B2138" s="95">
        <v>2133</v>
      </c>
      <c r="C2138" s="83" t="s">
        <v>4646</v>
      </c>
      <c r="D2138" s="83" t="s">
        <v>4944</v>
      </c>
      <c r="E2138" s="83" t="s">
        <v>4646</v>
      </c>
      <c r="F2138" s="83" t="s">
        <v>69</v>
      </c>
      <c r="G2138" s="85" t="s">
        <v>81</v>
      </c>
      <c r="H2138" s="85" t="s">
        <v>2332</v>
      </c>
      <c r="I2138" s="86" t="s">
        <v>76</v>
      </c>
      <c r="J2138" s="158">
        <v>252</v>
      </c>
      <c r="K2138" s="96">
        <v>0.1</v>
      </c>
      <c r="L2138" s="48">
        <f t="shared" si="43"/>
        <v>226.8</v>
      </c>
      <c r="M2138" s="94"/>
      <c r="N2138" s="100" t="s">
        <v>73</v>
      </c>
      <c r="O2138" s="100" t="s">
        <v>73</v>
      </c>
      <c r="P2138" s="100" t="s">
        <v>73</v>
      </c>
    </row>
    <row r="2139" spans="2:16" s="12" customFormat="1" ht="51" x14ac:dyDescent="0.25">
      <c r="B2139" s="95">
        <v>2134</v>
      </c>
      <c r="C2139" s="83" t="s">
        <v>4647</v>
      </c>
      <c r="D2139" s="83" t="s">
        <v>4944</v>
      </c>
      <c r="E2139" s="83" t="s">
        <v>4647</v>
      </c>
      <c r="F2139" s="83" t="s">
        <v>69</v>
      </c>
      <c r="G2139" s="85" t="s">
        <v>81</v>
      </c>
      <c r="H2139" s="85" t="s">
        <v>2332</v>
      </c>
      <c r="I2139" s="86" t="s">
        <v>76</v>
      </c>
      <c r="J2139" s="158">
        <v>270</v>
      </c>
      <c r="K2139" s="96">
        <v>0.1</v>
      </c>
      <c r="L2139" s="48">
        <f t="shared" si="43"/>
        <v>243</v>
      </c>
      <c r="M2139" s="94"/>
      <c r="N2139" s="100" t="s">
        <v>73</v>
      </c>
      <c r="O2139" s="100" t="s">
        <v>73</v>
      </c>
      <c r="P2139" s="100" t="s">
        <v>73</v>
      </c>
    </row>
    <row r="2140" spans="2:16" s="12" customFormat="1" ht="51" x14ac:dyDescent="0.25">
      <c r="B2140" s="95">
        <v>2135</v>
      </c>
      <c r="C2140" s="83" t="s">
        <v>4648</v>
      </c>
      <c r="D2140" s="83" t="s">
        <v>4944</v>
      </c>
      <c r="E2140" s="83" t="s">
        <v>4648</v>
      </c>
      <c r="F2140" s="83" t="s">
        <v>69</v>
      </c>
      <c r="G2140" s="85" t="s">
        <v>81</v>
      </c>
      <c r="H2140" s="85" t="s">
        <v>2332</v>
      </c>
      <c r="I2140" s="86" t="s">
        <v>76</v>
      </c>
      <c r="J2140" s="158">
        <v>290</v>
      </c>
      <c r="K2140" s="96">
        <v>0.1</v>
      </c>
      <c r="L2140" s="48">
        <f t="shared" si="43"/>
        <v>261</v>
      </c>
      <c r="M2140" s="94"/>
      <c r="N2140" s="100" t="s">
        <v>73</v>
      </c>
      <c r="O2140" s="100" t="s">
        <v>73</v>
      </c>
      <c r="P2140" s="100" t="s">
        <v>73</v>
      </c>
    </row>
    <row r="2141" spans="2:16" s="12" customFormat="1" ht="51" x14ac:dyDescent="0.25">
      <c r="B2141" s="95">
        <v>2136</v>
      </c>
      <c r="C2141" s="83" t="s">
        <v>4649</v>
      </c>
      <c r="D2141" s="83" t="s">
        <v>4944</v>
      </c>
      <c r="E2141" s="83" t="s">
        <v>4649</v>
      </c>
      <c r="F2141" s="83" t="s">
        <v>69</v>
      </c>
      <c r="G2141" s="85" t="s">
        <v>81</v>
      </c>
      <c r="H2141" s="85" t="s">
        <v>2332</v>
      </c>
      <c r="I2141" s="86" t="s">
        <v>76</v>
      </c>
      <c r="J2141" s="158">
        <v>308</v>
      </c>
      <c r="K2141" s="96">
        <v>0.1</v>
      </c>
      <c r="L2141" s="48">
        <f t="shared" si="43"/>
        <v>277.2</v>
      </c>
      <c r="M2141" s="94"/>
      <c r="N2141" s="100" t="s">
        <v>73</v>
      </c>
      <c r="O2141" s="100" t="s">
        <v>73</v>
      </c>
      <c r="P2141" s="100" t="s">
        <v>73</v>
      </c>
    </row>
    <row r="2142" spans="2:16" s="12" customFormat="1" ht="51" x14ac:dyDescent="0.25">
      <c r="B2142" s="95">
        <v>2137</v>
      </c>
      <c r="C2142" s="83" t="s">
        <v>4650</v>
      </c>
      <c r="D2142" s="83" t="s">
        <v>4944</v>
      </c>
      <c r="E2142" s="83" t="s">
        <v>4650</v>
      </c>
      <c r="F2142" s="83" t="s">
        <v>69</v>
      </c>
      <c r="G2142" s="85" t="s">
        <v>81</v>
      </c>
      <c r="H2142" s="85" t="s">
        <v>2332</v>
      </c>
      <c r="I2142" s="86" t="s">
        <v>76</v>
      </c>
      <c r="J2142" s="158">
        <v>328</v>
      </c>
      <c r="K2142" s="96">
        <v>0.1</v>
      </c>
      <c r="L2142" s="48">
        <f t="shared" si="43"/>
        <v>295.2</v>
      </c>
      <c r="M2142" s="94"/>
      <c r="N2142" s="100" t="s">
        <v>73</v>
      </c>
      <c r="O2142" s="100" t="s">
        <v>73</v>
      </c>
      <c r="P2142" s="100" t="s">
        <v>73</v>
      </c>
    </row>
    <row r="2143" spans="2:16" s="12" customFormat="1" ht="51" x14ac:dyDescent="0.25">
      <c r="B2143" s="95">
        <v>2138</v>
      </c>
      <c r="C2143" s="83" t="s">
        <v>4651</v>
      </c>
      <c r="D2143" s="83" t="s">
        <v>4944</v>
      </c>
      <c r="E2143" s="83" t="s">
        <v>4651</v>
      </c>
      <c r="F2143" s="83" t="s">
        <v>69</v>
      </c>
      <c r="G2143" s="85" t="s">
        <v>81</v>
      </c>
      <c r="H2143" s="85" t="s">
        <v>2332</v>
      </c>
      <c r="I2143" s="86" t="s">
        <v>76</v>
      </c>
      <c r="J2143" s="158">
        <v>333</v>
      </c>
      <c r="K2143" s="96">
        <v>0.1</v>
      </c>
      <c r="L2143" s="48">
        <f t="shared" si="43"/>
        <v>299.7</v>
      </c>
      <c r="M2143" s="94"/>
      <c r="N2143" s="100" t="s">
        <v>73</v>
      </c>
      <c r="O2143" s="100" t="s">
        <v>73</v>
      </c>
      <c r="P2143" s="100" t="s">
        <v>73</v>
      </c>
    </row>
    <row r="2144" spans="2:16" s="12" customFormat="1" ht="51" x14ac:dyDescent="0.25">
      <c r="B2144" s="95">
        <v>2139</v>
      </c>
      <c r="C2144" s="83" t="s">
        <v>4652</v>
      </c>
      <c r="D2144" s="83" t="s">
        <v>4944</v>
      </c>
      <c r="E2144" s="83" t="s">
        <v>4652</v>
      </c>
      <c r="F2144" s="83" t="s">
        <v>69</v>
      </c>
      <c r="G2144" s="85" t="s">
        <v>81</v>
      </c>
      <c r="H2144" s="85" t="s">
        <v>2332</v>
      </c>
      <c r="I2144" s="86" t="s">
        <v>76</v>
      </c>
      <c r="J2144" s="158">
        <v>340</v>
      </c>
      <c r="K2144" s="96">
        <v>0.1</v>
      </c>
      <c r="L2144" s="48">
        <f t="shared" si="43"/>
        <v>306</v>
      </c>
      <c r="M2144" s="94"/>
      <c r="N2144" s="100" t="s">
        <v>73</v>
      </c>
      <c r="O2144" s="100" t="s">
        <v>73</v>
      </c>
      <c r="P2144" s="100" t="s">
        <v>73</v>
      </c>
    </row>
    <row r="2145" spans="2:16" s="12" customFormat="1" ht="51" x14ac:dyDescent="0.25">
      <c r="B2145" s="95">
        <v>2140</v>
      </c>
      <c r="C2145" s="83" t="s">
        <v>4653</v>
      </c>
      <c r="D2145" s="83" t="s">
        <v>4944</v>
      </c>
      <c r="E2145" s="83" t="s">
        <v>4653</v>
      </c>
      <c r="F2145" s="83" t="s">
        <v>69</v>
      </c>
      <c r="G2145" s="85" t="s">
        <v>81</v>
      </c>
      <c r="H2145" s="85" t="s">
        <v>2332</v>
      </c>
      <c r="I2145" s="86" t="s">
        <v>76</v>
      </c>
      <c r="J2145" s="158">
        <v>390</v>
      </c>
      <c r="K2145" s="96">
        <v>0.1</v>
      </c>
      <c r="L2145" s="48">
        <f t="shared" si="43"/>
        <v>351</v>
      </c>
      <c r="M2145" s="94"/>
      <c r="N2145" s="100" t="s">
        <v>73</v>
      </c>
      <c r="O2145" s="100" t="s">
        <v>73</v>
      </c>
      <c r="P2145" s="100" t="s">
        <v>73</v>
      </c>
    </row>
    <row r="2146" spans="2:16" s="12" customFormat="1" ht="51" x14ac:dyDescent="0.25">
      <c r="B2146" s="95">
        <v>2141</v>
      </c>
      <c r="C2146" s="83" t="s">
        <v>4654</v>
      </c>
      <c r="D2146" s="83" t="s">
        <v>4944</v>
      </c>
      <c r="E2146" s="83" t="s">
        <v>4654</v>
      </c>
      <c r="F2146" s="83" t="s">
        <v>69</v>
      </c>
      <c r="G2146" s="85" t="s">
        <v>81</v>
      </c>
      <c r="H2146" s="85" t="s">
        <v>2332</v>
      </c>
      <c r="I2146" s="86" t="s">
        <v>76</v>
      </c>
      <c r="J2146" s="158">
        <v>400</v>
      </c>
      <c r="K2146" s="96">
        <v>0.1</v>
      </c>
      <c r="L2146" s="48">
        <f t="shared" si="43"/>
        <v>360</v>
      </c>
      <c r="M2146" s="94"/>
      <c r="N2146" s="100" t="s">
        <v>73</v>
      </c>
      <c r="O2146" s="100" t="s">
        <v>73</v>
      </c>
      <c r="P2146" s="100" t="s">
        <v>73</v>
      </c>
    </row>
    <row r="2147" spans="2:16" s="12" customFormat="1" ht="51" x14ac:dyDescent="0.25">
      <c r="B2147" s="95">
        <v>2142</v>
      </c>
      <c r="C2147" s="83" t="s">
        <v>4655</v>
      </c>
      <c r="D2147" s="83" t="s">
        <v>4944</v>
      </c>
      <c r="E2147" s="83" t="s">
        <v>4655</v>
      </c>
      <c r="F2147" s="83" t="s">
        <v>69</v>
      </c>
      <c r="G2147" s="85" t="s">
        <v>81</v>
      </c>
      <c r="H2147" s="85" t="s">
        <v>2332</v>
      </c>
      <c r="I2147" s="86" t="s">
        <v>76</v>
      </c>
      <c r="J2147" s="158">
        <v>450</v>
      </c>
      <c r="K2147" s="96">
        <v>0.1</v>
      </c>
      <c r="L2147" s="48">
        <f t="shared" si="43"/>
        <v>405</v>
      </c>
      <c r="M2147" s="94"/>
      <c r="N2147" s="100" t="s">
        <v>73</v>
      </c>
      <c r="O2147" s="100" t="s">
        <v>73</v>
      </c>
      <c r="P2147" s="100" t="s">
        <v>73</v>
      </c>
    </row>
    <row r="2148" spans="2:16" s="12" customFormat="1" ht="51" x14ac:dyDescent="0.25">
      <c r="B2148" s="95">
        <v>2143</v>
      </c>
      <c r="C2148" s="83" t="s">
        <v>4656</v>
      </c>
      <c r="D2148" s="83" t="s">
        <v>4944</v>
      </c>
      <c r="E2148" s="83" t="s">
        <v>4656</v>
      </c>
      <c r="F2148" s="83" t="s">
        <v>69</v>
      </c>
      <c r="G2148" s="85" t="s">
        <v>81</v>
      </c>
      <c r="H2148" s="85" t="s">
        <v>2332</v>
      </c>
      <c r="I2148" s="86" t="s">
        <v>76</v>
      </c>
      <c r="J2148" s="158">
        <v>520</v>
      </c>
      <c r="K2148" s="96">
        <v>0.1</v>
      </c>
      <c r="L2148" s="48">
        <f t="shared" si="43"/>
        <v>468</v>
      </c>
      <c r="M2148" s="94"/>
      <c r="N2148" s="100" t="s">
        <v>73</v>
      </c>
      <c r="O2148" s="100" t="s">
        <v>73</v>
      </c>
      <c r="P2148" s="100" t="s">
        <v>73</v>
      </c>
    </row>
    <row r="2149" spans="2:16" s="12" customFormat="1" ht="51" x14ac:dyDescent="0.25">
      <c r="B2149" s="95">
        <v>2144</v>
      </c>
      <c r="C2149" s="83" t="s">
        <v>4657</v>
      </c>
      <c r="D2149" s="83" t="s">
        <v>4944</v>
      </c>
      <c r="E2149" s="83" t="s">
        <v>4657</v>
      </c>
      <c r="F2149" s="83" t="s">
        <v>69</v>
      </c>
      <c r="G2149" s="85" t="s">
        <v>81</v>
      </c>
      <c r="H2149" s="85" t="s">
        <v>2332</v>
      </c>
      <c r="I2149" s="86" t="s">
        <v>76</v>
      </c>
      <c r="J2149" s="158">
        <v>600</v>
      </c>
      <c r="K2149" s="96">
        <v>0.1</v>
      </c>
      <c r="L2149" s="48">
        <f t="shared" si="43"/>
        <v>540</v>
      </c>
      <c r="M2149" s="94"/>
      <c r="N2149" s="100" t="s">
        <v>73</v>
      </c>
      <c r="O2149" s="100" t="s">
        <v>73</v>
      </c>
      <c r="P2149" s="100" t="s">
        <v>73</v>
      </c>
    </row>
    <row r="2150" spans="2:16" s="12" customFormat="1" ht="51" x14ac:dyDescent="0.25">
      <c r="B2150" s="95">
        <v>2145</v>
      </c>
      <c r="C2150" s="83" t="s">
        <v>4658</v>
      </c>
      <c r="D2150" s="83" t="s">
        <v>4944</v>
      </c>
      <c r="E2150" s="83" t="s">
        <v>4658</v>
      </c>
      <c r="F2150" s="83" t="s">
        <v>69</v>
      </c>
      <c r="G2150" s="85" t="s">
        <v>81</v>
      </c>
      <c r="H2150" s="85" t="s">
        <v>2332</v>
      </c>
      <c r="I2150" s="86" t="s">
        <v>76</v>
      </c>
      <c r="J2150" s="158">
        <v>720</v>
      </c>
      <c r="K2150" s="96">
        <v>0.1</v>
      </c>
      <c r="L2150" s="48">
        <f t="shared" si="43"/>
        <v>648</v>
      </c>
      <c r="M2150" s="94"/>
      <c r="N2150" s="100" t="s">
        <v>73</v>
      </c>
      <c r="O2150" s="100" t="s">
        <v>73</v>
      </c>
      <c r="P2150" s="100" t="s">
        <v>73</v>
      </c>
    </row>
    <row r="2151" spans="2:16" s="12" customFormat="1" ht="51" x14ac:dyDescent="0.25">
      <c r="B2151" s="95">
        <v>2146</v>
      </c>
      <c r="C2151" s="83" t="s">
        <v>4659</v>
      </c>
      <c r="D2151" s="83" t="s">
        <v>4944</v>
      </c>
      <c r="E2151" s="83" t="s">
        <v>4659</v>
      </c>
      <c r="F2151" s="83" t="s">
        <v>69</v>
      </c>
      <c r="G2151" s="85" t="s">
        <v>81</v>
      </c>
      <c r="H2151" s="85" t="s">
        <v>2332</v>
      </c>
      <c r="I2151" s="86" t="s">
        <v>76</v>
      </c>
      <c r="J2151" s="158">
        <v>812</v>
      </c>
      <c r="K2151" s="96">
        <v>0.1</v>
      </c>
      <c r="L2151" s="48">
        <f t="shared" si="43"/>
        <v>730.8</v>
      </c>
      <c r="M2151" s="94"/>
      <c r="N2151" s="100" t="s">
        <v>73</v>
      </c>
      <c r="O2151" s="100" t="s">
        <v>73</v>
      </c>
      <c r="P2151" s="100" t="s">
        <v>73</v>
      </c>
    </row>
    <row r="2152" spans="2:16" s="12" customFormat="1" ht="51" x14ac:dyDescent="0.25">
      <c r="B2152" s="95">
        <v>2147</v>
      </c>
      <c r="C2152" s="83" t="s">
        <v>4660</v>
      </c>
      <c r="D2152" s="83" t="s">
        <v>4944</v>
      </c>
      <c r="E2152" s="83" t="s">
        <v>4660</v>
      </c>
      <c r="F2152" s="83" t="s">
        <v>69</v>
      </c>
      <c r="G2152" s="85" t="s">
        <v>81</v>
      </c>
      <c r="H2152" s="85" t="s">
        <v>2332</v>
      </c>
      <c r="I2152" s="86" t="s">
        <v>76</v>
      </c>
      <c r="J2152" s="158">
        <v>880</v>
      </c>
      <c r="K2152" s="96">
        <v>0.1</v>
      </c>
      <c r="L2152" s="48">
        <f t="shared" si="43"/>
        <v>792</v>
      </c>
      <c r="M2152" s="94"/>
      <c r="N2152" s="100" t="s">
        <v>73</v>
      </c>
      <c r="O2152" s="100" t="s">
        <v>73</v>
      </c>
      <c r="P2152" s="100" t="s">
        <v>73</v>
      </c>
    </row>
    <row r="2153" spans="2:16" s="12" customFormat="1" ht="51" x14ac:dyDescent="0.25">
      <c r="B2153" s="95">
        <v>2148</v>
      </c>
      <c r="C2153" s="83" t="s">
        <v>4661</v>
      </c>
      <c r="D2153" s="83" t="s">
        <v>4944</v>
      </c>
      <c r="E2153" s="83" t="s">
        <v>4661</v>
      </c>
      <c r="F2153" s="83" t="s">
        <v>69</v>
      </c>
      <c r="G2153" s="85" t="s">
        <v>81</v>
      </c>
      <c r="H2153" s="85" t="s">
        <v>2332</v>
      </c>
      <c r="I2153" s="86" t="s">
        <v>76</v>
      </c>
      <c r="J2153" s="158">
        <v>945</v>
      </c>
      <c r="K2153" s="96">
        <v>0.1</v>
      </c>
      <c r="L2153" s="48">
        <f t="shared" si="43"/>
        <v>850.5</v>
      </c>
      <c r="M2153" s="94"/>
      <c r="N2153" s="100" t="s">
        <v>73</v>
      </c>
      <c r="O2153" s="100" t="s">
        <v>73</v>
      </c>
      <c r="P2153" s="100" t="s">
        <v>73</v>
      </c>
    </row>
    <row r="2154" spans="2:16" s="12" customFormat="1" ht="51" x14ac:dyDescent="0.25">
      <c r="B2154" s="95">
        <v>2149</v>
      </c>
      <c r="C2154" s="83" t="s">
        <v>4662</v>
      </c>
      <c r="D2154" s="83" t="s">
        <v>4944</v>
      </c>
      <c r="E2154" s="83" t="s">
        <v>4662</v>
      </c>
      <c r="F2154" s="83" t="s">
        <v>69</v>
      </c>
      <c r="G2154" s="85" t="s">
        <v>81</v>
      </c>
      <c r="H2154" s="85" t="s">
        <v>2332</v>
      </c>
      <c r="I2154" s="86" t="s">
        <v>76</v>
      </c>
      <c r="J2154" s="158">
        <v>1000</v>
      </c>
      <c r="K2154" s="96">
        <v>0.1</v>
      </c>
      <c r="L2154" s="48">
        <f t="shared" si="43"/>
        <v>900</v>
      </c>
      <c r="M2154" s="94"/>
      <c r="N2154" s="100" t="s">
        <v>73</v>
      </c>
      <c r="O2154" s="100" t="s">
        <v>73</v>
      </c>
      <c r="P2154" s="100" t="s">
        <v>73</v>
      </c>
    </row>
    <row r="2155" spans="2:16" s="12" customFormat="1" ht="51" x14ac:dyDescent="0.25">
      <c r="B2155" s="95">
        <v>2150</v>
      </c>
      <c r="C2155" s="83" t="s">
        <v>4663</v>
      </c>
      <c r="D2155" s="83" t="s">
        <v>4944</v>
      </c>
      <c r="E2155" s="83" t="s">
        <v>4663</v>
      </c>
      <c r="F2155" s="83" t="s">
        <v>69</v>
      </c>
      <c r="G2155" s="85" t="s">
        <v>81</v>
      </c>
      <c r="H2155" s="85" t="s">
        <v>2332</v>
      </c>
      <c r="I2155" s="86" t="s">
        <v>76</v>
      </c>
      <c r="J2155" s="158">
        <v>1470</v>
      </c>
      <c r="K2155" s="96">
        <v>0.1</v>
      </c>
      <c r="L2155" s="48">
        <f t="shared" si="43"/>
        <v>1323</v>
      </c>
      <c r="M2155" s="94"/>
      <c r="N2155" s="100" t="s">
        <v>73</v>
      </c>
      <c r="O2155" s="100" t="s">
        <v>73</v>
      </c>
      <c r="P2155" s="100" t="s">
        <v>73</v>
      </c>
    </row>
    <row r="2156" spans="2:16" s="12" customFormat="1" ht="51" x14ac:dyDescent="0.25">
      <c r="B2156" s="95">
        <v>2151</v>
      </c>
      <c r="C2156" s="83" t="s">
        <v>4664</v>
      </c>
      <c r="D2156" s="83" t="s">
        <v>4944</v>
      </c>
      <c r="E2156" s="83" t="s">
        <v>4664</v>
      </c>
      <c r="F2156" s="83" t="s">
        <v>69</v>
      </c>
      <c r="G2156" s="85" t="s">
        <v>81</v>
      </c>
      <c r="H2156" s="85" t="s">
        <v>2332</v>
      </c>
      <c r="I2156" s="86" t="s">
        <v>76</v>
      </c>
      <c r="J2156" s="158">
        <v>1920</v>
      </c>
      <c r="K2156" s="96">
        <v>0.1</v>
      </c>
      <c r="L2156" s="48">
        <f t="shared" si="43"/>
        <v>1728</v>
      </c>
      <c r="M2156" s="94"/>
      <c r="N2156" s="100" t="s">
        <v>73</v>
      </c>
      <c r="O2156" s="100" t="s">
        <v>73</v>
      </c>
      <c r="P2156" s="100" t="s">
        <v>73</v>
      </c>
    </row>
    <row r="2157" spans="2:16" s="12" customFormat="1" ht="51" x14ac:dyDescent="0.25">
      <c r="B2157" s="95">
        <v>2152</v>
      </c>
      <c r="C2157" s="83" t="s">
        <v>4665</v>
      </c>
      <c r="D2157" s="83" t="s">
        <v>4944</v>
      </c>
      <c r="E2157" s="83" t="s">
        <v>4665</v>
      </c>
      <c r="F2157" s="83" t="s">
        <v>69</v>
      </c>
      <c r="G2157" s="85" t="s">
        <v>81</v>
      </c>
      <c r="H2157" s="85" t="s">
        <v>2332</v>
      </c>
      <c r="I2157" s="86" t="s">
        <v>76</v>
      </c>
      <c r="J2157" s="158">
        <v>2375</v>
      </c>
      <c r="K2157" s="96">
        <v>0.1</v>
      </c>
      <c r="L2157" s="48">
        <f t="shared" si="43"/>
        <v>2137.5</v>
      </c>
      <c r="M2157" s="94"/>
      <c r="N2157" s="100" t="s">
        <v>73</v>
      </c>
      <c r="O2157" s="100" t="s">
        <v>73</v>
      </c>
      <c r="P2157" s="100" t="s">
        <v>73</v>
      </c>
    </row>
    <row r="2158" spans="2:16" s="12" customFormat="1" ht="51" x14ac:dyDescent="0.25">
      <c r="B2158" s="95">
        <v>2153</v>
      </c>
      <c r="C2158" s="83" t="s">
        <v>4666</v>
      </c>
      <c r="D2158" s="83" t="s">
        <v>4944</v>
      </c>
      <c r="E2158" s="83" t="s">
        <v>4666</v>
      </c>
      <c r="F2158" s="83" t="s">
        <v>69</v>
      </c>
      <c r="G2158" s="85" t="s">
        <v>81</v>
      </c>
      <c r="H2158" s="85" t="s">
        <v>2332</v>
      </c>
      <c r="I2158" s="86" t="s">
        <v>76</v>
      </c>
      <c r="J2158" s="158">
        <v>2790</v>
      </c>
      <c r="K2158" s="96">
        <v>0.1</v>
      </c>
      <c r="L2158" s="48">
        <f t="shared" si="43"/>
        <v>2511</v>
      </c>
      <c r="M2158" s="94"/>
      <c r="N2158" s="100" t="s">
        <v>73</v>
      </c>
      <c r="O2158" s="100" t="s">
        <v>73</v>
      </c>
      <c r="P2158" s="100" t="s">
        <v>73</v>
      </c>
    </row>
    <row r="2159" spans="2:16" s="12" customFormat="1" ht="51" x14ac:dyDescent="0.25">
      <c r="B2159" s="95">
        <v>2154</v>
      </c>
      <c r="C2159" s="83" t="s">
        <v>4667</v>
      </c>
      <c r="D2159" s="83" t="s">
        <v>4944</v>
      </c>
      <c r="E2159" s="83" t="s">
        <v>4667</v>
      </c>
      <c r="F2159" s="83" t="s">
        <v>69</v>
      </c>
      <c r="G2159" s="85" t="s">
        <v>81</v>
      </c>
      <c r="H2159" s="85" t="s">
        <v>2332</v>
      </c>
      <c r="I2159" s="86" t="s">
        <v>76</v>
      </c>
      <c r="J2159" s="158">
        <v>3680</v>
      </c>
      <c r="K2159" s="96">
        <v>0.1</v>
      </c>
      <c r="L2159" s="48">
        <f t="shared" si="43"/>
        <v>3312</v>
      </c>
      <c r="M2159" s="94"/>
      <c r="N2159" s="100" t="s">
        <v>73</v>
      </c>
      <c r="O2159" s="100" t="s">
        <v>73</v>
      </c>
      <c r="P2159" s="100" t="s">
        <v>73</v>
      </c>
    </row>
    <row r="2160" spans="2:16" s="12" customFormat="1" ht="51" x14ac:dyDescent="0.25">
      <c r="B2160" s="95">
        <v>2155</v>
      </c>
      <c r="C2160" s="83" t="s">
        <v>4668</v>
      </c>
      <c r="D2160" s="83" t="s">
        <v>4944</v>
      </c>
      <c r="E2160" s="83" t="s">
        <v>4668</v>
      </c>
      <c r="F2160" s="83" t="s">
        <v>69</v>
      </c>
      <c r="G2160" s="85" t="s">
        <v>81</v>
      </c>
      <c r="H2160" s="85" t="s">
        <v>2332</v>
      </c>
      <c r="I2160" s="86" t="s">
        <v>76</v>
      </c>
      <c r="J2160" s="158">
        <v>4550</v>
      </c>
      <c r="K2160" s="96">
        <v>0.1</v>
      </c>
      <c r="L2160" s="48">
        <f t="shared" si="43"/>
        <v>4095</v>
      </c>
      <c r="M2160" s="94"/>
      <c r="N2160" s="100" t="s">
        <v>73</v>
      </c>
      <c r="O2160" s="100" t="s">
        <v>73</v>
      </c>
      <c r="P2160" s="100" t="s">
        <v>73</v>
      </c>
    </row>
    <row r="2161" spans="2:16" s="12" customFormat="1" ht="51" x14ac:dyDescent="0.25">
      <c r="B2161" s="95">
        <v>2156</v>
      </c>
      <c r="C2161" s="83" t="s">
        <v>4669</v>
      </c>
      <c r="D2161" s="83" t="s">
        <v>4944</v>
      </c>
      <c r="E2161" s="83" t="s">
        <v>4669</v>
      </c>
      <c r="F2161" s="83" t="s">
        <v>69</v>
      </c>
      <c r="G2161" s="85" t="s">
        <v>81</v>
      </c>
      <c r="H2161" s="85" t="s">
        <v>2332</v>
      </c>
      <c r="I2161" s="86" t="s">
        <v>76</v>
      </c>
      <c r="J2161" s="158">
        <v>5400</v>
      </c>
      <c r="K2161" s="96">
        <v>0.1</v>
      </c>
      <c r="L2161" s="48">
        <f t="shared" si="43"/>
        <v>4860</v>
      </c>
      <c r="M2161" s="94"/>
      <c r="N2161" s="100" t="s">
        <v>73</v>
      </c>
      <c r="O2161" s="100" t="s">
        <v>73</v>
      </c>
      <c r="P2161" s="100" t="s">
        <v>73</v>
      </c>
    </row>
    <row r="2162" spans="2:16" s="12" customFormat="1" ht="51" x14ac:dyDescent="0.25">
      <c r="B2162" s="95">
        <v>2157</v>
      </c>
      <c r="C2162" s="83" t="s">
        <v>4670</v>
      </c>
      <c r="D2162" s="83" t="s">
        <v>4944</v>
      </c>
      <c r="E2162" s="83" t="s">
        <v>4670</v>
      </c>
      <c r="F2162" s="83" t="s">
        <v>69</v>
      </c>
      <c r="G2162" s="85" t="s">
        <v>81</v>
      </c>
      <c r="H2162" s="85" t="s">
        <v>2332</v>
      </c>
      <c r="I2162" s="86" t="s">
        <v>76</v>
      </c>
      <c r="J2162" s="158">
        <v>6230</v>
      </c>
      <c r="K2162" s="96">
        <v>0.1</v>
      </c>
      <c r="L2162" s="48">
        <f t="shared" si="43"/>
        <v>5607</v>
      </c>
      <c r="M2162" s="94"/>
      <c r="N2162" s="100" t="s">
        <v>73</v>
      </c>
      <c r="O2162" s="100" t="s">
        <v>73</v>
      </c>
      <c r="P2162" s="100" t="s">
        <v>73</v>
      </c>
    </row>
    <row r="2163" spans="2:16" s="12" customFormat="1" ht="51" x14ac:dyDescent="0.25">
      <c r="B2163" s="95">
        <v>2158</v>
      </c>
      <c r="C2163" s="83" t="s">
        <v>4671</v>
      </c>
      <c r="D2163" s="83" t="s">
        <v>4944</v>
      </c>
      <c r="E2163" s="83" t="s">
        <v>4671</v>
      </c>
      <c r="F2163" s="83" t="s">
        <v>69</v>
      </c>
      <c r="G2163" s="85" t="s">
        <v>81</v>
      </c>
      <c r="H2163" s="85" t="s">
        <v>2332</v>
      </c>
      <c r="I2163" s="86" t="s">
        <v>76</v>
      </c>
      <c r="J2163" s="158">
        <v>6880</v>
      </c>
      <c r="K2163" s="96">
        <v>0.1</v>
      </c>
      <c r="L2163" s="48">
        <f t="shared" si="43"/>
        <v>6192</v>
      </c>
      <c r="M2163" s="94"/>
      <c r="N2163" s="100" t="s">
        <v>73</v>
      </c>
      <c r="O2163" s="100" t="s">
        <v>73</v>
      </c>
      <c r="P2163" s="100" t="s">
        <v>73</v>
      </c>
    </row>
    <row r="2164" spans="2:16" s="12" customFormat="1" ht="51" x14ac:dyDescent="0.25">
      <c r="B2164" s="95">
        <v>2159</v>
      </c>
      <c r="C2164" s="83" t="s">
        <v>4672</v>
      </c>
      <c r="D2164" s="83" t="s">
        <v>4944</v>
      </c>
      <c r="E2164" s="83" t="s">
        <v>4672</v>
      </c>
      <c r="F2164" s="83" t="s">
        <v>69</v>
      </c>
      <c r="G2164" s="85" t="s">
        <v>81</v>
      </c>
      <c r="H2164" s="85" t="s">
        <v>2332</v>
      </c>
      <c r="I2164" s="86" t="s">
        <v>76</v>
      </c>
      <c r="J2164" s="158">
        <v>7470</v>
      </c>
      <c r="K2164" s="96">
        <v>0.1</v>
      </c>
      <c r="L2164" s="48">
        <f t="shared" si="43"/>
        <v>6723</v>
      </c>
      <c r="M2164" s="94"/>
      <c r="N2164" s="100" t="s">
        <v>73</v>
      </c>
      <c r="O2164" s="100" t="s">
        <v>73</v>
      </c>
      <c r="P2164" s="100" t="s">
        <v>73</v>
      </c>
    </row>
    <row r="2165" spans="2:16" s="12" customFormat="1" ht="51" x14ac:dyDescent="0.25">
      <c r="B2165" s="95">
        <v>2160</v>
      </c>
      <c r="C2165" s="83" t="s">
        <v>4673</v>
      </c>
      <c r="D2165" s="83" t="s">
        <v>4944</v>
      </c>
      <c r="E2165" s="83" t="s">
        <v>4673</v>
      </c>
      <c r="F2165" s="83" t="s">
        <v>69</v>
      </c>
      <c r="G2165" s="85" t="s">
        <v>81</v>
      </c>
      <c r="H2165" s="85" t="s">
        <v>2332</v>
      </c>
      <c r="I2165" s="86" t="s">
        <v>76</v>
      </c>
      <c r="J2165" s="158">
        <v>8000</v>
      </c>
      <c r="K2165" s="96">
        <v>0.1</v>
      </c>
      <c r="L2165" s="48">
        <f t="shared" si="43"/>
        <v>7200</v>
      </c>
      <c r="M2165" s="94"/>
      <c r="N2165" s="100" t="s">
        <v>73</v>
      </c>
      <c r="O2165" s="100" t="s">
        <v>73</v>
      </c>
      <c r="P2165" s="100" t="s">
        <v>73</v>
      </c>
    </row>
    <row r="2166" spans="2:16" s="12" customFormat="1" ht="38.25" x14ac:dyDescent="0.25">
      <c r="B2166" s="95">
        <v>2161</v>
      </c>
      <c r="C2166" s="83" t="s">
        <v>4674</v>
      </c>
      <c r="D2166" s="83" t="s">
        <v>4944</v>
      </c>
      <c r="E2166" s="83" t="s">
        <v>4674</v>
      </c>
      <c r="F2166" s="83" t="s">
        <v>69</v>
      </c>
      <c r="G2166" s="85" t="s">
        <v>81</v>
      </c>
      <c r="H2166" s="85" t="s">
        <v>2332</v>
      </c>
      <c r="I2166" s="86" t="s">
        <v>76</v>
      </c>
      <c r="J2166" s="158">
        <v>65</v>
      </c>
      <c r="K2166" s="96">
        <v>0.1</v>
      </c>
      <c r="L2166" s="48">
        <f t="shared" si="43"/>
        <v>58.5</v>
      </c>
      <c r="M2166" s="94"/>
      <c r="N2166" s="100" t="s">
        <v>73</v>
      </c>
      <c r="O2166" s="100" t="s">
        <v>73</v>
      </c>
      <c r="P2166" s="100" t="s">
        <v>73</v>
      </c>
    </row>
    <row r="2167" spans="2:16" s="12" customFormat="1" ht="38.25" x14ac:dyDescent="0.25">
      <c r="B2167" s="95">
        <v>2162</v>
      </c>
      <c r="C2167" s="83" t="s">
        <v>4675</v>
      </c>
      <c r="D2167" s="83" t="s">
        <v>4944</v>
      </c>
      <c r="E2167" s="83" t="s">
        <v>4675</v>
      </c>
      <c r="F2167" s="83" t="s">
        <v>69</v>
      </c>
      <c r="G2167" s="85" t="s">
        <v>81</v>
      </c>
      <c r="H2167" s="85" t="s">
        <v>2332</v>
      </c>
      <c r="I2167" s="86" t="s">
        <v>76</v>
      </c>
      <c r="J2167" s="158">
        <v>65</v>
      </c>
      <c r="K2167" s="96">
        <v>0.1</v>
      </c>
      <c r="L2167" s="48">
        <f t="shared" si="43"/>
        <v>58.5</v>
      </c>
      <c r="M2167" s="94"/>
      <c r="N2167" s="100" t="s">
        <v>73</v>
      </c>
      <c r="O2167" s="100" t="s">
        <v>73</v>
      </c>
      <c r="P2167" s="100" t="s">
        <v>73</v>
      </c>
    </row>
    <row r="2168" spans="2:16" s="12" customFormat="1" ht="38.25" x14ac:dyDescent="0.25">
      <c r="B2168" s="95">
        <v>2163</v>
      </c>
      <c r="C2168" s="83" t="s">
        <v>4676</v>
      </c>
      <c r="D2168" s="83" t="s">
        <v>4944</v>
      </c>
      <c r="E2168" s="83" t="s">
        <v>4676</v>
      </c>
      <c r="F2168" s="83" t="s">
        <v>69</v>
      </c>
      <c r="G2168" s="85" t="s">
        <v>81</v>
      </c>
      <c r="H2168" s="85" t="s">
        <v>2332</v>
      </c>
      <c r="I2168" s="86" t="s">
        <v>76</v>
      </c>
      <c r="J2168" s="158">
        <v>65</v>
      </c>
      <c r="K2168" s="96">
        <v>0.1</v>
      </c>
      <c r="L2168" s="48">
        <f t="shared" si="43"/>
        <v>58.5</v>
      </c>
      <c r="M2168" s="94"/>
      <c r="N2168" s="100" t="s">
        <v>73</v>
      </c>
      <c r="O2168" s="100" t="s">
        <v>73</v>
      </c>
      <c r="P2168" s="100" t="s">
        <v>73</v>
      </c>
    </row>
    <row r="2169" spans="2:16" s="12" customFormat="1" ht="38.25" x14ac:dyDescent="0.25">
      <c r="B2169" s="95">
        <v>2164</v>
      </c>
      <c r="C2169" s="83" t="s">
        <v>4677</v>
      </c>
      <c r="D2169" s="83" t="s">
        <v>4944</v>
      </c>
      <c r="E2169" s="83" t="s">
        <v>4677</v>
      </c>
      <c r="F2169" s="83" t="s">
        <v>69</v>
      </c>
      <c r="G2169" s="85" t="s">
        <v>81</v>
      </c>
      <c r="H2169" s="85" t="s">
        <v>2332</v>
      </c>
      <c r="I2169" s="86" t="s">
        <v>76</v>
      </c>
      <c r="J2169" s="158">
        <v>65</v>
      </c>
      <c r="K2169" s="96">
        <v>0.1</v>
      </c>
      <c r="L2169" s="48">
        <f t="shared" si="43"/>
        <v>58.5</v>
      </c>
      <c r="M2169" s="94"/>
      <c r="N2169" s="100" t="s">
        <v>73</v>
      </c>
      <c r="O2169" s="100" t="s">
        <v>73</v>
      </c>
      <c r="P2169" s="100" t="s">
        <v>73</v>
      </c>
    </row>
    <row r="2170" spans="2:16" s="12" customFormat="1" ht="38.25" x14ac:dyDescent="0.25">
      <c r="B2170" s="95">
        <v>2165</v>
      </c>
      <c r="C2170" s="83" t="s">
        <v>4678</v>
      </c>
      <c r="D2170" s="83" t="s">
        <v>4944</v>
      </c>
      <c r="E2170" s="83" t="s">
        <v>4678</v>
      </c>
      <c r="F2170" s="83" t="s">
        <v>69</v>
      </c>
      <c r="G2170" s="85" t="s">
        <v>81</v>
      </c>
      <c r="H2170" s="85" t="s">
        <v>2332</v>
      </c>
      <c r="I2170" s="86" t="s">
        <v>76</v>
      </c>
      <c r="J2170" s="158">
        <v>65</v>
      </c>
      <c r="K2170" s="96">
        <v>0.1</v>
      </c>
      <c r="L2170" s="48">
        <f t="shared" si="43"/>
        <v>58.5</v>
      </c>
      <c r="M2170" s="94"/>
      <c r="N2170" s="100" t="s">
        <v>73</v>
      </c>
      <c r="O2170" s="100" t="s">
        <v>73</v>
      </c>
      <c r="P2170" s="100" t="s">
        <v>73</v>
      </c>
    </row>
    <row r="2171" spans="2:16" s="12" customFormat="1" ht="38.25" x14ac:dyDescent="0.25">
      <c r="B2171" s="95">
        <v>2166</v>
      </c>
      <c r="C2171" s="83" t="s">
        <v>4679</v>
      </c>
      <c r="D2171" s="83" t="s">
        <v>4944</v>
      </c>
      <c r="E2171" s="83" t="s">
        <v>4679</v>
      </c>
      <c r="F2171" s="83" t="s">
        <v>69</v>
      </c>
      <c r="G2171" s="85" t="s">
        <v>81</v>
      </c>
      <c r="H2171" s="85" t="s">
        <v>2332</v>
      </c>
      <c r="I2171" s="86" t="s">
        <v>76</v>
      </c>
      <c r="J2171" s="158">
        <v>66</v>
      </c>
      <c r="K2171" s="96">
        <v>0.1</v>
      </c>
      <c r="L2171" s="48">
        <f t="shared" si="43"/>
        <v>59.4</v>
      </c>
      <c r="M2171" s="94"/>
      <c r="N2171" s="100" t="s">
        <v>73</v>
      </c>
      <c r="O2171" s="100" t="s">
        <v>73</v>
      </c>
      <c r="P2171" s="100" t="s">
        <v>73</v>
      </c>
    </row>
    <row r="2172" spans="2:16" s="12" customFormat="1" ht="38.25" x14ac:dyDescent="0.25">
      <c r="B2172" s="95">
        <v>2167</v>
      </c>
      <c r="C2172" s="83" t="s">
        <v>4680</v>
      </c>
      <c r="D2172" s="83" t="s">
        <v>4944</v>
      </c>
      <c r="E2172" s="83" t="s">
        <v>4680</v>
      </c>
      <c r="F2172" s="83" t="s">
        <v>69</v>
      </c>
      <c r="G2172" s="85" t="s">
        <v>81</v>
      </c>
      <c r="H2172" s="85" t="s">
        <v>2332</v>
      </c>
      <c r="I2172" s="86" t="s">
        <v>76</v>
      </c>
      <c r="J2172" s="158">
        <v>69</v>
      </c>
      <c r="K2172" s="96">
        <v>0.1</v>
      </c>
      <c r="L2172" s="48">
        <f t="shared" si="43"/>
        <v>62.1</v>
      </c>
      <c r="M2172" s="94"/>
      <c r="N2172" s="100" t="s">
        <v>73</v>
      </c>
      <c r="O2172" s="100" t="s">
        <v>73</v>
      </c>
      <c r="P2172" s="100" t="s">
        <v>73</v>
      </c>
    </row>
    <row r="2173" spans="2:16" s="12" customFormat="1" ht="38.25" x14ac:dyDescent="0.25">
      <c r="B2173" s="95">
        <v>2168</v>
      </c>
      <c r="C2173" s="83" t="s">
        <v>4681</v>
      </c>
      <c r="D2173" s="83" t="s">
        <v>4944</v>
      </c>
      <c r="E2173" s="83" t="s">
        <v>4681</v>
      </c>
      <c r="F2173" s="83" t="s">
        <v>69</v>
      </c>
      <c r="G2173" s="85" t="s">
        <v>81</v>
      </c>
      <c r="H2173" s="85" t="s">
        <v>2332</v>
      </c>
      <c r="I2173" s="86" t="s">
        <v>76</v>
      </c>
      <c r="J2173" s="158">
        <v>71</v>
      </c>
      <c r="K2173" s="96">
        <v>0.1</v>
      </c>
      <c r="L2173" s="48">
        <f t="shared" si="43"/>
        <v>63.9</v>
      </c>
      <c r="M2173" s="94"/>
      <c r="N2173" s="100" t="s">
        <v>73</v>
      </c>
      <c r="O2173" s="100" t="s">
        <v>73</v>
      </c>
      <c r="P2173" s="100" t="s">
        <v>73</v>
      </c>
    </row>
    <row r="2174" spans="2:16" s="12" customFormat="1" ht="38.25" x14ac:dyDescent="0.25">
      <c r="B2174" s="95">
        <v>2169</v>
      </c>
      <c r="C2174" s="83" t="s">
        <v>4682</v>
      </c>
      <c r="D2174" s="83" t="s">
        <v>4944</v>
      </c>
      <c r="E2174" s="83" t="s">
        <v>4682</v>
      </c>
      <c r="F2174" s="83" t="s">
        <v>69</v>
      </c>
      <c r="G2174" s="85" t="s">
        <v>81</v>
      </c>
      <c r="H2174" s="85" t="s">
        <v>2332</v>
      </c>
      <c r="I2174" s="86" t="s">
        <v>76</v>
      </c>
      <c r="J2174" s="158">
        <v>72</v>
      </c>
      <c r="K2174" s="96">
        <v>0.1</v>
      </c>
      <c r="L2174" s="48">
        <f t="shared" si="43"/>
        <v>64.8</v>
      </c>
      <c r="M2174" s="94"/>
      <c r="N2174" s="100" t="s">
        <v>73</v>
      </c>
      <c r="O2174" s="100" t="s">
        <v>73</v>
      </c>
      <c r="P2174" s="100" t="s">
        <v>73</v>
      </c>
    </row>
    <row r="2175" spans="2:16" s="12" customFormat="1" ht="38.25" x14ac:dyDescent="0.25">
      <c r="B2175" s="95">
        <v>2170</v>
      </c>
      <c r="C2175" s="83" t="s">
        <v>4683</v>
      </c>
      <c r="D2175" s="83" t="s">
        <v>4944</v>
      </c>
      <c r="E2175" s="83" t="s">
        <v>4683</v>
      </c>
      <c r="F2175" s="83" t="s">
        <v>69</v>
      </c>
      <c r="G2175" s="85" t="s">
        <v>81</v>
      </c>
      <c r="H2175" s="85" t="s">
        <v>2332</v>
      </c>
      <c r="I2175" s="86" t="s">
        <v>76</v>
      </c>
      <c r="J2175" s="158">
        <v>75</v>
      </c>
      <c r="K2175" s="96">
        <v>0.1</v>
      </c>
      <c r="L2175" s="48">
        <f t="shared" si="43"/>
        <v>67.5</v>
      </c>
      <c r="M2175" s="94"/>
      <c r="N2175" s="100" t="s">
        <v>73</v>
      </c>
      <c r="O2175" s="100" t="s">
        <v>73</v>
      </c>
      <c r="P2175" s="100" t="s">
        <v>73</v>
      </c>
    </row>
    <row r="2176" spans="2:16" s="12" customFormat="1" ht="38.25" x14ac:dyDescent="0.25">
      <c r="B2176" s="95">
        <v>2171</v>
      </c>
      <c r="C2176" s="83" t="s">
        <v>4684</v>
      </c>
      <c r="D2176" s="83" t="s">
        <v>4944</v>
      </c>
      <c r="E2176" s="83" t="s">
        <v>4684</v>
      </c>
      <c r="F2176" s="83" t="s">
        <v>69</v>
      </c>
      <c r="G2176" s="85" t="s">
        <v>81</v>
      </c>
      <c r="H2176" s="85" t="s">
        <v>2332</v>
      </c>
      <c r="I2176" s="86" t="s">
        <v>76</v>
      </c>
      <c r="J2176" s="158">
        <v>80</v>
      </c>
      <c r="K2176" s="96">
        <v>0.1</v>
      </c>
      <c r="L2176" s="48">
        <f t="shared" si="43"/>
        <v>72</v>
      </c>
      <c r="M2176" s="94"/>
      <c r="N2176" s="100" t="s">
        <v>73</v>
      </c>
      <c r="O2176" s="100" t="s">
        <v>73</v>
      </c>
      <c r="P2176" s="100" t="s">
        <v>73</v>
      </c>
    </row>
    <row r="2177" spans="2:16" s="12" customFormat="1" ht="38.25" x14ac:dyDescent="0.25">
      <c r="B2177" s="95">
        <v>2172</v>
      </c>
      <c r="C2177" s="83" t="s">
        <v>4685</v>
      </c>
      <c r="D2177" s="83" t="s">
        <v>4944</v>
      </c>
      <c r="E2177" s="83" t="s">
        <v>4685</v>
      </c>
      <c r="F2177" s="83" t="s">
        <v>69</v>
      </c>
      <c r="G2177" s="85" t="s">
        <v>81</v>
      </c>
      <c r="H2177" s="85" t="s">
        <v>2332</v>
      </c>
      <c r="I2177" s="86" t="s">
        <v>76</v>
      </c>
      <c r="J2177" s="158">
        <v>90</v>
      </c>
      <c r="K2177" s="96">
        <v>0.1</v>
      </c>
      <c r="L2177" s="48">
        <f t="shared" ref="L2177:L2240" si="44">IF(J2177="","",(J2177-(J2177*K2177)))</f>
        <v>81</v>
      </c>
      <c r="M2177" s="94"/>
      <c r="N2177" s="100" t="s">
        <v>73</v>
      </c>
      <c r="O2177" s="100" t="s">
        <v>73</v>
      </c>
      <c r="P2177" s="100" t="s">
        <v>73</v>
      </c>
    </row>
    <row r="2178" spans="2:16" s="12" customFormat="1" ht="38.25" x14ac:dyDescent="0.25">
      <c r="B2178" s="95">
        <v>2173</v>
      </c>
      <c r="C2178" s="83" t="s">
        <v>4686</v>
      </c>
      <c r="D2178" s="83" t="s">
        <v>4944</v>
      </c>
      <c r="E2178" s="83" t="s">
        <v>4686</v>
      </c>
      <c r="F2178" s="83" t="s">
        <v>69</v>
      </c>
      <c r="G2178" s="85" t="s">
        <v>81</v>
      </c>
      <c r="H2178" s="85" t="s">
        <v>2332</v>
      </c>
      <c r="I2178" s="86" t="s">
        <v>76</v>
      </c>
      <c r="J2178" s="158">
        <v>109</v>
      </c>
      <c r="K2178" s="96">
        <v>0.1</v>
      </c>
      <c r="L2178" s="48">
        <f t="shared" si="44"/>
        <v>98.1</v>
      </c>
      <c r="M2178" s="94"/>
      <c r="N2178" s="100" t="s">
        <v>73</v>
      </c>
      <c r="O2178" s="100" t="s">
        <v>73</v>
      </c>
      <c r="P2178" s="100" t="s">
        <v>73</v>
      </c>
    </row>
    <row r="2179" spans="2:16" s="12" customFormat="1" ht="38.25" x14ac:dyDescent="0.25">
      <c r="B2179" s="95">
        <v>2174</v>
      </c>
      <c r="C2179" s="83" t="s">
        <v>4687</v>
      </c>
      <c r="D2179" s="83" t="s">
        <v>4944</v>
      </c>
      <c r="E2179" s="83" t="s">
        <v>4687</v>
      </c>
      <c r="F2179" s="83" t="s">
        <v>69</v>
      </c>
      <c r="G2179" s="85" t="s">
        <v>81</v>
      </c>
      <c r="H2179" s="85" t="s">
        <v>2332</v>
      </c>
      <c r="I2179" s="86" t="s">
        <v>76</v>
      </c>
      <c r="J2179" s="158">
        <v>128</v>
      </c>
      <c r="K2179" s="96">
        <v>0.1</v>
      </c>
      <c r="L2179" s="48">
        <f t="shared" si="44"/>
        <v>115.2</v>
      </c>
      <c r="M2179" s="94"/>
      <c r="N2179" s="100" t="s">
        <v>73</v>
      </c>
      <c r="O2179" s="100" t="s">
        <v>73</v>
      </c>
      <c r="P2179" s="100" t="s">
        <v>73</v>
      </c>
    </row>
    <row r="2180" spans="2:16" s="12" customFormat="1" ht="38.25" x14ac:dyDescent="0.25">
      <c r="B2180" s="95">
        <v>2175</v>
      </c>
      <c r="C2180" s="83" t="s">
        <v>4688</v>
      </c>
      <c r="D2180" s="83" t="s">
        <v>4944</v>
      </c>
      <c r="E2180" s="83" t="s">
        <v>4688</v>
      </c>
      <c r="F2180" s="83" t="s">
        <v>69</v>
      </c>
      <c r="G2180" s="85" t="s">
        <v>81</v>
      </c>
      <c r="H2180" s="85" t="s">
        <v>2332</v>
      </c>
      <c r="I2180" s="86" t="s">
        <v>76</v>
      </c>
      <c r="J2180" s="158">
        <v>152</v>
      </c>
      <c r="K2180" s="96">
        <v>0.1</v>
      </c>
      <c r="L2180" s="48">
        <f t="shared" si="44"/>
        <v>136.80000000000001</v>
      </c>
      <c r="M2180" s="94"/>
      <c r="N2180" s="100" t="s">
        <v>73</v>
      </c>
      <c r="O2180" s="100" t="s">
        <v>73</v>
      </c>
      <c r="P2180" s="100" t="s">
        <v>73</v>
      </c>
    </row>
    <row r="2181" spans="2:16" s="12" customFormat="1" ht="38.25" x14ac:dyDescent="0.25">
      <c r="B2181" s="95">
        <v>2176</v>
      </c>
      <c r="C2181" s="83" t="s">
        <v>4689</v>
      </c>
      <c r="D2181" s="83" t="s">
        <v>4944</v>
      </c>
      <c r="E2181" s="83" t="s">
        <v>4689</v>
      </c>
      <c r="F2181" s="83" t="s">
        <v>69</v>
      </c>
      <c r="G2181" s="85" t="s">
        <v>81</v>
      </c>
      <c r="H2181" s="85" t="s">
        <v>2332</v>
      </c>
      <c r="I2181" s="86" t="s">
        <v>76</v>
      </c>
      <c r="J2181" s="158">
        <v>159</v>
      </c>
      <c r="K2181" s="96">
        <v>0.1</v>
      </c>
      <c r="L2181" s="48">
        <f t="shared" si="44"/>
        <v>143.1</v>
      </c>
      <c r="M2181" s="94"/>
      <c r="N2181" s="100" t="s">
        <v>73</v>
      </c>
      <c r="O2181" s="100" t="s">
        <v>73</v>
      </c>
      <c r="P2181" s="100" t="s">
        <v>73</v>
      </c>
    </row>
    <row r="2182" spans="2:16" s="12" customFormat="1" ht="38.25" x14ac:dyDescent="0.25">
      <c r="B2182" s="95">
        <v>2177</v>
      </c>
      <c r="C2182" s="83" t="s">
        <v>4690</v>
      </c>
      <c r="D2182" s="83" t="s">
        <v>4944</v>
      </c>
      <c r="E2182" s="83" t="s">
        <v>4690</v>
      </c>
      <c r="F2182" s="83" t="s">
        <v>69</v>
      </c>
      <c r="G2182" s="85" t="s">
        <v>81</v>
      </c>
      <c r="H2182" s="85" t="s">
        <v>2332</v>
      </c>
      <c r="I2182" s="86" t="s">
        <v>76</v>
      </c>
      <c r="J2182" s="158">
        <v>170</v>
      </c>
      <c r="K2182" s="96">
        <v>0.1</v>
      </c>
      <c r="L2182" s="48">
        <f t="shared" si="44"/>
        <v>153</v>
      </c>
      <c r="M2182" s="94"/>
      <c r="N2182" s="100" t="s">
        <v>73</v>
      </c>
      <c r="O2182" s="100" t="s">
        <v>73</v>
      </c>
      <c r="P2182" s="100" t="s">
        <v>73</v>
      </c>
    </row>
    <row r="2183" spans="2:16" s="12" customFormat="1" ht="38.25" x14ac:dyDescent="0.25">
      <c r="B2183" s="95">
        <v>2178</v>
      </c>
      <c r="C2183" s="83" t="s">
        <v>4691</v>
      </c>
      <c r="D2183" s="83" t="s">
        <v>4944</v>
      </c>
      <c r="E2183" s="83" t="s">
        <v>4691</v>
      </c>
      <c r="F2183" s="83" t="s">
        <v>69</v>
      </c>
      <c r="G2183" s="85" t="s">
        <v>81</v>
      </c>
      <c r="H2183" s="85" t="s">
        <v>2332</v>
      </c>
      <c r="I2183" s="86" t="s">
        <v>76</v>
      </c>
      <c r="J2183" s="158">
        <v>181</v>
      </c>
      <c r="K2183" s="96">
        <v>0.1</v>
      </c>
      <c r="L2183" s="48">
        <f t="shared" si="44"/>
        <v>162.9</v>
      </c>
      <c r="M2183" s="94"/>
      <c r="N2183" s="100" t="s">
        <v>73</v>
      </c>
      <c r="O2183" s="100" t="s">
        <v>73</v>
      </c>
      <c r="P2183" s="100" t="s">
        <v>73</v>
      </c>
    </row>
    <row r="2184" spans="2:16" s="12" customFormat="1" ht="38.25" x14ac:dyDescent="0.25">
      <c r="B2184" s="95">
        <v>2179</v>
      </c>
      <c r="C2184" s="83" t="s">
        <v>4692</v>
      </c>
      <c r="D2184" s="83" t="s">
        <v>4944</v>
      </c>
      <c r="E2184" s="83" t="s">
        <v>4692</v>
      </c>
      <c r="F2184" s="83" t="s">
        <v>69</v>
      </c>
      <c r="G2184" s="85" t="s">
        <v>81</v>
      </c>
      <c r="H2184" s="85" t="s">
        <v>2332</v>
      </c>
      <c r="I2184" s="86" t="s">
        <v>76</v>
      </c>
      <c r="J2184" s="158">
        <v>193</v>
      </c>
      <c r="K2184" s="96">
        <v>0.1</v>
      </c>
      <c r="L2184" s="48">
        <f t="shared" si="44"/>
        <v>173.7</v>
      </c>
      <c r="M2184" s="94"/>
      <c r="N2184" s="100" t="s">
        <v>73</v>
      </c>
      <c r="O2184" s="100" t="s">
        <v>73</v>
      </c>
      <c r="P2184" s="100" t="s">
        <v>73</v>
      </c>
    </row>
    <row r="2185" spans="2:16" s="12" customFormat="1" ht="51" x14ac:dyDescent="0.25">
      <c r="B2185" s="95">
        <v>2180</v>
      </c>
      <c r="C2185" s="83" t="s">
        <v>4693</v>
      </c>
      <c r="D2185" s="83" t="s">
        <v>4944</v>
      </c>
      <c r="E2185" s="83" t="s">
        <v>4693</v>
      </c>
      <c r="F2185" s="83" t="s">
        <v>69</v>
      </c>
      <c r="G2185" s="85" t="s">
        <v>81</v>
      </c>
      <c r="H2185" s="85" t="s">
        <v>2332</v>
      </c>
      <c r="I2185" s="86" t="s">
        <v>76</v>
      </c>
      <c r="J2185" s="158">
        <v>201</v>
      </c>
      <c r="K2185" s="96">
        <v>0.1</v>
      </c>
      <c r="L2185" s="48">
        <f t="shared" si="44"/>
        <v>180.9</v>
      </c>
      <c r="M2185" s="94"/>
      <c r="N2185" s="100" t="s">
        <v>73</v>
      </c>
      <c r="O2185" s="100" t="s">
        <v>73</v>
      </c>
      <c r="P2185" s="100" t="s">
        <v>73</v>
      </c>
    </row>
    <row r="2186" spans="2:16" s="12" customFormat="1" ht="51" x14ac:dyDescent="0.25">
      <c r="B2186" s="95">
        <v>2181</v>
      </c>
      <c r="C2186" s="83" t="s">
        <v>4694</v>
      </c>
      <c r="D2186" s="83" t="s">
        <v>4944</v>
      </c>
      <c r="E2186" s="83" t="s">
        <v>4694</v>
      </c>
      <c r="F2186" s="83" t="s">
        <v>69</v>
      </c>
      <c r="G2186" s="85" t="s">
        <v>81</v>
      </c>
      <c r="H2186" s="85" t="s">
        <v>2332</v>
      </c>
      <c r="I2186" s="86" t="s">
        <v>76</v>
      </c>
      <c r="J2186" s="158">
        <v>208</v>
      </c>
      <c r="K2186" s="96">
        <v>0.1</v>
      </c>
      <c r="L2186" s="48">
        <f t="shared" si="44"/>
        <v>187.2</v>
      </c>
      <c r="M2186" s="94"/>
      <c r="N2186" s="100" t="s">
        <v>73</v>
      </c>
      <c r="O2186" s="100" t="s">
        <v>73</v>
      </c>
      <c r="P2186" s="100" t="s">
        <v>73</v>
      </c>
    </row>
    <row r="2187" spans="2:16" s="12" customFormat="1" ht="51" x14ac:dyDescent="0.25">
      <c r="B2187" s="95">
        <v>2182</v>
      </c>
      <c r="C2187" s="83" t="s">
        <v>4695</v>
      </c>
      <c r="D2187" s="83" t="s">
        <v>4944</v>
      </c>
      <c r="E2187" s="83" t="s">
        <v>4695</v>
      </c>
      <c r="F2187" s="83" t="s">
        <v>69</v>
      </c>
      <c r="G2187" s="85" t="s">
        <v>81</v>
      </c>
      <c r="H2187" s="85" t="s">
        <v>2332</v>
      </c>
      <c r="I2187" s="86" t="s">
        <v>76</v>
      </c>
      <c r="J2187" s="158">
        <v>252</v>
      </c>
      <c r="K2187" s="96">
        <v>0.1</v>
      </c>
      <c r="L2187" s="48">
        <f t="shared" si="44"/>
        <v>226.8</v>
      </c>
      <c r="M2187" s="94"/>
      <c r="N2187" s="100" t="s">
        <v>73</v>
      </c>
      <c r="O2187" s="100" t="s">
        <v>73</v>
      </c>
      <c r="P2187" s="100" t="s">
        <v>73</v>
      </c>
    </row>
    <row r="2188" spans="2:16" s="12" customFormat="1" ht="51" x14ac:dyDescent="0.25">
      <c r="B2188" s="95">
        <v>2183</v>
      </c>
      <c r="C2188" s="83" t="s">
        <v>4696</v>
      </c>
      <c r="D2188" s="83" t="s">
        <v>4944</v>
      </c>
      <c r="E2188" s="83" t="s">
        <v>4696</v>
      </c>
      <c r="F2188" s="83" t="s">
        <v>69</v>
      </c>
      <c r="G2188" s="85" t="s">
        <v>81</v>
      </c>
      <c r="H2188" s="85" t="s">
        <v>2332</v>
      </c>
      <c r="I2188" s="86" t="s">
        <v>76</v>
      </c>
      <c r="J2188" s="158">
        <v>343</v>
      </c>
      <c r="K2188" s="96">
        <v>0.1</v>
      </c>
      <c r="L2188" s="48">
        <f t="shared" si="44"/>
        <v>308.7</v>
      </c>
      <c r="M2188" s="94"/>
      <c r="N2188" s="100" t="s">
        <v>73</v>
      </c>
      <c r="O2188" s="100" t="s">
        <v>73</v>
      </c>
      <c r="P2188" s="100" t="s">
        <v>73</v>
      </c>
    </row>
    <row r="2189" spans="2:16" s="12" customFormat="1" ht="51" x14ac:dyDescent="0.25">
      <c r="B2189" s="95">
        <v>2184</v>
      </c>
      <c r="C2189" s="83" t="s">
        <v>4697</v>
      </c>
      <c r="D2189" s="83" t="s">
        <v>4944</v>
      </c>
      <c r="E2189" s="83" t="s">
        <v>4697</v>
      </c>
      <c r="F2189" s="83" t="s">
        <v>69</v>
      </c>
      <c r="G2189" s="85" t="s">
        <v>81</v>
      </c>
      <c r="H2189" s="85" t="s">
        <v>2332</v>
      </c>
      <c r="I2189" s="86" t="s">
        <v>76</v>
      </c>
      <c r="J2189" s="158">
        <v>416</v>
      </c>
      <c r="K2189" s="96">
        <v>0.1</v>
      </c>
      <c r="L2189" s="48">
        <f t="shared" si="44"/>
        <v>374.4</v>
      </c>
      <c r="M2189" s="94"/>
      <c r="N2189" s="100" t="s">
        <v>73</v>
      </c>
      <c r="O2189" s="100" t="s">
        <v>73</v>
      </c>
      <c r="P2189" s="100" t="s">
        <v>73</v>
      </c>
    </row>
    <row r="2190" spans="2:16" s="12" customFormat="1" ht="51" x14ac:dyDescent="0.25">
      <c r="B2190" s="95">
        <v>2185</v>
      </c>
      <c r="C2190" s="83" t="s">
        <v>4698</v>
      </c>
      <c r="D2190" s="83" t="s">
        <v>4944</v>
      </c>
      <c r="E2190" s="83" t="s">
        <v>4698</v>
      </c>
      <c r="F2190" s="83" t="s">
        <v>69</v>
      </c>
      <c r="G2190" s="85" t="s">
        <v>81</v>
      </c>
      <c r="H2190" s="85" t="s">
        <v>2332</v>
      </c>
      <c r="I2190" s="86" t="s">
        <v>76</v>
      </c>
      <c r="J2190" s="158">
        <v>472</v>
      </c>
      <c r="K2190" s="96">
        <v>0.1</v>
      </c>
      <c r="L2190" s="48">
        <f t="shared" si="44"/>
        <v>424.8</v>
      </c>
      <c r="M2190" s="94"/>
      <c r="N2190" s="100" t="s">
        <v>73</v>
      </c>
      <c r="O2190" s="100" t="s">
        <v>73</v>
      </c>
      <c r="P2190" s="100" t="s">
        <v>73</v>
      </c>
    </row>
    <row r="2191" spans="2:16" s="12" customFormat="1" ht="51" x14ac:dyDescent="0.25">
      <c r="B2191" s="95">
        <v>2186</v>
      </c>
      <c r="C2191" s="83" t="s">
        <v>4699</v>
      </c>
      <c r="D2191" s="83" t="s">
        <v>4944</v>
      </c>
      <c r="E2191" s="83" t="s">
        <v>4699</v>
      </c>
      <c r="F2191" s="83" t="s">
        <v>69</v>
      </c>
      <c r="G2191" s="85" t="s">
        <v>81</v>
      </c>
      <c r="H2191" s="85" t="s">
        <v>2332</v>
      </c>
      <c r="I2191" s="86" t="s">
        <v>76</v>
      </c>
      <c r="J2191" s="158">
        <v>515</v>
      </c>
      <c r="K2191" s="96">
        <v>0.1</v>
      </c>
      <c r="L2191" s="48">
        <f t="shared" si="44"/>
        <v>463.5</v>
      </c>
      <c r="M2191" s="94"/>
      <c r="N2191" s="100" t="s">
        <v>73</v>
      </c>
      <c r="O2191" s="100" t="s">
        <v>73</v>
      </c>
      <c r="P2191" s="100" t="s">
        <v>73</v>
      </c>
    </row>
    <row r="2192" spans="2:16" s="12" customFormat="1" ht="51" x14ac:dyDescent="0.25">
      <c r="B2192" s="95">
        <v>2187</v>
      </c>
      <c r="C2192" s="83" t="s">
        <v>4700</v>
      </c>
      <c r="D2192" s="83" t="s">
        <v>4944</v>
      </c>
      <c r="E2192" s="83" t="s">
        <v>4700</v>
      </c>
      <c r="F2192" s="83" t="s">
        <v>69</v>
      </c>
      <c r="G2192" s="85" t="s">
        <v>81</v>
      </c>
      <c r="H2192" s="85" t="s">
        <v>2332</v>
      </c>
      <c r="I2192" s="86" t="s">
        <v>76</v>
      </c>
      <c r="J2192" s="158">
        <v>546</v>
      </c>
      <c r="K2192" s="96">
        <v>0.1</v>
      </c>
      <c r="L2192" s="48">
        <f t="shared" si="44"/>
        <v>491.4</v>
      </c>
      <c r="M2192" s="94"/>
      <c r="N2192" s="100" t="s">
        <v>73</v>
      </c>
      <c r="O2192" s="100" t="s">
        <v>73</v>
      </c>
      <c r="P2192" s="100" t="s">
        <v>73</v>
      </c>
    </row>
    <row r="2193" spans="2:16" s="12" customFormat="1" ht="51" x14ac:dyDescent="0.25">
      <c r="B2193" s="95">
        <v>2188</v>
      </c>
      <c r="C2193" s="83" t="s">
        <v>4701</v>
      </c>
      <c r="D2193" s="83" t="s">
        <v>4944</v>
      </c>
      <c r="E2193" s="83" t="s">
        <v>4701</v>
      </c>
      <c r="F2193" s="83" t="s">
        <v>69</v>
      </c>
      <c r="G2193" s="85" t="s">
        <v>81</v>
      </c>
      <c r="H2193" s="85" t="s">
        <v>2332</v>
      </c>
      <c r="I2193" s="86" t="s">
        <v>76</v>
      </c>
      <c r="J2193" s="158">
        <v>568</v>
      </c>
      <c r="K2193" s="96">
        <v>0.1</v>
      </c>
      <c r="L2193" s="48">
        <f t="shared" si="44"/>
        <v>511.2</v>
      </c>
      <c r="M2193" s="94"/>
      <c r="N2193" s="100" t="s">
        <v>73</v>
      </c>
      <c r="O2193" s="100" t="s">
        <v>73</v>
      </c>
      <c r="P2193" s="100" t="s">
        <v>73</v>
      </c>
    </row>
    <row r="2194" spans="2:16" s="12" customFormat="1" ht="51" x14ac:dyDescent="0.25">
      <c r="B2194" s="95">
        <v>2189</v>
      </c>
      <c r="C2194" s="83" t="s">
        <v>4702</v>
      </c>
      <c r="D2194" s="83" t="s">
        <v>4944</v>
      </c>
      <c r="E2194" s="83" t="s">
        <v>4702</v>
      </c>
      <c r="F2194" s="83" t="s">
        <v>69</v>
      </c>
      <c r="G2194" s="85" t="s">
        <v>81</v>
      </c>
      <c r="H2194" s="85" t="s">
        <v>2332</v>
      </c>
      <c r="I2194" s="86" t="s">
        <v>76</v>
      </c>
      <c r="J2194" s="158">
        <v>581</v>
      </c>
      <c r="K2194" s="96">
        <v>0.1</v>
      </c>
      <c r="L2194" s="48">
        <f t="shared" si="44"/>
        <v>522.9</v>
      </c>
      <c r="M2194" s="94"/>
      <c r="N2194" s="100" t="s">
        <v>73</v>
      </c>
      <c r="O2194" s="100" t="s">
        <v>73</v>
      </c>
      <c r="P2194" s="100" t="s">
        <v>73</v>
      </c>
    </row>
    <row r="2195" spans="2:16" s="12" customFormat="1" ht="38.25" x14ac:dyDescent="0.25">
      <c r="B2195" s="95">
        <v>2190</v>
      </c>
      <c r="C2195" s="83" t="s">
        <v>4703</v>
      </c>
      <c r="D2195" s="83" t="s">
        <v>4944</v>
      </c>
      <c r="E2195" s="83" t="s">
        <v>4703</v>
      </c>
      <c r="F2195" s="83" t="s">
        <v>69</v>
      </c>
      <c r="G2195" s="85" t="s">
        <v>81</v>
      </c>
      <c r="H2195" s="85" t="s">
        <v>2332</v>
      </c>
      <c r="I2195" s="86" t="s">
        <v>76</v>
      </c>
      <c r="J2195" s="158">
        <v>586</v>
      </c>
      <c r="K2195" s="96">
        <v>0.1</v>
      </c>
      <c r="L2195" s="48">
        <f t="shared" si="44"/>
        <v>527.4</v>
      </c>
      <c r="M2195" s="94"/>
      <c r="N2195" s="100" t="s">
        <v>73</v>
      </c>
      <c r="O2195" s="100" t="s">
        <v>73</v>
      </c>
      <c r="P2195" s="100" t="s">
        <v>73</v>
      </c>
    </row>
    <row r="2196" spans="2:16" s="12" customFormat="1" ht="51" x14ac:dyDescent="0.25">
      <c r="B2196" s="95">
        <v>2191</v>
      </c>
      <c r="C2196" s="83" t="s">
        <v>4704</v>
      </c>
      <c r="D2196" s="83" t="s">
        <v>4944</v>
      </c>
      <c r="E2196" s="83" t="s">
        <v>4704</v>
      </c>
      <c r="F2196" s="83" t="s">
        <v>69</v>
      </c>
      <c r="G2196" s="85" t="s">
        <v>81</v>
      </c>
      <c r="H2196" s="85" t="s">
        <v>2332</v>
      </c>
      <c r="I2196" s="86" t="s">
        <v>76</v>
      </c>
      <c r="J2196" s="158">
        <v>855</v>
      </c>
      <c r="K2196" s="96">
        <v>0.1</v>
      </c>
      <c r="L2196" s="48">
        <f t="shared" si="44"/>
        <v>769.5</v>
      </c>
      <c r="M2196" s="94"/>
      <c r="N2196" s="100" t="s">
        <v>73</v>
      </c>
      <c r="O2196" s="100" t="s">
        <v>73</v>
      </c>
      <c r="P2196" s="100" t="s">
        <v>73</v>
      </c>
    </row>
    <row r="2197" spans="2:16" s="12" customFormat="1" ht="38.25" x14ac:dyDescent="0.25">
      <c r="B2197" s="95">
        <v>2192</v>
      </c>
      <c r="C2197" s="83" t="s">
        <v>4705</v>
      </c>
      <c r="D2197" s="83" t="s">
        <v>4944</v>
      </c>
      <c r="E2197" s="83" t="s">
        <v>4705</v>
      </c>
      <c r="F2197" s="83" t="s">
        <v>69</v>
      </c>
      <c r="G2197" s="85" t="s">
        <v>81</v>
      </c>
      <c r="H2197" s="85" t="s">
        <v>2332</v>
      </c>
      <c r="I2197" s="86" t="s">
        <v>76</v>
      </c>
      <c r="J2197" s="158">
        <v>1100</v>
      </c>
      <c r="K2197" s="96">
        <v>0.1</v>
      </c>
      <c r="L2197" s="48">
        <f t="shared" si="44"/>
        <v>990</v>
      </c>
      <c r="M2197" s="94"/>
      <c r="N2197" s="100" t="s">
        <v>73</v>
      </c>
      <c r="O2197" s="100" t="s">
        <v>73</v>
      </c>
      <c r="P2197" s="100" t="s">
        <v>73</v>
      </c>
    </row>
    <row r="2198" spans="2:16" s="12" customFormat="1" ht="51" x14ac:dyDescent="0.25">
      <c r="B2198" s="95">
        <v>2193</v>
      </c>
      <c r="C2198" s="83" t="s">
        <v>4706</v>
      </c>
      <c r="D2198" s="83" t="s">
        <v>4944</v>
      </c>
      <c r="E2198" s="83" t="s">
        <v>4706</v>
      </c>
      <c r="F2198" s="83" t="s">
        <v>69</v>
      </c>
      <c r="G2198" s="85" t="s">
        <v>81</v>
      </c>
      <c r="H2198" s="85" t="s">
        <v>2332</v>
      </c>
      <c r="I2198" s="86" t="s">
        <v>76</v>
      </c>
      <c r="J2198" s="158">
        <v>1325</v>
      </c>
      <c r="K2198" s="96">
        <v>0.1</v>
      </c>
      <c r="L2198" s="48">
        <f t="shared" si="44"/>
        <v>1192.5</v>
      </c>
      <c r="M2198" s="94"/>
      <c r="N2198" s="100" t="s">
        <v>73</v>
      </c>
      <c r="O2198" s="100" t="s">
        <v>73</v>
      </c>
      <c r="P2198" s="100" t="s">
        <v>73</v>
      </c>
    </row>
    <row r="2199" spans="2:16" s="12" customFormat="1" ht="38.25" x14ac:dyDescent="0.25">
      <c r="B2199" s="95">
        <v>2194</v>
      </c>
      <c r="C2199" s="83" t="s">
        <v>4707</v>
      </c>
      <c r="D2199" s="83" t="s">
        <v>4944</v>
      </c>
      <c r="E2199" s="83" t="s">
        <v>4707</v>
      </c>
      <c r="F2199" s="83" t="s">
        <v>69</v>
      </c>
      <c r="G2199" s="85" t="s">
        <v>81</v>
      </c>
      <c r="H2199" s="85" t="s">
        <v>2332</v>
      </c>
      <c r="I2199" s="86" t="s">
        <v>76</v>
      </c>
      <c r="J2199" s="158">
        <v>1530</v>
      </c>
      <c r="K2199" s="96">
        <v>0.1</v>
      </c>
      <c r="L2199" s="48">
        <f t="shared" si="44"/>
        <v>1377</v>
      </c>
      <c r="M2199" s="94"/>
      <c r="N2199" s="100" t="s">
        <v>73</v>
      </c>
      <c r="O2199" s="100" t="s">
        <v>73</v>
      </c>
      <c r="P2199" s="100" t="s">
        <v>73</v>
      </c>
    </row>
    <row r="2200" spans="2:16" s="12" customFormat="1" ht="38.25" x14ac:dyDescent="0.25">
      <c r="B2200" s="95">
        <v>2195</v>
      </c>
      <c r="C2200" s="83" t="s">
        <v>4708</v>
      </c>
      <c r="D2200" s="83" t="s">
        <v>4944</v>
      </c>
      <c r="E2200" s="83" t="s">
        <v>4708</v>
      </c>
      <c r="F2200" s="83" t="s">
        <v>69</v>
      </c>
      <c r="G2200" s="85" t="s">
        <v>81</v>
      </c>
      <c r="H2200" s="85" t="s">
        <v>2332</v>
      </c>
      <c r="I2200" s="86" t="s">
        <v>76</v>
      </c>
      <c r="J2200" s="158">
        <v>1880</v>
      </c>
      <c r="K2200" s="96">
        <v>0.1</v>
      </c>
      <c r="L2200" s="48">
        <f t="shared" si="44"/>
        <v>1692</v>
      </c>
      <c r="M2200" s="94"/>
      <c r="N2200" s="100" t="s">
        <v>73</v>
      </c>
      <c r="O2200" s="100" t="s">
        <v>73</v>
      </c>
      <c r="P2200" s="100" t="s">
        <v>73</v>
      </c>
    </row>
    <row r="2201" spans="2:16" s="12" customFormat="1" ht="38.25" x14ac:dyDescent="0.25">
      <c r="B2201" s="95">
        <v>2196</v>
      </c>
      <c r="C2201" s="83" t="s">
        <v>4709</v>
      </c>
      <c r="D2201" s="83" t="s">
        <v>4944</v>
      </c>
      <c r="E2201" s="83" t="s">
        <v>4709</v>
      </c>
      <c r="F2201" s="83" t="s">
        <v>69</v>
      </c>
      <c r="G2201" s="85" t="s">
        <v>81</v>
      </c>
      <c r="H2201" s="85" t="s">
        <v>2332</v>
      </c>
      <c r="I2201" s="86" t="s">
        <v>76</v>
      </c>
      <c r="J2201" s="158">
        <v>2200</v>
      </c>
      <c r="K2201" s="96">
        <v>0.1</v>
      </c>
      <c r="L2201" s="48">
        <f t="shared" si="44"/>
        <v>1980</v>
      </c>
      <c r="M2201" s="94"/>
      <c r="N2201" s="100" t="s">
        <v>73</v>
      </c>
      <c r="O2201" s="100" t="s">
        <v>73</v>
      </c>
      <c r="P2201" s="100" t="s">
        <v>73</v>
      </c>
    </row>
    <row r="2202" spans="2:16" s="12" customFormat="1" ht="38.25" x14ac:dyDescent="0.25">
      <c r="B2202" s="95">
        <v>2197</v>
      </c>
      <c r="C2202" s="83" t="s">
        <v>4710</v>
      </c>
      <c r="D2202" s="83" t="s">
        <v>4944</v>
      </c>
      <c r="E2202" s="83" t="s">
        <v>4710</v>
      </c>
      <c r="F2202" s="83" t="s">
        <v>69</v>
      </c>
      <c r="G2202" s="85" t="s">
        <v>81</v>
      </c>
      <c r="H2202" s="85" t="s">
        <v>2332</v>
      </c>
      <c r="I2202" s="86" t="s">
        <v>76</v>
      </c>
      <c r="J2202" s="158">
        <v>2460</v>
      </c>
      <c r="K2202" s="96">
        <v>0.1</v>
      </c>
      <c r="L2202" s="48">
        <f t="shared" si="44"/>
        <v>2214</v>
      </c>
      <c r="M2202" s="94"/>
      <c r="N2202" s="100" t="s">
        <v>73</v>
      </c>
      <c r="O2202" s="100" t="s">
        <v>73</v>
      </c>
      <c r="P2202" s="100" t="s">
        <v>73</v>
      </c>
    </row>
    <row r="2203" spans="2:16" s="12" customFormat="1" ht="38.25" x14ac:dyDescent="0.25">
      <c r="B2203" s="95">
        <v>2198</v>
      </c>
      <c r="C2203" s="83" t="s">
        <v>4711</v>
      </c>
      <c r="D2203" s="83" t="s">
        <v>4944</v>
      </c>
      <c r="E2203" s="83" t="s">
        <v>4711</v>
      </c>
      <c r="F2203" s="83" t="s">
        <v>69</v>
      </c>
      <c r="G2203" s="85" t="s">
        <v>81</v>
      </c>
      <c r="H2203" s="85" t="s">
        <v>2332</v>
      </c>
      <c r="I2203" s="86" t="s">
        <v>76</v>
      </c>
      <c r="J2203" s="158">
        <v>2660</v>
      </c>
      <c r="K2203" s="96">
        <v>0.1</v>
      </c>
      <c r="L2203" s="48">
        <f t="shared" si="44"/>
        <v>2394</v>
      </c>
      <c r="M2203" s="94"/>
      <c r="N2203" s="100" t="s">
        <v>73</v>
      </c>
      <c r="O2203" s="100" t="s">
        <v>73</v>
      </c>
      <c r="P2203" s="100" t="s">
        <v>73</v>
      </c>
    </row>
    <row r="2204" spans="2:16" s="12" customFormat="1" ht="38.25" x14ac:dyDescent="0.25">
      <c r="B2204" s="95">
        <v>2199</v>
      </c>
      <c r="C2204" s="83" t="s">
        <v>4712</v>
      </c>
      <c r="D2204" s="83" t="s">
        <v>4944</v>
      </c>
      <c r="E2204" s="83" t="s">
        <v>4712</v>
      </c>
      <c r="F2204" s="83" t="s">
        <v>69</v>
      </c>
      <c r="G2204" s="85" t="s">
        <v>81</v>
      </c>
      <c r="H2204" s="85" t="s">
        <v>2332</v>
      </c>
      <c r="I2204" s="86" t="s">
        <v>76</v>
      </c>
      <c r="J2204" s="158">
        <v>2800</v>
      </c>
      <c r="K2204" s="96">
        <v>0.1</v>
      </c>
      <c r="L2204" s="48">
        <f t="shared" si="44"/>
        <v>2520</v>
      </c>
      <c r="M2204" s="94"/>
      <c r="N2204" s="100" t="s">
        <v>73</v>
      </c>
      <c r="O2204" s="100" t="s">
        <v>73</v>
      </c>
      <c r="P2204" s="100" t="s">
        <v>73</v>
      </c>
    </row>
    <row r="2205" spans="2:16" s="12" customFormat="1" ht="38.25" x14ac:dyDescent="0.25">
      <c r="B2205" s="95">
        <v>2200</v>
      </c>
      <c r="C2205" s="83" t="s">
        <v>4713</v>
      </c>
      <c r="D2205" s="83" t="s">
        <v>4944</v>
      </c>
      <c r="E2205" s="83" t="s">
        <v>4713</v>
      </c>
      <c r="F2205" s="83" t="s">
        <v>69</v>
      </c>
      <c r="G2205" s="85" t="s">
        <v>81</v>
      </c>
      <c r="H2205" s="85" t="s">
        <v>2332</v>
      </c>
      <c r="I2205" s="86" t="s">
        <v>76</v>
      </c>
      <c r="J2205" s="158">
        <v>2970</v>
      </c>
      <c r="K2205" s="96">
        <v>0.1</v>
      </c>
      <c r="L2205" s="48">
        <f t="shared" si="44"/>
        <v>2673</v>
      </c>
      <c r="M2205" s="94"/>
      <c r="N2205" s="100" t="s">
        <v>73</v>
      </c>
      <c r="O2205" s="100" t="s">
        <v>73</v>
      </c>
      <c r="P2205" s="100" t="s">
        <v>73</v>
      </c>
    </row>
    <row r="2206" spans="2:16" s="12" customFormat="1" ht="38.25" x14ac:dyDescent="0.25">
      <c r="B2206" s="95">
        <v>2201</v>
      </c>
      <c r="C2206" s="83" t="s">
        <v>4714</v>
      </c>
      <c r="D2206" s="83" t="s">
        <v>4944</v>
      </c>
      <c r="E2206" s="83" t="s">
        <v>4714</v>
      </c>
      <c r="F2206" s="83" t="s">
        <v>69</v>
      </c>
      <c r="G2206" s="85" t="s">
        <v>81</v>
      </c>
      <c r="H2206" s="85" t="s">
        <v>2332</v>
      </c>
      <c r="I2206" s="86" t="s">
        <v>76</v>
      </c>
      <c r="J2206" s="158">
        <v>3100</v>
      </c>
      <c r="K2206" s="96">
        <v>0.1</v>
      </c>
      <c r="L2206" s="48">
        <f t="shared" si="44"/>
        <v>2790</v>
      </c>
      <c r="M2206" s="94"/>
      <c r="N2206" s="100" t="s">
        <v>73</v>
      </c>
      <c r="O2206" s="100" t="s">
        <v>73</v>
      </c>
      <c r="P2206" s="100" t="s">
        <v>73</v>
      </c>
    </row>
    <row r="2207" spans="2:16" s="12" customFormat="1" ht="51" x14ac:dyDescent="0.25">
      <c r="B2207" s="95">
        <v>2202</v>
      </c>
      <c r="C2207" s="83" t="s">
        <v>4715</v>
      </c>
      <c r="D2207" s="83" t="s">
        <v>4944</v>
      </c>
      <c r="E2207" s="83" t="s">
        <v>4715</v>
      </c>
      <c r="F2207" s="83" t="s">
        <v>69</v>
      </c>
      <c r="G2207" s="85" t="s">
        <v>81</v>
      </c>
      <c r="H2207" s="85" t="s">
        <v>2332</v>
      </c>
      <c r="I2207" s="86" t="s">
        <v>76</v>
      </c>
      <c r="J2207" s="158">
        <v>400</v>
      </c>
      <c r="K2207" s="96">
        <v>0.1</v>
      </c>
      <c r="L2207" s="48">
        <f t="shared" si="44"/>
        <v>360</v>
      </c>
      <c r="M2207" s="94"/>
      <c r="N2207" s="100" t="s">
        <v>73</v>
      </c>
      <c r="O2207" s="100" t="s">
        <v>73</v>
      </c>
      <c r="P2207" s="100" t="s">
        <v>73</v>
      </c>
    </row>
    <row r="2208" spans="2:16" s="12" customFormat="1" ht="51" x14ac:dyDescent="0.25">
      <c r="B2208" s="95">
        <v>2203</v>
      </c>
      <c r="C2208" s="83" t="s">
        <v>4716</v>
      </c>
      <c r="D2208" s="83" t="s">
        <v>4944</v>
      </c>
      <c r="E2208" s="83" t="s">
        <v>4716</v>
      </c>
      <c r="F2208" s="83" t="s">
        <v>69</v>
      </c>
      <c r="G2208" s="85" t="s">
        <v>81</v>
      </c>
      <c r="H2208" s="85" t="s">
        <v>2332</v>
      </c>
      <c r="I2208" s="86" t="s">
        <v>76</v>
      </c>
      <c r="J2208" s="158">
        <v>10</v>
      </c>
      <c r="K2208" s="96">
        <v>0.1</v>
      </c>
      <c r="L2208" s="48">
        <f t="shared" si="44"/>
        <v>9</v>
      </c>
      <c r="M2208" s="94"/>
      <c r="N2208" s="100" t="s">
        <v>73</v>
      </c>
      <c r="O2208" s="100" t="s">
        <v>73</v>
      </c>
      <c r="P2208" s="100" t="s">
        <v>73</v>
      </c>
    </row>
    <row r="2209" spans="2:16" s="12" customFormat="1" ht="51" x14ac:dyDescent="0.25">
      <c r="B2209" s="95">
        <v>2204</v>
      </c>
      <c r="C2209" s="83" t="s">
        <v>4717</v>
      </c>
      <c r="D2209" s="83" t="s">
        <v>4944</v>
      </c>
      <c r="E2209" s="83" t="s">
        <v>4717</v>
      </c>
      <c r="F2209" s="83" t="s">
        <v>69</v>
      </c>
      <c r="G2209" s="85" t="s">
        <v>81</v>
      </c>
      <c r="H2209" s="85" t="s">
        <v>2332</v>
      </c>
      <c r="I2209" s="86" t="s">
        <v>76</v>
      </c>
      <c r="J2209" s="158">
        <v>50</v>
      </c>
      <c r="K2209" s="96">
        <v>0.1</v>
      </c>
      <c r="L2209" s="48">
        <f t="shared" si="44"/>
        <v>45</v>
      </c>
      <c r="M2209" s="94"/>
      <c r="N2209" s="100" t="s">
        <v>73</v>
      </c>
      <c r="O2209" s="100" t="s">
        <v>73</v>
      </c>
      <c r="P2209" s="100" t="s">
        <v>73</v>
      </c>
    </row>
    <row r="2210" spans="2:16" s="12" customFormat="1" ht="51" x14ac:dyDescent="0.25">
      <c r="B2210" s="95">
        <v>2205</v>
      </c>
      <c r="C2210" s="83" t="s">
        <v>4718</v>
      </c>
      <c r="D2210" s="83" t="s">
        <v>4944</v>
      </c>
      <c r="E2210" s="83" t="s">
        <v>4718</v>
      </c>
      <c r="F2210" s="83" t="s">
        <v>69</v>
      </c>
      <c r="G2210" s="85" t="s">
        <v>81</v>
      </c>
      <c r="H2210" s="85" t="s">
        <v>2332</v>
      </c>
      <c r="I2210" s="86" t="s">
        <v>76</v>
      </c>
      <c r="J2210" s="158">
        <v>260</v>
      </c>
      <c r="K2210" s="96">
        <v>0.1</v>
      </c>
      <c r="L2210" s="48">
        <f t="shared" si="44"/>
        <v>234</v>
      </c>
      <c r="M2210" s="94"/>
      <c r="N2210" s="100" t="s">
        <v>73</v>
      </c>
      <c r="O2210" s="100" t="s">
        <v>73</v>
      </c>
      <c r="P2210" s="100" t="s">
        <v>73</v>
      </c>
    </row>
    <row r="2211" spans="2:16" s="12" customFormat="1" ht="51" x14ac:dyDescent="0.25">
      <c r="B2211" s="95">
        <v>2206</v>
      </c>
      <c r="C2211" s="83" t="s">
        <v>4719</v>
      </c>
      <c r="D2211" s="83" t="s">
        <v>4944</v>
      </c>
      <c r="E2211" s="83" t="s">
        <v>4719</v>
      </c>
      <c r="F2211" s="83" t="s">
        <v>69</v>
      </c>
      <c r="G2211" s="85" t="s">
        <v>81</v>
      </c>
      <c r="H2211" s="85" t="s">
        <v>2332</v>
      </c>
      <c r="I2211" s="86" t="s">
        <v>76</v>
      </c>
      <c r="J2211" s="158">
        <v>15</v>
      </c>
      <c r="K2211" s="96">
        <v>0.1</v>
      </c>
      <c r="L2211" s="48">
        <f t="shared" si="44"/>
        <v>13.5</v>
      </c>
      <c r="M2211" s="94"/>
      <c r="N2211" s="100" t="s">
        <v>73</v>
      </c>
      <c r="O2211" s="100" t="s">
        <v>73</v>
      </c>
      <c r="P2211" s="100" t="s">
        <v>73</v>
      </c>
    </row>
    <row r="2212" spans="2:16" s="12" customFormat="1" ht="51" x14ac:dyDescent="0.25">
      <c r="B2212" s="95">
        <v>2207</v>
      </c>
      <c r="C2212" s="83" t="s">
        <v>4720</v>
      </c>
      <c r="D2212" s="83" t="s">
        <v>4944</v>
      </c>
      <c r="E2212" s="83" t="s">
        <v>4720</v>
      </c>
      <c r="F2212" s="83" t="s">
        <v>69</v>
      </c>
      <c r="G2212" s="85" t="s">
        <v>81</v>
      </c>
      <c r="H2212" s="85" t="s">
        <v>2332</v>
      </c>
      <c r="I2212" s="86" t="s">
        <v>76</v>
      </c>
      <c r="J2212" s="158">
        <v>113</v>
      </c>
      <c r="K2212" s="96">
        <v>0.1</v>
      </c>
      <c r="L2212" s="48">
        <f t="shared" si="44"/>
        <v>101.7</v>
      </c>
      <c r="M2212" s="94"/>
      <c r="N2212" s="100" t="s">
        <v>73</v>
      </c>
      <c r="O2212" s="100" t="s">
        <v>73</v>
      </c>
      <c r="P2212" s="100" t="s">
        <v>73</v>
      </c>
    </row>
    <row r="2213" spans="2:16" s="12" customFormat="1" ht="51" x14ac:dyDescent="0.25">
      <c r="B2213" s="95">
        <v>2208</v>
      </c>
      <c r="C2213" s="83" t="s">
        <v>4721</v>
      </c>
      <c r="D2213" s="83" t="s">
        <v>4944</v>
      </c>
      <c r="E2213" s="83" t="s">
        <v>4721</v>
      </c>
      <c r="F2213" s="83" t="s">
        <v>69</v>
      </c>
      <c r="G2213" s="85" t="s">
        <v>81</v>
      </c>
      <c r="H2213" s="85" t="s">
        <v>2332</v>
      </c>
      <c r="I2213" s="86" t="s">
        <v>76</v>
      </c>
      <c r="J2213" s="158">
        <v>265</v>
      </c>
      <c r="K2213" s="96">
        <v>0.1</v>
      </c>
      <c r="L2213" s="48">
        <f t="shared" si="44"/>
        <v>238.5</v>
      </c>
      <c r="M2213" s="94"/>
      <c r="N2213" s="100" t="s">
        <v>73</v>
      </c>
      <c r="O2213" s="100" t="s">
        <v>73</v>
      </c>
      <c r="P2213" s="100" t="s">
        <v>73</v>
      </c>
    </row>
    <row r="2214" spans="2:16" s="12" customFormat="1" ht="51" x14ac:dyDescent="0.25">
      <c r="B2214" s="95">
        <v>2209</v>
      </c>
      <c r="C2214" s="83" t="s">
        <v>4722</v>
      </c>
      <c r="D2214" s="83" t="s">
        <v>4944</v>
      </c>
      <c r="E2214" s="83" t="s">
        <v>4722</v>
      </c>
      <c r="F2214" s="83" t="s">
        <v>69</v>
      </c>
      <c r="G2214" s="85" t="s">
        <v>81</v>
      </c>
      <c r="H2214" s="85" t="s">
        <v>2332</v>
      </c>
      <c r="I2214" s="86" t="s">
        <v>76</v>
      </c>
      <c r="J2214" s="158">
        <v>20</v>
      </c>
      <c r="K2214" s="96">
        <v>0.1</v>
      </c>
      <c r="L2214" s="48">
        <f t="shared" si="44"/>
        <v>18</v>
      </c>
      <c r="M2214" s="94"/>
      <c r="N2214" s="100" t="s">
        <v>73</v>
      </c>
      <c r="O2214" s="100" t="s">
        <v>73</v>
      </c>
      <c r="P2214" s="100" t="s">
        <v>73</v>
      </c>
    </row>
    <row r="2215" spans="2:16" s="12" customFormat="1" ht="51" x14ac:dyDescent="0.25">
      <c r="B2215" s="95">
        <v>2210</v>
      </c>
      <c r="C2215" s="83" t="s">
        <v>4723</v>
      </c>
      <c r="D2215" s="83" t="s">
        <v>4944</v>
      </c>
      <c r="E2215" s="83" t="s">
        <v>4723</v>
      </c>
      <c r="F2215" s="83" t="s">
        <v>69</v>
      </c>
      <c r="G2215" s="85" t="s">
        <v>81</v>
      </c>
      <c r="H2215" s="85" t="s">
        <v>2332</v>
      </c>
      <c r="I2215" s="86" t="s">
        <v>76</v>
      </c>
      <c r="J2215" s="158">
        <v>170</v>
      </c>
      <c r="K2215" s="96">
        <v>0.1</v>
      </c>
      <c r="L2215" s="48">
        <f t="shared" si="44"/>
        <v>153</v>
      </c>
      <c r="M2215" s="94"/>
      <c r="N2215" s="100" t="s">
        <v>73</v>
      </c>
      <c r="O2215" s="100" t="s">
        <v>73</v>
      </c>
      <c r="P2215" s="100" t="s">
        <v>73</v>
      </c>
    </row>
    <row r="2216" spans="2:16" s="12" customFormat="1" ht="51" x14ac:dyDescent="0.25">
      <c r="B2216" s="95">
        <v>2211</v>
      </c>
      <c r="C2216" s="83" t="s">
        <v>4724</v>
      </c>
      <c r="D2216" s="83" t="s">
        <v>4944</v>
      </c>
      <c r="E2216" s="83" t="s">
        <v>4724</v>
      </c>
      <c r="F2216" s="83" t="s">
        <v>69</v>
      </c>
      <c r="G2216" s="85" t="s">
        <v>81</v>
      </c>
      <c r="H2216" s="85" t="s">
        <v>2332</v>
      </c>
      <c r="I2216" s="86" t="s">
        <v>76</v>
      </c>
      <c r="J2216" s="158">
        <v>290</v>
      </c>
      <c r="K2216" s="96">
        <v>0.1</v>
      </c>
      <c r="L2216" s="48">
        <f t="shared" si="44"/>
        <v>261</v>
      </c>
      <c r="M2216" s="94"/>
      <c r="N2216" s="100" t="s">
        <v>73</v>
      </c>
      <c r="O2216" s="100" t="s">
        <v>73</v>
      </c>
      <c r="P2216" s="100" t="s">
        <v>73</v>
      </c>
    </row>
    <row r="2217" spans="2:16" s="12" customFormat="1" ht="51" x14ac:dyDescent="0.25">
      <c r="B2217" s="95">
        <v>2212</v>
      </c>
      <c r="C2217" s="83" t="s">
        <v>4725</v>
      </c>
      <c r="D2217" s="83" t="s">
        <v>4944</v>
      </c>
      <c r="E2217" s="83" t="s">
        <v>4725</v>
      </c>
      <c r="F2217" s="83" t="s">
        <v>69</v>
      </c>
      <c r="G2217" s="85" t="s">
        <v>81</v>
      </c>
      <c r="H2217" s="85" t="s">
        <v>2332</v>
      </c>
      <c r="I2217" s="86" t="s">
        <v>76</v>
      </c>
      <c r="J2217" s="158">
        <v>25</v>
      </c>
      <c r="K2217" s="96">
        <v>0.1</v>
      </c>
      <c r="L2217" s="48">
        <f t="shared" si="44"/>
        <v>22.5</v>
      </c>
      <c r="M2217" s="94"/>
      <c r="N2217" s="100" t="s">
        <v>73</v>
      </c>
      <c r="O2217" s="100" t="s">
        <v>73</v>
      </c>
      <c r="P2217" s="100" t="s">
        <v>73</v>
      </c>
    </row>
    <row r="2218" spans="2:16" s="12" customFormat="1" ht="51" x14ac:dyDescent="0.25">
      <c r="B2218" s="95">
        <v>2213</v>
      </c>
      <c r="C2218" s="83" t="s">
        <v>4726</v>
      </c>
      <c r="D2218" s="83" t="s">
        <v>4944</v>
      </c>
      <c r="E2218" s="83" t="s">
        <v>4726</v>
      </c>
      <c r="F2218" s="83" t="s">
        <v>69</v>
      </c>
      <c r="G2218" s="85" t="s">
        <v>81</v>
      </c>
      <c r="H2218" s="85" t="s">
        <v>2332</v>
      </c>
      <c r="I2218" s="86" t="s">
        <v>76</v>
      </c>
      <c r="J2218" s="158">
        <v>190</v>
      </c>
      <c r="K2218" s="96">
        <v>0.1</v>
      </c>
      <c r="L2218" s="48">
        <f t="shared" si="44"/>
        <v>171</v>
      </c>
      <c r="M2218" s="94"/>
      <c r="N2218" s="100" t="s">
        <v>73</v>
      </c>
      <c r="O2218" s="100" t="s">
        <v>73</v>
      </c>
      <c r="P2218" s="100" t="s">
        <v>73</v>
      </c>
    </row>
    <row r="2219" spans="2:16" s="12" customFormat="1" ht="51" x14ac:dyDescent="0.25">
      <c r="B2219" s="95">
        <v>2214</v>
      </c>
      <c r="C2219" s="83" t="s">
        <v>4727</v>
      </c>
      <c r="D2219" s="83" t="s">
        <v>4944</v>
      </c>
      <c r="E2219" s="83" t="s">
        <v>4727</v>
      </c>
      <c r="F2219" s="83" t="s">
        <v>69</v>
      </c>
      <c r="G2219" s="85" t="s">
        <v>81</v>
      </c>
      <c r="H2219" s="85" t="s">
        <v>2332</v>
      </c>
      <c r="I2219" s="86" t="s">
        <v>76</v>
      </c>
      <c r="J2219" s="158">
        <v>315</v>
      </c>
      <c r="K2219" s="96">
        <v>0.1</v>
      </c>
      <c r="L2219" s="48">
        <f t="shared" si="44"/>
        <v>283.5</v>
      </c>
      <c r="M2219" s="94"/>
      <c r="N2219" s="100" t="s">
        <v>73</v>
      </c>
      <c r="O2219" s="100" t="s">
        <v>73</v>
      </c>
      <c r="P2219" s="100" t="s">
        <v>73</v>
      </c>
    </row>
    <row r="2220" spans="2:16" s="12" customFormat="1" ht="51" x14ac:dyDescent="0.25">
      <c r="B2220" s="95">
        <v>2215</v>
      </c>
      <c r="C2220" s="83" t="s">
        <v>4728</v>
      </c>
      <c r="D2220" s="83" t="s">
        <v>4944</v>
      </c>
      <c r="E2220" s="83" t="s">
        <v>4728</v>
      </c>
      <c r="F2220" s="83" t="s">
        <v>69</v>
      </c>
      <c r="G2220" s="85" t="s">
        <v>81</v>
      </c>
      <c r="H2220" s="85" t="s">
        <v>2332</v>
      </c>
      <c r="I2220" s="86" t="s">
        <v>76</v>
      </c>
      <c r="J2220" s="158">
        <v>30</v>
      </c>
      <c r="K2220" s="96">
        <v>0.1</v>
      </c>
      <c r="L2220" s="48">
        <f t="shared" si="44"/>
        <v>27</v>
      </c>
      <c r="M2220" s="94"/>
      <c r="N2220" s="100" t="s">
        <v>73</v>
      </c>
      <c r="O2220" s="100" t="s">
        <v>73</v>
      </c>
      <c r="P2220" s="100" t="s">
        <v>73</v>
      </c>
    </row>
    <row r="2221" spans="2:16" s="12" customFormat="1" ht="51" x14ac:dyDescent="0.25">
      <c r="B2221" s="95">
        <v>2216</v>
      </c>
      <c r="C2221" s="83" t="s">
        <v>4729</v>
      </c>
      <c r="D2221" s="83" t="s">
        <v>4944</v>
      </c>
      <c r="E2221" s="83" t="s">
        <v>4729</v>
      </c>
      <c r="F2221" s="83" t="s">
        <v>69</v>
      </c>
      <c r="G2221" s="85" t="s">
        <v>81</v>
      </c>
      <c r="H2221" s="85" t="s">
        <v>2332</v>
      </c>
      <c r="I2221" s="86" t="s">
        <v>76</v>
      </c>
      <c r="J2221" s="158">
        <v>200</v>
      </c>
      <c r="K2221" s="96">
        <v>0.1</v>
      </c>
      <c r="L2221" s="48">
        <f t="shared" si="44"/>
        <v>180</v>
      </c>
      <c r="M2221" s="94"/>
      <c r="N2221" s="100" t="s">
        <v>73</v>
      </c>
      <c r="O2221" s="100" t="s">
        <v>73</v>
      </c>
      <c r="P2221" s="100" t="s">
        <v>73</v>
      </c>
    </row>
    <row r="2222" spans="2:16" s="12" customFormat="1" ht="51" x14ac:dyDescent="0.25">
      <c r="B2222" s="95">
        <v>2217</v>
      </c>
      <c r="C2222" s="83" t="s">
        <v>4730</v>
      </c>
      <c r="D2222" s="83" t="s">
        <v>4944</v>
      </c>
      <c r="E2222" s="83" t="s">
        <v>4730</v>
      </c>
      <c r="F2222" s="83" t="s">
        <v>69</v>
      </c>
      <c r="G2222" s="85" t="s">
        <v>81</v>
      </c>
      <c r="H2222" s="85" t="s">
        <v>2332</v>
      </c>
      <c r="I2222" s="86" t="s">
        <v>76</v>
      </c>
      <c r="J2222" s="158">
        <v>325</v>
      </c>
      <c r="K2222" s="96">
        <v>0.1</v>
      </c>
      <c r="L2222" s="48">
        <f t="shared" si="44"/>
        <v>292.5</v>
      </c>
      <c r="M2222" s="94"/>
      <c r="N2222" s="100" t="s">
        <v>73</v>
      </c>
      <c r="O2222" s="100" t="s">
        <v>73</v>
      </c>
      <c r="P2222" s="100" t="s">
        <v>73</v>
      </c>
    </row>
    <row r="2223" spans="2:16" s="12" customFormat="1" ht="51" x14ac:dyDescent="0.25">
      <c r="B2223" s="95">
        <v>2218</v>
      </c>
      <c r="C2223" s="83" t="s">
        <v>4731</v>
      </c>
      <c r="D2223" s="83" t="s">
        <v>4944</v>
      </c>
      <c r="E2223" s="83" t="s">
        <v>4731</v>
      </c>
      <c r="F2223" s="83" t="s">
        <v>69</v>
      </c>
      <c r="G2223" s="85" t="s">
        <v>81</v>
      </c>
      <c r="H2223" s="85" t="s">
        <v>2332</v>
      </c>
      <c r="I2223" s="86" t="s">
        <v>76</v>
      </c>
      <c r="J2223" s="158">
        <v>35</v>
      </c>
      <c r="K2223" s="96">
        <v>0.1</v>
      </c>
      <c r="L2223" s="48">
        <f t="shared" si="44"/>
        <v>31.5</v>
      </c>
      <c r="M2223" s="94"/>
      <c r="N2223" s="100" t="s">
        <v>73</v>
      </c>
      <c r="O2223" s="100" t="s">
        <v>73</v>
      </c>
      <c r="P2223" s="100" t="s">
        <v>73</v>
      </c>
    </row>
    <row r="2224" spans="2:16" s="12" customFormat="1" ht="51" x14ac:dyDescent="0.25">
      <c r="B2224" s="95">
        <v>2219</v>
      </c>
      <c r="C2224" s="83" t="s">
        <v>4732</v>
      </c>
      <c r="D2224" s="83" t="s">
        <v>4944</v>
      </c>
      <c r="E2224" s="83" t="s">
        <v>4732</v>
      </c>
      <c r="F2224" s="83" t="s">
        <v>69</v>
      </c>
      <c r="G2224" s="85" t="s">
        <v>81</v>
      </c>
      <c r="H2224" s="85" t="s">
        <v>2332</v>
      </c>
      <c r="I2224" s="86" t="s">
        <v>76</v>
      </c>
      <c r="J2224" s="158">
        <v>220</v>
      </c>
      <c r="K2224" s="96">
        <v>0.1</v>
      </c>
      <c r="L2224" s="48">
        <f t="shared" si="44"/>
        <v>198</v>
      </c>
      <c r="M2224" s="94"/>
      <c r="N2224" s="100" t="s">
        <v>73</v>
      </c>
      <c r="O2224" s="100" t="s">
        <v>73</v>
      </c>
      <c r="P2224" s="100" t="s">
        <v>73</v>
      </c>
    </row>
    <row r="2225" spans="2:16" s="12" customFormat="1" ht="51" x14ac:dyDescent="0.25">
      <c r="B2225" s="95">
        <v>2220</v>
      </c>
      <c r="C2225" s="83" t="s">
        <v>4733</v>
      </c>
      <c r="D2225" s="83" t="s">
        <v>4944</v>
      </c>
      <c r="E2225" s="83" t="s">
        <v>4733</v>
      </c>
      <c r="F2225" s="83" t="s">
        <v>69</v>
      </c>
      <c r="G2225" s="85" t="s">
        <v>81</v>
      </c>
      <c r="H2225" s="85" t="s">
        <v>2332</v>
      </c>
      <c r="I2225" s="86" t="s">
        <v>76</v>
      </c>
      <c r="J2225" s="158">
        <v>350</v>
      </c>
      <c r="K2225" s="96">
        <v>0.1</v>
      </c>
      <c r="L2225" s="48">
        <f t="shared" si="44"/>
        <v>315</v>
      </c>
      <c r="M2225" s="94"/>
      <c r="N2225" s="100" t="s">
        <v>73</v>
      </c>
      <c r="O2225" s="100" t="s">
        <v>73</v>
      </c>
      <c r="P2225" s="100" t="s">
        <v>73</v>
      </c>
    </row>
    <row r="2226" spans="2:16" s="12" customFormat="1" ht="51" x14ac:dyDescent="0.25">
      <c r="B2226" s="95">
        <v>2221</v>
      </c>
      <c r="C2226" s="83" t="s">
        <v>4734</v>
      </c>
      <c r="D2226" s="83" t="s">
        <v>4944</v>
      </c>
      <c r="E2226" s="83" t="s">
        <v>4734</v>
      </c>
      <c r="F2226" s="83" t="s">
        <v>69</v>
      </c>
      <c r="G2226" s="85" t="s">
        <v>81</v>
      </c>
      <c r="H2226" s="85" t="s">
        <v>2332</v>
      </c>
      <c r="I2226" s="86" t="s">
        <v>76</v>
      </c>
      <c r="J2226" s="158">
        <v>40</v>
      </c>
      <c r="K2226" s="96">
        <v>0.1</v>
      </c>
      <c r="L2226" s="48">
        <f t="shared" si="44"/>
        <v>36</v>
      </c>
      <c r="M2226" s="94"/>
      <c r="N2226" s="100" t="s">
        <v>73</v>
      </c>
      <c r="O2226" s="100" t="s">
        <v>73</v>
      </c>
      <c r="P2226" s="100" t="s">
        <v>73</v>
      </c>
    </row>
    <row r="2227" spans="2:16" s="12" customFormat="1" ht="51" x14ac:dyDescent="0.25">
      <c r="B2227" s="95">
        <v>2222</v>
      </c>
      <c r="C2227" s="83" t="s">
        <v>4735</v>
      </c>
      <c r="D2227" s="83" t="s">
        <v>4944</v>
      </c>
      <c r="E2227" s="83" t="s">
        <v>4735</v>
      </c>
      <c r="F2227" s="83" t="s">
        <v>69</v>
      </c>
      <c r="G2227" s="85" t="s">
        <v>81</v>
      </c>
      <c r="H2227" s="85" t="s">
        <v>2332</v>
      </c>
      <c r="I2227" s="86" t="s">
        <v>76</v>
      </c>
      <c r="J2227" s="158">
        <v>240</v>
      </c>
      <c r="K2227" s="96">
        <v>0.1</v>
      </c>
      <c r="L2227" s="48">
        <f t="shared" si="44"/>
        <v>216</v>
      </c>
      <c r="M2227" s="94"/>
      <c r="N2227" s="100" t="s">
        <v>73</v>
      </c>
      <c r="O2227" s="100" t="s">
        <v>73</v>
      </c>
      <c r="P2227" s="100" t="s">
        <v>73</v>
      </c>
    </row>
    <row r="2228" spans="2:16" s="12" customFormat="1" ht="51" x14ac:dyDescent="0.25">
      <c r="B2228" s="95">
        <v>2223</v>
      </c>
      <c r="C2228" s="83" t="s">
        <v>4736</v>
      </c>
      <c r="D2228" s="83" t="s">
        <v>4944</v>
      </c>
      <c r="E2228" s="83" t="s">
        <v>4736</v>
      </c>
      <c r="F2228" s="83" t="s">
        <v>69</v>
      </c>
      <c r="G2228" s="85" t="s">
        <v>81</v>
      </c>
      <c r="H2228" s="85" t="s">
        <v>2332</v>
      </c>
      <c r="I2228" s="86" t="s">
        <v>76</v>
      </c>
      <c r="J2228" s="158">
        <v>360</v>
      </c>
      <c r="K2228" s="96">
        <v>0.1</v>
      </c>
      <c r="L2228" s="48">
        <f t="shared" si="44"/>
        <v>324</v>
      </c>
      <c r="M2228" s="94"/>
      <c r="N2228" s="100" t="s">
        <v>73</v>
      </c>
      <c r="O2228" s="100" t="s">
        <v>73</v>
      </c>
      <c r="P2228" s="100" t="s">
        <v>73</v>
      </c>
    </row>
    <row r="2229" spans="2:16" s="12" customFormat="1" ht="51" x14ac:dyDescent="0.25">
      <c r="B2229" s="95">
        <v>2224</v>
      </c>
      <c r="C2229" s="83" t="s">
        <v>4737</v>
      </c>
      <c r="D2229" s="83" t="s">
        <v>4944</v>
      </c>
      <c r="E2229" s="83" t="s">
        <v>4737</v>
      </c>
      <c r="F2229" s="83" t="s">
        <v>69</v>
      </c>
      <c r="G2229" s="85" t="s">
        <v>81</v>
      </c>
      <c r="H2229" s="85" t="s">
        <v>2332</v>
      </c>
      <c r="I2229" s="86" t="s">
        <v>76</v>
      </c>
      <c r="J2229" s="158">
        <v>45</v>
      </c>
      <c r="K2229" s="96">
        <v>0.1</v>
      </c>
      <c r="L2229" s="48">
        <f t="shared" si="44"/>
        <v>40.5</v>
      </c>
      <c r="M2229" s="94"/>
      <c r="N2229" s="100" t="s">
        <v>73</v>
      </c>
      <c r="O2229" s="100" t="s">
        <v>73</v>
      </c>
      <c r="P2229" s="100" t="s">
        <v>73</v>
      </c>
    </row>
    <row r="2230" spans="2:16" s="12" customFormat="1" ht="51" x14ac:dyDescent="0.25">
      <c r="B2230" s="95">
        <v>2225</v>
      </c>
      <c r="C2230" s="83" t="s">
        <v>4738</v>
      </c>
      <c r="D2230" s="83" t="s">
        <v>4944</v>
      </c>
      <c r="E2230" s="83" t="s">
        <v>4738</v>
      </c>
      <c r="F2230" s="83" t="s">
        <v>69</v>
      </c>
      <c r="G2230" s="85" t="s">
        <v>81</v>
      </c>
      <c r="H2230" s="85" t="s">
        <v>2332</v>
      </c>
      <c r="I2230" s="86" t="s">
        <v>76</v>
      </c>
      <c r="J2230" s="158">
        <v>250</v>
      </c>
      <c r="K2230" s="96">
        <v>0.1</v>
      </c>
      <c r="L2230" s="48">
        <f t="shared" si="44"/>
        <v>225</v>
      </c>
      <c r="M2230" s="94"/>
      <c r="N2230" s="100" t="s">
        <v>73</v>
      </c>
      <c r="O2230" s="100" t="s">
        <v>73</v>
      </c>
      <c r="P2230" s="100" t="s">
        <v>73</v>
      </c>
    </row>
    <row r="2231" spans="2:16" s="12" customFormat="1" ht="51" x14ac:dyDescent="0.25">
      <c r="B2231" s="95">
        <v>2226</v>
      </c>
      <c r="C2231" s="83" t="s">
        <v>4739</v>
      </c>
      <c r="D2231" s="83" t="s">
        <v>4944</v>
      </c>
      <c r="E2231" s="83" t="s">
        <v>4739</v>
      </c>
      <c r="F2231" s="83" t="s">
        <v>69</v>
      </c>
      <c r="G2231" s="85" t="s">
        <v>81</v>
      </c>
      <c r="H2231" s="85" t="s">
        <v>2332</v>
      </c>
      <c r="I2231" s="86" t="s">
        <v>76</v>
      </c>
      <c r="J2231" s="158">
        <v>375</v>
      </c>
      <c r="K2231" s="96">
        <v>0.1</v>
      </c>
      <c r="L2231" s="48">
        <f t="shared" si="44"/>
        <v>337.5</v>
      </c>
      <c r="M2231" s="94"/>
      <c r="N2231" s="100" t="s">
        <v>73</v>
      </c>
      <c r="O2231" s="100" t="s">
        <v>73</v>
      </c>
      <c r="P2231" s="100" t="s">
        <v>73</v>
      </c>
    </row>
    <row r="2232" spans="2:16" s="12" customFormat="1" ht="51" x14ac:dyDescent="0.25">
      <c r="B2232" s="95">
        <v>2227</v>
      </c>
      <c r="C2232" s="83" t="s">
        <v>4740</v>
      </c>
      <c r="D2232" s="83" t="s">
        <v>4944</v>
      </c>
      <c r="E2232" s="83" t="s">
        <v>4740</v>
      </c>
      <c r="F2232" s="83" t="s">
        <v>69</v>
      </c>
      <c r="G2232" s="85" t="s">
        <v>81</v>
      </c>
      <c r="H2232" s="85" t="s">
        <v>2332</v>
      </c>
      <c r="I2232" s="86" t="s">
        <v>76</v>
      </c>
      <c r="J2232" s="158">
        <v>50</v>
      </c>
      <c r="K2232" s="96">
        <v>0.1</v>
      </c>
      <c r="L2232" s="48">
        <f t="shared" si="44"/>
        <v>45</v>
      </c>
      <c r="M2232" s="94"/>
      <c r="N2232" s="100" t="s">
        <v>73</v>
      </c>
      <c r="O2232" s="100" t="s">
        <v>73</v>
      </c>
      <c r="P2232" s="100" t="s">
        <v>73</v>
      </c>
    </row>
    <row r="2233" spans="2:16" s="12" customFormat="1" ht="51" x14ac:dyDescent="0.25">
      <c r="B2233" s="95">
        <v>2228</v>
      </c>
      <c r="C2233" s="83" t="s">
        <v>4741</v>
      </c>
      <c r="D2233" s="83" t="s">
        <v>4944</v>
      </c>
      <c r="E2233" s="83" t="s">
        <v>4741</v>
      </c>
      <c r="F2233" s="83" t="s">
        <v>69</v>
      </c>
      <c r="G2233" s="85" t="s">
        <v>81</v>
      </c>
      <c r="H2233" s="85" t="s">
        <v>2332</v>
      </c>
      <c r="I2233" s="86" t="s">
        <v>76</v>
      </c>
      <c r="J2233" s="158">
        <v>255</v>
      </c>
      <c r="K2233" s="96">
        <v>0.1</v>
      </c>
      <c r="L2233" s="48">
        <f t="shared" si="44"/>
        <v>229.5</v>
      </c>
      <c r="M2233" s="94"/>
      <c r="N2233" s="100" t="s">
        <v>73</v>
      </c>
      <c r="O2233" s="100" t="s">
        <v>73</v>
      </c>
      <c r="P2233" s="100" t="s">
        <v>73</v>
      </c>
    </row>
    <row r="2234" spans="2:16" s="12" customFormat="1" ht="51" x14ac:dyDescent="0.25">
      <c r="B2234" s="95">
        <v>2229</v>
      </c>
      <c r="C2234" s="83" t="s">
        <v>4742</v>
      </c>
      <c r="D2234" s="83" t="s">
        <v>4944</v>
      </c>
      <c r="E2234" s="83" t="s">
        <v>4742</v>
      </c>
      <c r="F2234" s="83" t="s">
        <v>69</v>
      </c>
      <c r="G2234" s="85" t="s">
        <v>81</v>
      </c>
      <c r="H2234" s="85" t="s">
        <v>2332</v>
      </c>
      <c r="I2234" s="86" t="s">
        <v>76</v>
      </c>
      <c r="J2234" s="158">
        <v>385</v>
      </c>
      <c r="K2234" s="96">
        <v>0.1</v>
      </c>
      <c r="L2234" s="48">
        <f t="shared" si="44"/>
        <v>346.5</v>
      </c>
      <c r="M2234" s="94"/>
      <c r="N2234" s="100" t="s">
        <v>73</v>
      </c>
      <c r="O2234" s="100" t="s">
        <v>73</v>
      </c>
      <c r="P2234" s="100" t="s">
        <v>73</v>
      </c>
    </row>
    <row r="2235" spans="2:16" s="12" customFormat="1" ht="51" x14ac:dyDescent="0.25">
      <c r="B2235" s="95">
        <v>2230</v>
      </c>
      <c r="C2235" s="83" t="s">
        <v>4743</v>
      </c>
      <c r="D2235" s="83" t="s">
        <v>4944</v>
      </c>
      <c r="E2235" s="83" t="s">
        <v>4743</v>
      </c>
      <c r="F2235" s="83" t="s">
        <v>69</v>
      </c>
      <c r="G2235" s="85" t="s">
        <v>81</v>
      </c>
      <c r="H2235" s="85" t="s">
        <v>2332</v>
      </c>
      <c r="I2235" s="86" t="s">
        <v>76</v>
      </c>
      <c r="J2235" s="158">
        <v>700</v>
      </c>
      <c r="K2235" s="96">
        <v>0.1</v>
      </c>
      <c r="L2235" s="48">
        <f t="shared" si="44"/>
        <v>630</v>
      </c>
      <c r="M2235" s="94"/>
      <c r="N2235" s="100" t="s">
        <v>73</v>
      </c>
      <c r="O2235" s="100" t="s">
        <v>73</v>
      </c>
      <c r="P2235" s="100" t="s">
        <v>73</v>
      </c>
    </row>
    <row r="2236" spans="2:16" s="12" customFormat="1" ht="51" x14ac:dyDescent="0.25">
      <c r="B2236" s="95">
        <v>2231</v>
      </c>
      <c r="C2236" s="83" t="s">
        <v>4744</v>
      </c>
      <c r="D2236" s="83" t="s">
        <v>4944</v>
      </c>
      <c r="E2236" s="83" t="s">
        <v>4744</v>
      </c>
      <c r="F2236" s="83" t="s">
        <v>69</v>
      </c>
      <c r="G2236" s="85" t="s">
        <v>81</v>
      </c>
      <c r="H2236" s="85" t="s">
        <v>2332</v>
      </c>
      <c r="I2236" s="86" t="s">
        <v>76</v>
      </c>
      <c r="J2236" s="158">
        <v>20</v>
      </c>
      <c r="K2236" s="96">
        <v>0.1</v>
      </c>
      <c r="L2236" s="48">
        <f t="shared" si="44"/>
        <v>18</v>
      </c>
      <c r="M2236" s="94"/>
      <c r="N2236" s="100" t="s">
        <v>73</v>
      </c>
      <c r="O2236" s="100" t="s">
        <v>73</v>
      </c>
      <c r="P2236" s="100" t="s">
        <v>73</v>
      </c>
    </row>
    <row r="2237" spans="2:16" s="12" customFormat="1" ht="51" x14ac:dyDescent="0.25">
      <c r="B2237" s="95">
        <v>2232</v>
      </c>
      <c r="C2237" s="83" t="s">
        <v>4745</v>
      </c>
      <c r="D2237" s="83" t="s">
        <v>4944</v>
      </c>
      <c r="E2237" s="83" t="s">
        <v>4745</v>
      </c>
      <c r="F2237" s="83" t="s">
        <v>69</v>
      </c>
      <c r="G2237" s="85" t="s">
        <v>81</v>
      </c>
      <c r="H2237" s="85" t="s">
        <v>2332</v>
      </c>
      <c r="I2237" s="86" t="s">
        <v>76</v>
      </c>
      <c r="J2237" s="158">
        <v>85</v>
      </c>
      <c r="K2237" s="96">
        <v>0.1</v>
      </c>
      <c r="L2237" s="48">
        <f t="shared" si="44"/>
        <v>76.5</v>
      </c>
      <c r="M2237" s="94"/>
      <c r="N2237" s="100" t="s">
        <v>73</v>
      </c>
      <c r="O2237" s="100" t="s">
        <v>73</v>
      </c>
      <c r="P2237" s="100" t="s">
        <v>73</v>
      </c>
    </row>
    <row r="2238" spans="2:16" s="12" customFormat="1" ht="63.75" x14ac:dyDescent="0.25">
      <c r="B2238" s="95">
        <v>2233</v>
      </c>
      <c r="C2238" s="83" t="s">
        <v>4746</v>
      </c>
      <c r="D2238" s="83" t="s">
        <v>4944</v>
      </c>
      <c r="E2238" s="83" t="s">
        <v>4746</v>
      </c>
      <c r="F2238" s="83" t="s">
        <v>69</v>
      </c>
      <c r="G2238" s="85" t="s">
        <v>81</v>
      </c>
      <c r="H2238" s="85" t="s">
        <v>2332</v>
      </c>
      <c r="I2238" s="86" t="s">
        <v>76</v>
      </c>
      <c r="J2238" s="158">
        <v>390</v>
      </c>
      <c r="K2238" s="96">
        <v>0.1</v>
      </c>
      <c r="L2238" s="48">
        <f t="shared" si="44"/>
        <v>351</v>
      </c>
      <c r="M2238" s="94"/>
      <c r="N2238" s="100" t="s">
        <v>73</v>
      </c>
      <c r="O2238" s="100" t="s">
        <v>73</v>
      </c>
      <c r="P2238" s="100" t="s">
        <v>73</v>
      </c>
    </row>
    <row r="2239" spans="2:16" s="12" customFormat="1" ht="51" x14ac:dyDescent="0.25">
      <c r="B2239" s="95">
        <v>2234</v>
      </c>
      <c r="C2239" s="83" t="s">
        <v>4747</v>
      </c>
      <c r="D2239" s="83" t="s">
        <v>4944</v>
      </c>
      <c r="E2239" s="83" t="s">
        <v>4747</v>
      </c>
      <c r="F2239" s="83" t="s">
        <v>69</v>
      </c>
      <c r="G2239" s="85" t="s">
        <v>81</v>
      </c>
      <c r="H2239" s="85" t="s">
        <v>2332</v>
      </c>
      <c r="I2239" s="86" t="s">
        <v>76</v>
      </c>
      <c r="J2239" s="158">
        <v>25</v>
      </c>
      <c r="K2239" s="96">
        <v>0.1</v>
      </c>
      <c r="L2239" s="48">
        <f t="shared" si="44"/>
        <v>22.5</v>
      </c>
      <c r="M2239" s="94"/>
      <c r="N2239" s="100" t="s">
        <v>73</v>
      </c>
      <c r="O2239" s="100" t="s">
        <v>73</v>
      </c>
      <c r="P2239" s="100" t="s">
        <v>73</v>
      </c>
    </row>
    <row r="2240" spans="2:16" s="12" customFormat="1" ht="51" x14ac:dyDescent="0.25">
      <c r="B2240" s="95">
        <v>2235</v>
      </c>
      <c r="C2240" s="83" t="s">
        <v>4748</v>
      </c>
      <c r="D2240" s="83" t="s">
        <v>4944</v>
      </c>
      <c r="E2240" s="83" t="s">
        <v>4748</v>
      </c>
      <c r="F2240" s="83" t="s">
        <v>69</v>
      </c>
      <c r="G2240" s="85" t="s">
        <v>81</v>
      </c>
      <c r="H2240" s="85" t="s">
        <v>2332</v>
      </c>
      <c r="I2240" s="86" t="s">
        <v>76</v>
      </c>
      <c r="J2240" s="158">
        <v>200</v>
      </c>
      <c r="K2240" s="96">
        <v>0.1</v>
      </c>
      <c r="L2240" s="48">
        <f t="shared" si="44"/>
        <v>180</v>
      </c>
      <c r="M2240" s="94"/>
      <c r="N2240" s="100" t="s">
        <v>73</v>
      </c>
      <c r="O2240" s="100" t="s">
        <v>73</v>
      </c>
      <c r="P2240" s="100" t="s">
        <v>73</v>
      </c>
    </row>
    <row r="2241" spans="2:16" s="12" customFormat="1" ht="63.75" x14ac:dyDescent="0.25">
      <c r="B2241" s="95">
        <v>2236</v>
      </c>
      <c r="C2241" s="83" t="s">
        <v>4749</v>
      </c>
      <c r="D2241" s="83" t="s">
        <v>4944</v>
      </c>
      <c r="E2241" s="83" t="s">
        <v>4749</v>
      </c>
      <c r="F2241" s="83" t="s">
        <v>69</v>
      </c>
      <c r="G2241" s="85" t="s">
        <v>81</v>
      </c>
      <c r="H2241" s="85" t="s">
        <v>2332</v>
      </c>
      <c r="I2241" s="86" t="s">
        <v>76</v>
      </c>
      <c r="J2241" s="158">
        <v>400</v>
      </c>
      <c r="K2241" s="96">
        <v>0.1</v>
      </c>
      <c r="L2241" s="48">
        <f t="shared" ref="L2241:L2291" si="45">IF(J2241="","",(J2241-(J2241*K2241)))</f>
        <v>360</v>
      </c>
      <c r="M2241" s="94"/>
      <c r="N2241" s="100" t="s">
        <v>73</v>
      </c>
      <c r="O2241" s="100" t="s">
        <v>73</v>
      </c>
      <c r="P2241" s="100" t="s">
        <v>73</v>
      </c>
    </row>
    <row r="2242" spans="2:16" s="12" customFormat="1" ht="51" x14ac:dyDescent="0.25">
      <c r="B2242" s="95">
        <v>2237</v>
      </c>
      <c r="C2242" s="83" t="s">
        <v>4750</v>
      </c>
      <c r="D2242" s="83" t="s">
        <v>4944</v>
      </c>
      <c r="E2242" s="83" t="s">
        <v>4750</v>
      </c>
      <c r="F2242" s="83" t="s">
        <v>69</v>
      </c>
      <c r="G2242" s="85" t="s">
        <v>81</v>
      </c>
      <c r="H2242" s="85" t="s">
        <v>2332</v>
      </c>
      <c r="I2242" s="86" t="s">
        <v>76</v>
      </c>
      <c r="J2242" s="158">
        <v>35</v>
      </c>
      <c r="K2242" s="96">
        <v>0.1</v>
      </c>
      <c r="L2242" s="48">
        <f t="shared" si="45"/>
        <v>31.5</v>
      </c>
      <c r="M2242" s="94"/>
      <c r="N2242" s="100" t="s">
        <v>73</v>
      </c>
      <c r="O2242" s="100" t="s">
        <v>73</v>
      </c>
      <c r="P2242" s="100" t="s">
        <v>73</v>
      </c>
    </row>
    <row r="2243" spans="2:16" s="12" customFormat="1" ht="51" x14ac:dyDescent="0.25">
      <c r="B2243" s="95">
        <v>2238</v>
      </c>
      <c r="C2243" s="83" t="s">
        <v>4751</v>
      </c>
      <c r="D2243" s="83" t="s">
        <v>4944</v>
      </c>
      <c r="E2243" s="83" t="s">
        <v>4751</v>
      </c>
      <c r="F2243" s="83" t="s">
        <v>69</v>
      </c>
      <c r="G2243" s="85" t="s">
        <v>81</v>
      </c>
      <c r="H2243" s="85" t="s">
        <v>2332</v>
      </c>
      <c r="I2243" s="86" t="s">
        <v>76</v>
      </c>
      <c r="J2243" s="158">
        <v>265</v>
      </c>
      <c r="K2243" s="96">
        <v>0.1</v>
      </c>
      <c r="L2243" s="48">
        <f t="shared" si="45"/>
        <v>238.5</v>
      </c>
      <c r="M2243" s="94"/>
      <c r="N2243" s="100" t="s">
        <v>73</v>
      </c>
      <c r="O2243" s="100" t="s">
        <v>73</v>
      </c>
      <c r="P2243" s="100" t="s">
        <v>73</v>
      </c>
    </row>
    <row r="2244" spans="2:16" s="12" customFormat="1" ht="63.75" x14ac:dyDescent="0.25">
      <c r="B2244" s="95">
        <v>2239</v>
      </c>
      <c r="C2244" s="83" t="s">
        <v>4752</v>
      </c>
      <c r="D2244" s="83" t="s">
        <v>4944</v>
      </c>
      <c r="E2244" s="83" t="s">
        <v>4752</v>
      </c>
      <c r="F2244" s="83" t="s">
        <v>69</v>
      </c>
      <c r="G2244" s="85" t="s">
        <v>81</v>
      </c>
      <c r="H2244" s="85" t="s">
        <v>2332</v>
      </c>
      <c r="I2244" s="86" t="s">
        <v>76</v>
      </c>
      <c r="J2244" s="158">
        <v>425</v>
      </c>
      <c r="K2244" s="96">
        <v>0.1</v>
      </c>
      <c r="L2244" s="48">
        <f t="shared" si="45"/>
        <v>382.5</v>
      </c>
      <c r="M2244" s="94"/>
      <c r="N2244" s="100" t="s">
        <v>73</v>
      </c>
      <c r="O2244" s="100" t="s">
        <v>73</v>
      </c>
      <c r="P2244" s="100" t="s">
        <v>73</v>
      </c>
    </row>
    <row r="2245" spans="2:16" s="12" customFormat="1" ht="51" x14ac:dyDescent="0.25">
      <c r="B2245" s="95">
        <v>2240</v>
      </c>
      <c r="C2245" s="83" t="s">
        <v>4753</v>
      </c>
      <c r="D2245" s="83" t="s">
        <v>4944</v>
      </c>
      <c r="E2245" s="83" t="s">
        <v>4753</v>
      </c>
      <c r="F2245" s="83" t="s">
        <v>69</v>
      </c>
      <c r="G2245" s="85" t="s">
        <v>81</v>
      </c>
      <c r="H2245" s="85" t="s">
        <v>2332</v>
      </c>
      <c r="I2245" s="86" t="s">
        <v>76</v>
      </c>
      <c r="J2245" s="158">
        <v>40</v>
      </c>
      <c r="K2245" s="96">
        <v>0.1</v>
      </c>
      <c r="L2245" s="48">
        <f t="shared" si="45"/>
        <v>36</v>
      </c>
      <c r="M2245" s="94"/>
      <c r="N2245" s="100" t="s">
        <v>73</v>
      </c>
      <c r="O2245" s="100" t="s">
        <v>73</v>
      </c>
      <c r="P2245" s="100" t="s">
        <v>73</v>
      </c>
    </row>
    <row r="2246" spans="2:16" s="12" customFormat="1" ht="51" x14ac:dyDescent="0.25">
      <c r="B2246" s="95">
        <v>2241</v>
      </c>
      <c r="C2246" s="83" t="s">
        <v>4754</v>
      </c>
      <c r="D2246" s="83" t="s">
        <v>4944</v>
      </c>
      <c r="E2246" s="83" t="s">
        <v>4754</v>
      </c>
      <c r="F2246" s="83" t="s">
        <v>69</v>
      </c>
      <c r="G2246" s="85" t="s">
        <v>81</v>
      </c>
      <c r="H2246" s="85" t="s">
        <v>2332</v>
      </c>
      <c r="I2246" s="86" t="s">
        <v>76</v>
      </c>
      <c r="J2246" s="158">
        <v>285</v>
      </c>
      <c r="K2246" s="96">
        <v>0.1</v>
      </c>
      <c r="L2246" s="48">
        <f t="shared" si="45"/>
        <v>256.5</v>
      </c>
      <c r="M2246" s="94"/>
      <c r="N2246" s="100" t="s">
        <v>73</v>
      </c>
      <c r="O2246" s="100" t="s">
        <v>73</v>
      </c>
      <c r="P2246" s="100" t="s">
        <v>73</v>
      </c>
    </row>
    <row r="2247" spans="2:16" s="12" customFormat="1" ht="63.75" x14ac:dyDescent="0.25">
      <c r="B2247" s="95">
        <v>2242</v>
      </c>
      <c r="C2247" s="83" t="s">
        <v>4755</v>
      </c>
      <c r="D2247" s="83" t="s">
        <v>4944</v>
      </c>
      <c r="E2247" s="83" t="s">
        <v>4755</v>
      </c>
      <c r="F2247" s="83" t="s">
        <v>69</v>
      </c>
      <c r="G2247" s="85" t="s">
        <v>81</v>
      </c>
      <c r="H2247" s="85" t="s">
        <v>2332</v>
      </c>
      <c r="I2247" s="86" t="s">
        <v>76</v>
      </c>
      <c r="J2247" s="158">
        <v>460</v>
      </c>
      <c r="K2247" s="96">
        <v>0.1</v>
      </c>
      <c r="L2247" s="48">
        <f t="shared" si="45"/>
        <v>414</v>
      </c>
      <c r="M2247" s="94"/>
      <c r="N2247" s="100" t="s">
        <v>73</v>
      </c>
      <c r="O2247" s="100" t="s">
        <v>73</v>
      </c>
      <c r="P2247" s="100" t="s">
        <v>73</v>
      </c>
    </row>
    <row r="2248" spans="2:16" s="12" customFormat="1" ht="51" x14ac:dyDescent="0.25">
      <c r="B2248" s="95">
        <v>2243</v>
      </c>
      <c r="C2248" s="83" t="s">
        <v>4756</v>
      </c>
      <c r="D2248" s="83" t="s">
        <v>4944</v>
      </c>
      <c r="E2248" s="83" t="s">
        <v>4756</v>
      </c>
      <c r="F2248" s="83" t="s">
        <v>69</v>
      </c>
      <c r="G2248" s="85" t="s">
        <v>81</v>
      </c>
      <c r="H2248" s="85" t="s">
        <v>2332</v>
      </c>
      <c r="I2248" s="86" t="s">
        <v>76</v>
      </c>
      <c r="J2248" s="158">
        <v>50</v>
      </c>
      <c r="K2248" s="96">
        <v>0.1</v>
      </c>
      <c r="L2248" s="48">
        <f t="shared" si="45"/>
        <v>45</v>
      </c>
      <c r="M2248" s="94"/>
      <c r="N2248" s="100" t="s">
        <v>73</v>
      </c>
      <c r="O2248" s="100" t="s">
        <v>73</v>
      </c>
      <c r="P2248" s="100" t="s">
        <v>73</v>
      </c>
    </row>
    <row r="2249" spans="2:16" s="12" customFormat="1" ht="51" x14ac:dyDescent="0.25">
      <c r="B2249" s="95">
        <v>2244</v>
      </c>
      <c r="C2249" s="83" t="s">
        <v>4757</v>
      </c>
      <c r="D2249" s="83" t="s">
        <v>4944</v>
      </c>
      <c r="E2249" s="83" t="s">
        <v>4757</v>
      </c>
      <c r="F2249" s="83" t="s">
        <v>69</v>
      </c>
      <c r="G2249" s="85" t="s">
        <v>81</v>
      </c>
      <c r="H2249" s="85" t="s">
        <v>2332</v>
      </c>
      <c r="I2249" s="86" t="s">
        <v>76</v>
      </c>
      <c r="J2249" s="158">
        <v>330</v>
      </c>
      <c r="K2249" s="96">
        <v>0.1</v>
      </c>
      <c r="L2249" s="48">
        <f t="shared" si="45"/>
        <v>297</v>
      </c>
      <c r="M2249" s="94"/>
      <c r="N2249" s="100" t="s">
        <v>73</v>
      </c>
      <c r="O2249" s="100" t="s">
        <v>73</v>
      </c>
      <c r="P2249" s="100" t="s">
        <v>73</v>
      </c>
    </row>
    <row r="2250" spans="2:16" s="12" customFormat="1" ht="63.75" x14ac:dyDescent="0.25">
      <c r="B2250" s="95">
        <v>2245</v>
      </c>
      <c r="C2250" s="83" t="s">
        <v>4758</v>
      </c>
      <c r="D2250" s="83" t="s">
        <v>4944</v>
      </c>
      <c r="E2250" s="83" t="s">
        <v>4758</v>
      </c>
      <c r="F2250" s="83" t="s">
        <v>69</v>
      </c>
      <c r="G2250" s="85" t="s">
        <v>81</v>
      </c>
      <c r="H2250" s="85" t="s">
        <v>2332</v>
      </c>
      <c r="I2250" s="86" t="s">
        <v>76</v>
      </c>
      <c r="J2250" s="158">
        <v>480</v>
      </c>
      <c r="K2250" s="96">
        <v>0.1</v>
      </c>
      <c r="L2250" s="48">
        <f t="shared" si="45"/>
        <v>432</v>
      </c>
      <c r="M2250" s="94"/>
      <c r="N2250" s="100" t="s">
        <v>73</v>
      </c>
      <c r="O2250" s="100" t="s">
        <v>73</v>
      </c>
      <c r="P2250" s="100" t="s">
        <v>73</v>
      </c>
    </row>
    <row r="2251" spans="2:16" s="12" customFormat="1" ht="51" x14ac:dyDescent="0.25">
      <c r="B2251" s="95">
        <v>2246</v>
      </c>
      <c r="C2251" s="83" t="s">
        <v>4759</v>
      </c>
      <c r="D2251" s="83" t="s">
        <v>4944</v>
      </c>
      <c r="E2251" s="83" t="s">
        <v>4759</v>
      </c>
      <c r="F2251" s="83" t="s">
        <v>69</v>
      </c>
      <c r="G2251" s="85" t="s">
        <v>81</v>
      </c>
      <c r="H2251" s="85" t="s">
        <v>2332</v>
      </c>
      <c r="I2251" s="86" t="s">
        <v>76</v>
      </c>
      <c r="J2251" s="158">
        <v>60</v>
      </c>
      <c r="K2251" s="96">
        <v>0.1</v>
      </c>
      <c r="L2251" s="48">
        <f t="shared" si="45"/>
        <v>54</v>
      </c>
      <c r="M2251" s="94"/>
      <c r="N2251" s="100" t="s">
        <v>73</v>
      </c>
      <c r="O2251" s="100" t="s">
        <v>73</v>
      </c>
      <c r="P2251" s="100" t="s">
        <v>73</v>
      </c>
    </row>
    <row r="2252" spans="2:16" s="12" customFormat="1" ht="51" x14ac:dyDescent="0.25">
      <c r="B2252" s="95">
        <v>2247</v>
      </c>
      <c r="C2252" s="83" t="s">
        <v>4760</v>
      </c>
      <c r="D2252" s="83" t="s">
        <v>4944</v>
      </c>
      <c r="E2252" s="83" t="s">
        <v>4760</v>
      </c>
      <c r="F2252" s="83" t="s">
        <v>69</v>
      </c>
      <c r="G2252" s="85" t="s">
        <v>81</v>
      </c>
      <c r="H2252" s="85" t="s">
        <v>2332</v>
      </c>
      <c r="I2252" s="86" t="s">
        <v>76</v>
      </c>
      <c r="J2252" s="158">
        <v>340</v>
      </c>
      <c r="K2252" s="96">
        <v>0.1</v>
      </c>
      <c r="L2252" s="48">
        <f t="shared" si="45"/>
        <v>306</v>
      </c>
      <c r="M2252" s="94"/>
      <c r="N2252" s="100" t="s">
        <v>73</v>
      </c>
      <c r="O2252" s="100" t="s">
        <v>73</v>
      </c>
      <c r="P2252" s="100" t="s">
        <v>73</v>
      </c>
    </row>
    <row r="2253" spans="2:16" s="12" customFormat="1" ht="63.75" x14ac:dyDescent="0.25">
      <c r="B2253" s="95">
        <v>2248</v>
      </c>
      <c r="C2253" s="83" t="s">
        <v>4761</v>
      </c>
      <c r="D2253" s="83" t="s">
        <v>4944</v>
      </c>
      <c r="E2253" s="83" t="s">
        <v>4761</v>
      </c>
      <c r="F2253" s="83" t="s">
        <v>69</v>
      </c>
      <c r="G2253" s="85" t="s">
        <v>81</v>
      </c>
      <c r="H2253" s="85" t="s">
        <v>2332</v>
      </c>
      <c r="I2253" s="86" t="s">
        <v>76</v>
      </c>
      <c r="J2253" s="158">
        <v>520</v>
      </c>
      <c r="K2253" s="96">
        <v>0.1</v>
      </c>
      <c r="L2253" s="48">
        <f t="shared" si="45"/>
        <v>468</v>
      </c>
      <c r="M2253" s="94"/>
      <c r="N2253" s="100" t="s">
        <v>73</v>
      </c>
      <c r="O2253" s="100" t="s">
        <v>73</v>
      </c>
      <c r="P2253" s="100" t="s">
        <v>73</v>
      </c>
    </row>
    <row r="2254" spans="2:16" s="12" customFormat="1" ht="51" x14ac:dyDescent="0.25">
      <c r="B2254" s="95">
        <v>2249</v>
      </c>
      <c r="C2254" s="83" t="s">
        <v>4762</v>
      </c>
      <c r="D2254" s="83" t="s">
        <v>4944</v>
      </c>
      <c r="E2254" s="83" t="s">
        <v>4762</v>
      </c>
      <c r="F2254" s="83" t="s">
        <v>69</v>
      </c>
      <c r="G2254" s="85" t="s">
        <v>81</v>
      </c>
      <c r="H2254" s="85" t="s">
        <v>2332</v>
      </c>
      <c r="I2254" s="86" t="s">
        <v>76</v>
      </c>
      <c r="J2254" s="158">
        <v>65</v>
      </c>
      <c r="K2254" s="96">
        <v>0.1</v>
      </c>
      <c r="L2254" s="48">
        <f t="shared" si="45"/>
        <v>58.5</v>
      </c>
      <c r="M2254" s="94"/>
      <c r="N2254" s="100" t="s">
        <v>73</v>
      </c>
      <c r="O2254" s="100" t="s">
        <v>73</v>
      </c>
      <c r="P2254" s="100" t="s">
        <v>73</v>
      </c>
    </row>
    <row r="2255" spans="2:16" s="12" customFormat="1" ht="51" x14ac:dyDescent="0.25">
      <c r="B2255" s="95">
        <v>2250</v>
      </c>
      <c r="C2255" s="83" t="s">
        <v>4763</v>
      </c>
      <c r="D2255" s="83" t="s">
        <v>4944</v>
      </c>
      <c r="E2255" s="83" t="s">
        <v>4763</v>
      </c>
      <c r="F2255" s="83" t="s">
        <v>69</v>
      </c>
      <c r="G2255" s="85" t="s">
        <v>81</v>
      </c>
      <c r="H2255" s="85" t="s">
        <v>2332</v>
      </c>
      <c r="I2255" s="86" t="s">
        <v>76</v>
      </c>
      <c r="J2255" s="158">
        <v>360</v>
      </c>
      <c r="K2255" s="96">
        <v>0.1</v>
      </c>
      <c r="L2255" s="48">
        <f t="shared" si="45"/>
        <v>324</v>
      </c>
      <c r="M2255" s="94"/>
      <c r="N2255" s="100" t="s">
        <v>73</v>
      </c>
      <c r="O2255" s="100" t="s">
        <v>73</v>
      </c>
      <c r="P2255" s="100" t="s">
        <v>73</v>
      </c>
    </row>
    <row r="2256" spans="2:16" s="12" customFormat="1" ht="63.75" x14ac:dyDescent="0.25">
      <c r="B2256" s="95">
        <v>2251</v>
      </c>
      <c r="C2256" s="83" t="s">
        <v>4764</v>
      </c>
      <c r="D2256" s="83" t="s">
        <v>4944</v>
      </c>
      <c r="E2256" s="83" t="s">
        <v>4764</v>
      </c>
      <c r="F2256" s="83" t="s">
        <v>69</v>
      </c>
      <c r="G2256" s="85" t="s">
        <v>81</v>
      </c>
      <c r="H2256" s="85" t="s">
        <v>2332</v>
      </c>
      <c r="I2256" s="86" t="s">
        <v>76</v>
      </c>
      <c r="J2256" s="158">
        <v>560</v>
      </c>
      <c r="K2256" s="96">
        <v>0.1</v>
      </c>
      <c r="L2256" s="48">
        <f t="shared" si="45"/>
        <v>504</v>
      </c>
      <c r="M2256" s="94"/>
      <c r="N2256" s="100" t="s">
        <v>73</v>
      </c>
      <c r="O2256" s="100" t="s">
        <v>73</v>
      </c>
      <c r="P2256" s="100" t="s">
        <v>73</v>
      </c>
    </row>
    <row r="2257" spans="2:16" s="12" customFormat="1" ht="51" x14ac:dyDescent="0.25">
      <c r="B2257" s="95">
        <v>2252</v>
      </c>
      <c r="C2257" s="83" t="s">
        <v>4765</v>
      </c>
      <c r="D2257" s="83" t="s">
        <v>4944</v>
      </c>
      <c r="E2257" s="83" t="s">
        <v>4765</v>
      </c>
      <c r="F2257" s="83" t="s">
        <v>69</v>
      </c>
      <c r="G2257" s="85" t="s">
        <v>81</v>
      </c>
      <c r="H2257" s="85" t="s">
        <v>2332</v>
      </c>
      <c r="I2257" s="86" t="s">
        <v>76</v>
      </c>
      <c r="J2257" s="158">
        <v>70</v>
      </c>
      <c r="K2257" s="96">
        <v>0.1</v>
      </c>
      <c r="L2257" s="48">
        <f t="shared" si="45"/>
        <v>63</v>
      </c>
      <c r="M2257" s="94"/>
      <c r="N2257" s="100" t="s">
        <v>73</v>
      </c>
      <c r="O2257" s="100" t="s">
        <v>73</v>
      </c>
      <c r="P2257" s="100" t="s">
        <v>73</v>
      </c>
    </row>
    <row r="2258" spans="2:16" s="12" customFormat="1" ht="51" x14ac:dyDescent="0.25">
      <c r="B2258" s="95">
        <v>2253</v>
      </c>
      <c r="C2258" s="83" t="s">
        <v>4766</v>
      </c>
      <c r="D2258" s="83" t="s">
        <v>4944</v>
      </c>
      <c r="E2258" s="83" t="s">
        <v>4766</v>
      </c>
      <c r="F2258" s="83" t="s">
        <v>69</v>
      </c>
      <c r="G2258" s="85" t="s">
        <v>81</v>
      </c>
      <c r="H2258" s="85" t="s">
        <v>2332</v>
      </c>
      <c r="I2258" s="86" t="s">
        <v>76</v>
      </c>
      <c r="J2258" s="158">
        <v>370</v>
      </c>
      <c r="K2258" s="96">
        <v>0.1</v>
      </c>
      <c r="L2258" s="48">
        <f t="shared" si="45"/>
        <v>333</v>
      </c>
      <c r="M2258" s="94"/>
      <c r="N2258" s="100" t="s">
        <v>73</v>
      </c>
      <c r="O2258" s="100" t="s">
        <v>73</v>
      </c>
      <c r="P2258" s="100" t="s">
        <v>73</v>
      </c>
    </row>
    <row r="2259" spans="2:16" s="12" customFormat="1" ht="63.75" x14ac:dyDescent="0.25">
      <c r="B2259" s="95">
        <v>2254</v>
      </c>
      <c r="C2259" s="83" t="s">
        <v>4767</v>
      </c>
      <c r="D2259" s="83" t="s">
        <v>4944</v>
      </c>
      <c r="E2259" s="83" t="s">
        <v>4767</v>
      </c>
      <c r="F2259" s="83" t="s">
        <v>69</v>
      </c>
      <c r="G2259" s="85" t="s">
        <v>81</v>
      </c>
      <c r="H2259" s="85" t="s">
        <v>2332</v>
      </c>
      <c r="I2259" s="86" t="s">
        <v>76</v>
      </c>
      <c r="J2259" s="158">
        <v>610</v>
      </c>
      <c r="K2259" s="96">
        <v>0.1</v>
      </c>
      <c r="L2259" s="48">
        <f t="shared" si="45"/>
        <v>549</v>
      </c>
      <c r="M2259" s="94"/>
      <c r="N2259" s="100" t="s">
        <v>73</v>
      </c>
      <c r="O2259" s="100" t="s">
        <v>73</v>
      </c>
      <c r="P2259" s="100" t="s">
        <v>73</v>
      </c>
    </row>
    <row r="2260" spans="2:16" s="12" customFormat="1" ht="51" x14ac:dyDescent="0.25">
      <c r="B2260" s="95">
        <v>2255</v>
      </c>
      <c r="C2260" s="83" t="s">
        <v>4768</v>
      </c>
      <c r="D2260" s="83" t="s">
        <v>4944</v>
      </c>
      <c r="E2260" s="83" t="s">
        <v>4768</v>
      </c>
      <c r="F2260" s="83" t="s">
        <v>69</v>
      </c>
      <c r="G2260" s="85" t="s">
        <v>81</v>
      </c>
      <c r="H2260" s="85" t="s">
        <v>2332</v>
      </c>
      <c r="I2260" s="86" t="s">
        <v>76</v>
      </c>
      <c r="J2260" s="158">
        <v>80</v>
      </c>
      <c r="K2260" s="96">
        <v>0.1</v>
      </c>
      <c r="L2260" s="48">
        <f t="shared" si="45"/>
        <v>72</v>
      </c>
      <c r="M2260" s="94"/>
      <c r="N2260" s="100" t="s">
        <v>73</v>
      </c>
      <c r="O2260" s="100" t="s">
        <v>73</v>
      </c>
      <c r="P2260" s="100" t="s">
        <v>73</v>
      </c>
    </row>
    <row r="2261" spans="2:16" s="12" customFormat="1" ht="51" x14ac:dyDescent="0.25">
      <c r="B2261" s="95">
        <v>2256</v>
      </c>
      <c r="C2261" s="83" t="s">
        <v>4769</v>
      </c>
      <c r="D2261" s="83" t="s">
        <v>4944</v>
      </c>
      <c r="E2261" s="83" t="s">
        <v>4769</v>
      </c>
      <c r="F2261" s="83" t="s">
        <v>69</v>
      </c>
      <c r="G2261" s="85" t="s">
        <v>81</v>
      </c>
      <c r="H2261" s="85" t="s">
        <v>2332</v>
      </c>
      <c r="I2261" s="86" t="s">
        <v>76</v>
      </c>
      <c r="J2261" s="158">
        <v>380</v>
      </c>
      <c r="K2261" s="96">
        <v>0.1</v>
      </c>
      <c r="L2261" s="48">
        <f t="shared" si="45"/>
        <v>342</v>
      </c>
      <c r="M2261" s="94"/>
      <c r="N2261" s="100" t="s">
        <v>73</v>
      </c>
      <c r="O2261" s="100" t="s">
        <v>73</v>
      </c>
      <c r="P2261" s="100" t="s">
        <v>73</v>
      </c>
    </row>
    <row r="2262" spans="2:16" s="12" customFormat="1" ht="63.75" x14ac:dyDescent="0.25">
      <c r="B2262" s="95">
        <v>2257</v>
      </c>
      <c r="C2262" s="83" t="s">
        <v>4770</v>
      </c>
      <c r="D2262" s="83" t="s">
        <v>4944</v>
      </c>
      <c r="E2262" s="83" t="s">
        <v>4770</v>
      </c>
      <c r="F2262" s="83" t="s">
        <v>69</v>
      </c>
      <c r="G2262" s="85" t="s">
        <v>81</v>
      </c>
      <c r="H2262" s="85" t="s">
        <v>2332</v>
      </c>
      <c r="I2262" s="86" t="s">
        <v>76</v>
      </c>
      <c r="J2262" s="158">
        <v>650</v>
      </c>
      <c r="K2262" s="96">
        <v>0.1</v>
      </c>
      <c r="L2262" s="48">
        <f t="shared" si="45"/>
        <v>585</v>
      </c>
      <c r="M2262" s="94"/>
      <c r="N2262" s="100" t="s">
        <v>73</v>
      </c>
      <c r="O2262" s="100" t="s">
        <v>73</v>
      </c>
      <c r="P2262" s="100" t="s">
        <v>73</v>
      </c>
    </row>
    <row r="2263" spans="2:16" s="12" customFormat="1" ht="51" x14ac:dyDescent="0.25">
      <c r="B2263" s="95">
        <v>2258</v>
      </c>
      <c r="C2263" s="83" t="s">
        <v>4771</v>
      </c>
      <c r="D2263" s="83" t="s">
        <v>4944</v>
      </c>
      <c r="E2263" s="83" t="s">
        <v>4771</v>
      </c>
      <c r="F2263" s="83" t="s">
        <v>69</v>
      </c>
      <c r="G2263" s="85" t="s">
        <v>81</v>
      </c>
      <c r="H2263" s="85" t="s">
        <v>2332</v>
      </c>
      <c r="I2263" s="86" t="s">
        <v>76</v>
      </c>
      <c r="J2263" s="158">
        <v>900</v>
      </c>
      <c r="K2263" s="96">
        <v>0.1</v>
      </c>
      <c r="L2263" s="48">
        <f t="shared" si="45"/>
        <v>810</v>
      </c>
      <c r="M2263" s="94"/>
      <c r="N2263" s="100" t="s">
        <v>73</v>
      </c>
      <c r="O2263" s="100" t="s">
        <v>73</v>
      </c>
      <c r="P2263" s="100" t="s">
        <v>73</v>
      </c>
    </row>
    <row r="2264" spans="2:16" s="12" customFormat="1" ht="51" x14ac:dyDescent="0.25">
      <c r="B2264" s="95">
        <v>2259</v>
      </c>
      <c r="C2264" s="83" t="s">
        <v>4772</v>
      </c>
      <c r="D2264" s="83" t="s">
        <v>4944</v>
      </c>
      <c r="E2264" s="83" t="s">
        <v>4772</v>
      </c>
      <c r="F2264" s="83" t="s">
        <v>69</v>
      </c>
      <c r="G2264" s="85" t="s">
        <v>81</v>
      </c>
      <c r="H2264" s="85" t="s">
        <v>2332</v>
      </c>
      <c r="I2264" s="86" t="s">
        <v>76</v>
      </c>
      <c r="J2264" s="158">
        <v>25</v>
      </c>
      <c r="K2264" s="96">
        <v>0.1</v>
      </c>
      <c r="L2264" s="48">
        <f t="shared" si="45"/>
        <v>22.5</v>
      </c>
      <c r="M2264" s="94"/>
      <c r="N2264" s="100" t="s">
        <v>73</v>
      </c>
      <c r="O2264" s="100" t="s">
        <v>73</v>
      </c>
      <c r="P2264" s="100" t="s">
        <v>73</v>
      </c>
    </row>
    <row r="2265" spans="2:16" s="12" customFormat="1" ht="51" x14ac:dyDescent="0.25">
      <c r="B2265" s="95">
        <v>2260</v>
      </c>
      <c r="C2265" s="83" t="s">
        <v>4773</v>
      </c>
      <c r="D2265" s="83" t="s">
        <v>4944</v>
      </c>
      <c r="E2265" s="83" t="s">
        <v>4773</v>
      </c>
      <c r="F2265" s="83" t="s">
        <v>69</v>
      </c>
      <c r="G2265" s="85" t="s">
        <v>81</v>
      </c>
      <c r="H2265" s="85" t="s">
        <v>2332</v>
      </c>
      <c r="I2265" s="86" t="s">
        <v>76</v>
      </c>
      <c r="J2265" s="158">
        <v>120</v>
      </c>
      <c r="K2265" s="96">
        <v>0.1</v>
      </c>
      <c r="L2265" s="48">
        <f t="shared" si="45"/>
        <v>108</v>
      </c>
      <c r="M2265" s="94"/>
      <c r="N2265" s="100" t="s">
        <v>73</v>
      </c>
      <c r="O2265" s="100" t="s">
        <v>73</v>
      </c>
      <c r="P2265" s="100" t="s">
        <v>73</v>
      </c>
    </row>
    <row r="2266" spans="2:16" s="12" customFormat="1" ht="63.75" x14ac:dyDescent="0.25">
      <c r="B2266" s="95">
        <v>2261</v>
      </c>
      <c r="C2266" s="83" t="s">
        <v>4774</v>
      </c>
      <c r="D2266" s="83" t="s">
        <v>4944</v>
      </c>
      <c r="E2266" s="83" t="s">
        <v>4774</v>
      </c>
      <c r="F2266" s="83" t="s">
        <v>69</v>
      </c>
      <c r="G2266" s="85" t="s">
        <v>81</v>
      </c>
      <c r="H2266" s="85" t="s">
        <v>2332</v>
      </c>
      <c r="I2266" s="86" t="s">
        <v>76</v>
      </c>
      <c r="J2266" s="158">
        <v>550</v>
      </c>
      <c r="K2266" s="96">
        <v>0.1</v>
      </c>
      <c r="L2266" s="48">
        <f t="shared" si="45"/>
        <v>495</v>
      </c>
      <c r="M2266" s="94"/>
      <c r="N2266" s="100" t="s">
        <v>73</v>
      </c>
      <c r="O2266" s="100" t="s">
        <v>73</v>
      </c>
      <c r="P2266" s="100" t="s">
        <v>73</v>
      </c>
    </row>
    <row r="2267" spans="2:16" s="12" customFormat="1" ht="51" x14ac:dyDescent="0.25">
      <c r="B2267" s="95">
        <v>2262</v>
      </c>
      <c r="C2267" s="83" t="s">
        <v>4775</v>
      </c>
      <c r="D2267" s="83" t="s">
        <v>4944</v>
      </c>
      <c r="E2267" s="83" t="s">
        <v>4775</v>
      </c>
      <c r="F2267" s="83" t="s">
        <v>69</v>
      </c>
      <c r="G2267" s="85" t="s">
        <v>81</v>
      </c>
      <c r="H2267" s="85" t="s">
        <v>2332</v>
      </c>
      <c r="I2267" s="86" t="s">
        <v>76</v>
      </c>
      <c r="J2267" s="158">
        <v>1650</v>
      </c>
      <c r="K2267" s="96">
        <v>0.1</v>
      </c>
      <c r="L2267" s="48">
        <f t="shared" si="45"/>
        <v>1485</v>
      </c>
      <c r="M2267" s="94"/>
      <c r="N2267" s="100" t="s">
        <v>73</v>
      </c>
      <c r="O2267" s="100" t="s">
        <v>73</v>
      </c>
      <c r="P2267" s="100" t="s">
        <v>73</v>
      </c>
    </row>
    <row r="2268" spans="2:16" s="12" customFormat="1" ht="51" x14ac:dyDescent="0.25">
      <c r="B2268" s="95">
        <v>2263</v>
      </c>
      <c r="C2268" s="83" t="s">
        <v>4776</v>
      </c>
      <c r="D2268" s="83" t="s">
        <v>4944</v>
      </c>
      <c r="E2268" s="83" t="s">
        <v>4776</v>
      </c>
      <c r="F2268" s="83" t="s">
        <v>69</v>
      </c>
      <c r="G2268" s="85" t="s">
        <v>81</v>
      </c>
      <c r="H2268" s="85" t="s">
        <v>2332</v>
      </c>
      <c r="I2268" s="86" t="s">
        <v>76</v>
      </c>
      <c r="J2268" s="158">
        <v>35</v>
      </c>
      <c r="K2268" s="96">
        <v>0.1</v>
      </c>
      <c r="L2268" s="48">
        <f t="shared" si="45"/>
        <v>31.5</v>
      </c>
      <c r="M2268" s="94"/>
      <c r="N2268" s="100" t="s">
        <v>73</v>
      </c>
      <c r="O2268" s="100" t="s">
        <v>73</v>
      </c>
      <c r="P2268" s="100" t="s">
        <v>73</v>
      </c>
    </row>
    <row r="2269" spans="2:16" s="12" customFormat="1" ht="51" x14ac:dyDescent="0.25">
      <c r="B2269" s="95">
        <v>2264</v>
      </c>
      <c r="C2269" s="83" t="s">
        <v>4777</v>
      </c>
      <c r="D2269" s="83" t="s">
        <v>4944</v>
      </c>
      <c r="E2269" s="83" t="s">
        <v>4777</v>
      </c>
      <c r="F2269" s="83" t="s">
        <v>69</v>
      </c>
      <c r="G2269" s="85" t="s">
        <v>81</v>
      </c>
      <c r="H2269" s="85" t="s">
        <v>2332</v>
      </c>
      <c r="I2269" s="86" t="s">
        <v>76</v>
      </c>
      <c r="J2269" s="158">
        <v>240</v>
      </c>
      <c r="K2269" s="96">
        <v>0.1</v>
      </c>
      <c r="L2269" s="48">
        <f t="shared" si="45"/>
        <v>216</v>
      </c>
      <c r="M2269" s="94"/>
      <c r="N2269" s="100" t="s">
        <v>73</v>
      </c>
      <c r="O2269" s="100" t="s">
        <v>73</v>
      </c>
      <c r="P2269" s="100" t="s">
        <v>73</v>
      </c>
    </row>
    <row r="2270" spans="2:16" s="12" customFormat="1" ht="63.75" x14ac:dyDescent="0.25">
      <c r="B2270" s="95">
        <v>2265</v>
      </c>
      <c r="C2270" s="83" t="s">
        <v>4778</v>
      </c>
      <c r="D2270" s="83" t="s">
        <v>4944</v>
      </c>
      <c r="E2270" s="83" t="s">
        <v>4778</v>
      </c>
      <c r="F2270" s="83" t="s">
        <v>69</v>
      </c>
      <c r="G2270" s="85" t="s">
        <v>81</v>
      </c>
      <c r="H2270" s="85" t="s">
        <v>2332</v>
      </c>
      <c r="I2270" s="86" t="s">
        <v>76</v>
      </c>
      <c r="J2270" s="158">
        <v>600</v>
      </c>
      <c r="K2270" s="96">
        <v>0.1</v>
      </c>
      <c r="L2270" s="48">
        <f t="shared" si="45"/>
        <v>540</v>
      </c>
      <c r="M2270" s="94"/>
      <c r="N2270" s="100" t="s">
        <v>73</v>
      </c>
      <c r="O2270" s="100" t="s">
        <v>73</v>
      </c>
      <c r="P2270" s="100" t="s">
        <v>73</v>
      </c>
    </row>
    <row r="2271" spans="2:16" s="12" customFormat="1" ht="51" x14ac:dyDescent="0.25">
      <c r="B2271" s="95">
        <v>2266</v>
      </c>
      <c r="C2271" s="83" t="s">
        <v>4779</v>
      </c>
      <c r="D2271" s="83" t="s">
        <v>4944</v>
      </c>
      <c r="E2271" s="83" t="s">
        <v>4779</v>
      </c>
      <c r="F2271" s="83" t="s">
        <v>69</v>
      </c>
      <c r="G2271" s="85" t="s">
        <v>81</v>
      </c>
      <c r="H2271" s="85" t="s">
        <v>2332</v>
      </c>
      <c r="I2271" s="86" t="s">
        <v>76</v>
      </c>
      <c r="J2271" s="158">
        <v>45</v>
      </c>
      <c r="K2271" s="96">
        <v>0.1</v>
      </c>
      <c r="L2271" s="48">
        <f t="shared" si="45"/>
        <v>40.5</v>
      </c>
      <c r="M2271" s="94"/>
      <c r="N2271" s="100" t="s">
        <v>73</v>
      </c>
      <c r="O2271" s="100" t="s">
        <v>73</v>
      </c>
      <c r="P2271" s="100" t="s">
        <v>73</v>
      </c>
    </row>
    <row r="2272" spans="2:16" s="12" customFormat="1" ht="51" x14ac:dyDescent="0.25">
      <c r="B2272" s="95">
        <v>2267</v>
      </c>
      <c r="C2272" s="83" t="s">
        <v>4780</v>
      </c>
      <c r="D2272" s="83" t="s">
        <v>4944</v>
      </c>
      <c r="E2272" s="83" t="s">
        <v>4780</v>
      </c>
      <c r="F2272" s="83" t="s">
        <v>69</v>
      </c>
      <c r="G2272" s="85" t="s">
        <v>81</v>
      </c>
      <c r="H2272" s="85" t="s">
        <v>2332</v>
      </c>
      <c r="I2272" s="86" t="s">
        <v>76</v>
      </c>
      <c r="J2272" s="158">
        <v>360</v>
      </c>
      <c r="K2272" s="96">
        <v>0.1</v>
      </c>
      <c r="L2272" s="48">
        <f t="shared" si="45"/>
        <v>324</v>
      </c>
      <c r="M2272" s="94"/>
      <c r="N2272" s="100" t="s">
        <v>73</v>
      </c>
      <c r="O2272" s="100" t="s">
        <v>73</v>
      </c>
      <c r="P2272" s="100" t="s">
        <v>73</v>
      </c>
    </row>
    <row r="2273" spans="2:16" s="12" customFormat="1" ht="63.75" x14ac:dyDescent="0.25">
      <c r="B2273" s="95">
        <v>2268</v>
      </c>
      <c r="C2273" s="83" t="s">
        <v>4781</v>
      </c>
      <c r="D2273" s="83" t="s">
        <v>4944</v>
      </c>
      <c r="E2273" s="83" t="s">
        <v>4781</v>
      </c>
      <c r="F2273" s="83" t="s">
        <v>69</v>
      </c>
      <c r="G2273" s="85" t="s">
        <v>81</v>
      </c>
      <c r="H2273" s="85" t="s">
        <v>2332</v>
      </c>
      <c r="I2273" s="86" t="s">
        <v>76</v>
      </c>
      <c r="J2273" s="158">
        <v>650</v>
      </c>
      <c r="K2273" s="96">
        <v>0.1</v>
      </c>
      <c r="L2273" s="48">
        <f t="shared" si="45"/>
        <v>585</v>
      </c>
      <c r="M2273" s="94"/>
      <c r="N2273" s="100" t="s">
        <v>73</v>
      </c>
      <c r="O2273" s="100" t="s">
        <v>73</v>
      </c>
      <c r="P2273" s="100" t="s">
        <v>73</v>
      </c>
    </row>
    <row r="2274" spans="2:16" s="12" customFormat="1" ht="51" x14ac:dyDescent="0.25">
      <c r="B2274" s="95">
        <v>2269</v>
      </c>
      <c r="C2274" s="83" t="s">
        <v>4782</v>
      </c>
      <c r="D2274" s="83" t="s">
        <v>4944</v>
      </c>
      <c r="E2274" s="83" t="s">
        <v>4782</v>
      </c>
      <c r="F2274" s="83" t="s">
        <v>69</v>
      </c>
      <c r="G2274" s="85" t="s">
        <v>81</v>
      </c>
      <c r="H2274" s="85" t="s">
        <v>2332</v>
      </c>
      <c r="I2274" s="86" t="s">
        <v>76</v>
      </c>
      <c r="J2274" s="158">
        <v>55</v>
      </c>
      <c r="K2274" s="96">
        <v>0.1</v>
      </c>
      <c r="L2274" s="48">
        <f t="shared" si="45"/>
        <v>49.5</v>
      </c>
      <c r="M2274" s="94"/>
      <c r="N2274" s="100" t="s">
        <v>73</v>
      </c>
      <c r="O2274" s="100" t="s">
        <v>73</v>
      </c>
      <c r="P2274" s="100" t="s">
        <v>73</v>
      </c>
    </row>
    <row r="2275" spans="2:16" s="12" customFormat="1" ht="51" x14ac:dyDescent="0.25">
      <c r="B2275" s="95">
        <v>2270</v>
      </c>
      <c r="C2275" s="83" t="s">
        <v>4783</v>
      </c>
      <c r="D2275" s="83" t="s">
        <v>4944</v>
      </c>
      <c r="E2275" s="83" t="s">
        <v>4783</v>
      </c>
      <c r="F2275" s="83" t="s">
        <v>69</v>
      </c>
      <c r="G2275" s="85" t="s">
        <v>81</v>
      </c>
      <c r="H2275" s="85" t="s">
        <v>2332</v>
      </c>
      <c r="I2275" s="86" t="s">
        <v>76</v>
      </c>
      <c r="J2275" s="158">
        <v>400</v>
      </c>
      <c r="K2275" s="96">
        <v>0.1</v>
      </c>
      <c r="L2275" s="48">
        <f t="shared" si="45"/>
        <v>360</v>
      </c>
      <c r="M2275" s="94"/>
      <c r="N2275" s="100" t="s">
        <v>73</v>
      </c>
      <c r="O2275" s="100" t="s">
        <v>73</v>
      </c>
      <c r="P2275" s="100" t="s">
        <v>73</v>
      </c>
    </row>
    <row r="2276" spans="2:16" s="12" customFormat="1" ht="63.75" x14ac:dyDescent="0.25">
      <c r="B2276" s="95">
        <v>2271</v>
      </c>
      <c r="C2276" s="83" t="s">
        <v>4784</v>
      </c>
      <c r="D2276" s="83" t="s">
        <v>4944</v>
      </c>
      <c r="E2276" s="83" t="s">
        <v>4784</v>
      </c>
      <c r="F2276" s="83" t="s">
        <v>69</v>
      </c>
      <c r="G2276" s="85" t="s">
        <v>81</v>
      </c>
      <c r="H2276" s="85" t="s">
        <v>2332</v>
      </c>
      <c r="I2276" s="86" t="s">
        <v>76</v>
      </c>
      <c r="J2276" s="158">
        <v>700</v>
      </c>
      <c r="K2276" s="96">
        <v>0.1</v>
      </c>
      <c r="L2276" s="48">
        <f t="shared" si="45"/>
        <v>630</v>
      </c>
      <c r="M2276" s="94"/>
      <c r="N2276" s="100" t="s">
        <v>73</v>
      </c>
      <c r="O2276" s="100" t="s">
        <v>73</v>
      </c>
      <c r="P2276" s="100" t="s">
        <v>73</v>
      </c>
    </row>
    <row r="2277" spans="2:16" s="12" customFormat="1" ht="51" x14ac:dyDescent="0.25">
      <c r="B2277" s="95">
        <v>2272</v>
      </c>
      <c r="C2277" s="83" t="s">
        <v>4785</v>
      </c>
      <c r="D2277" s="83" t="s">
        <v>4944</v>
      </c>
      <c r="E2277" s="83" t="s">
        <v>4785</v>
      </c>
      <c r="F2277" s="83" t="s">
        <v>69</v>
      </c>
      <c r="G2277" s="85" t="s">
        <v>81</v>
      </c>
      <c r="H2277" s="85" t="s">
        <v>2332</v>
      </c>
      <c r="I2277" s="86" t="s">
        <v>76</v>
      </c>
      <c r="J2277" s="158">
        <v>65</v>
      </c>
      <c r="K2277" s="96">
        <v>0.1</v>
      </c>
      <c r="L2277" s="48">
        <f t="shared" si="45"/>
        <v>58.5</v>
      </c>
      <c r="M2277" s="94"/>
      <c r="N2277" s="100" t="s">
        <v>73</v>
      </c>
      <c r="O2277" s="100" t="s">
        <v>73</v>
      </c>
      <c r="P2277" s="100" t="s">
        <v>73</v>
      </c>
    </row>
    <row r="2278" spans="2:16" s="12" customFormat="1" ht="51" x14ac:dyDescent="0.25">
      <c r="B2278" s="95">
        <v>2273</v>
      </c>
      <c r="C2278" s="83" t="s">
        <v>4786</v>
      </c>
      <c r="D2278" s="83" t="s">
        <v>4944</v>
      </c>
      <c r="E2278" s="83" t="s">
        <v>4786</v>
      </c>
      <c r="F2278" s="83" t="s">
        <v>69</v>
      </c>
      <c r="G2278" s="85" t="s">
        <v>81</v>
      </c>
      <c r="H2278" s="85" t="s">
        <v>2332</v>
      </c>
      <c r="I2278" s="86" t="s">
        <v>76</v>
      </c>
      <c r="J2278" s="158">
        <v>425</v>
      </c>
      <c r="K2278" s="96">
        <v>0.1</v>
      </c>
      <c r="L2278" s="48">
        <f t="shared" si="45"/>
        <v>382.5</v>
      </c>
      <c r="M2278" s="94"/>
      <c r="N2278" s="100" t="s">
        <v>73</v>
      </c>
      <c r="O2278" s="100" t="s">
        <v>73</v>
      </c>
      <c r="P2278" s="100" t="s">
        <v>73</v>
      </c>
    </row>
    <row r="2279" spans="2:16" s="12" customFormat="1" ht="63.75" x14ac:dyDescent="0.25">
      <c r="B2279" s="95">
        <v>2274</v>
      </c>
      <c r="C2279" s="83" t="s">
        <v>4787</v>
      </c>
      <c r="D2279" s="83" t="s">
        <v>4944</v>
      </c>
      <c r="E2279" s="83" t="s">
        <v>4787</v>
      </c>
      <c r="F2279" s="83" t="s">
        <v>69</v>
      </c>
      <c r="G2279" s="85" t="s">
        <v>81</v>
      </c>
      <c r="H2279" s="85" t="s">
        <v>2332</v>
      </c>
      <c r="I2279" s="86" t="s">
        <v>76</v>
      </c>
      <c r="J2279" s="158">
        <v>750</v>
      </c>
      <c r="K2279" s="96">
        <v>0.1</v>
      </c>
      <c r="L2279" s="48">
        <f t="shared" si="45"/>
        <v>675</v>
      </c>
      <c r="M2279" s="94"/>
      <c r="N2279" s="100" t="s">
        <v>73</v>
      </c>
      <c r="O2279" s="100" t="s">
        <v>73</v>
      </c>
      <c r="P2279" s="100" t="s">
        <v>73</v>
      </c>
    </row>
    <row r="2280" spans="2:16" s="12" customFormat="1" ht="51" x14ac:dyDescent="0.25">
      <c r="B2280" s="95">
        <v>2275</v>
      </c>
      <c r="C2280" s="83" t="s">
        <v>4788</v>
      </c>
      <c r="D2280" s="83" t="s">
        <v>4944</v>
      </c>
      <c r="E2280" s="83" t="s">
        <v>4788</v>
      </c>
      <c r="F2280" s="83" t="s">
        <v>69</v>
      </c>
      <c r="G2280" s="85" t="s">
        <v>81</v>
      </c>
      <c r="H2280" s="85" t="s">
        <v>2332</v>
      </c>
      <c r="I2280" s="86" t="s">
        <v>76</v>
      </c>
      <c r="J2280" s="158">
        <v>80</v>
      </c>
      <c r="K2280" s="96">
        <v>0.1</v>
      </c>
      <c r="L2280" s="48">
        <f t="shared" si="45"/>
        <v>72</v>
      </c>
      <c r="M2280" s="94"/>
      <c r="N2280" s="100" t="s">
        <v>73</v>
      </c>
      <c r="O2280" s="100" t="s">
        <v>73</v>
      </c>
      <c r="P2280" s="100" t="s">
        <v>73</v>
      </c>
    </row>
    <row r="2281" spans="2:16" s="12" customFormat="1" ht="51" x14ac:dyDescent="0.25">
      <c r="B2281" s="95">
        <v>2276</v>
      </c>
      <c r="C2281" s="83" t="s">
        <v>4789</v>
      </c>
      <c r="D2281" s="83" t="s">
        <v>4944</v>
      </c>
      <c r="E2281" s="83" t="s">
        <v>4789</v>
      </c>
      <c r="F2281" s="83" t="s">
        <v>69</v>
      </c>
      <c r="G2281" s="85" t="s">
        <v>81</v>
      </c>
      <c r="H2281" s="85" t="s">
        <v>2332</v>
      </c>
      <c r="I2281" s="86" t="s">
        <v>76</v>
      </c>
      <c r="J2281" s="158">
        <v>450</v>
      </c>
      <c r="K2281" s="96">
        <v>0.1</v>
      </c>
      <c r="L2281" s="48">
        <f t="shared" si="45"/>
        <v>405</v>
      </c>
      <c r="M2281" s="94"/>
      <c r="N2281" s="100" t="s">
        <v>73</v>
      </c>
      <c r="O2281" s="100" t="s">
        <v>73</v>
      </c>
      <c r="P2281" s="100" t="s">
        <v>73</v>
      </c>
    </row>
    <row r="2282" spans="2:16" s="12" customFormat="1" ht="63.75" x14ac:dyDescent="0.25">
      <c r="B2282" s="95">
        <v>2277</v>
      </c>
      <c r="C2282" s="83" t="s">
        <v>4790</v>
      </c>
      <c r="D2282" s="83" t="s">
        <v>4944</v>
      </c>
      <c r="E2282" s="83" t="s">
        <v>4790</v>
      </c>
      <c r="F2282" s="83" t="s">
        <v>69</v>
      </c>
      <c r="G2282" s="85" t="s">
        <v>81</v>
      </c>
      <c r="H2282" s="85" t="s">
        <v>2332</v>
      </c>
      <c r="I2282" s="86" t="s">
        <v>76</v>
      </c>
      <c r="J2282" s="158">
        <v>775</v>
      </c>
      <c r="K2282" s="96">
        <v>0.1</v>
      </c>
      <c r="L2282" s="48">
        <f t="shared" si="45"/>
        <v>697.5</v>
      </c>
      <c r="M2282" s="94"/>
      <c r="N2282" s="100" t="s">
        <v>73</v>
      </c>
      <c r="O2282" s="100" t="s">
        <v>73</v>
      </c>
      <c r="P2282" s="100" t="s">
        <v>73</v>
      </c>
    </row>
    <row r="2283" spans="2:16" s="12" customFormat="1" ht="51" x14ac:dyDescent="0.25">
      <c r="B2283" s="95">
        <v>2278</v>
      </c>
      <c r="C2283" s="83" t="s">
        <v>4791</v>
      </c>
      <c r="D2283" s="83" t="s">
        <v>4944</v>
      </c>
      <c r="E2283" s="83" t="s">
        <v>4791</v>
      </c>
      <c r="F2283" s="83" t="s">
        <v>69</v>
      </c>
      <c r="G2283" s="85" t="s">
        <v>81</v>
      </c>
      <c r="H2283" s="85" t="s">
        <v>2332</v>
      </c>
      <c r="I2283" s="86" t="s">
        <v>76</v>
      </c>
      <c r="J2283" s="158">
        <v>90</v>
      </c>
      <c r="K2283" s="96">
        <v>0.1</v>
      </c>
      <c r="L2283" s="48">
        <f t="shared" si="45"/>
        <v>81</v>
      </c>
      <c r="M2283" s="94"/>
      <c r="N2283" s="100" t="s">
        <v>73</v>
      </c>
      <c r="O2283" s="100" t="s">
        <v>73</v>
      </c>
      <c r="P2283" s="100" t="s">
        <v>73</v>
      </c>
    </row>
    <row r="2284" spans="2:16" s="12" customFormat="1" ht="51" x14ac:dyDescent="0.25">
      <c r="B2284" s="95">
        <v>2279</v>
      </c>
      <c r="C2284" s="83" t="s">
        <v>4792</v>
      </c>
      <c r="D2284" s="83" t="s">
        <v>4944</v>
      </c>
      <c r="E2284" s="83" t="s">
        <v>4792</v>
      </c>
      <c r="F2284" s="83" t="s">
        <v>69</v>
      </c>
      <c r="G2284" s="85" t="s">
        <v>81</v>
      </c>
      <c r="H2284" s="85" t="s">
        <v>2332</v>
      </c>
      <c r="I2284" s="86" t="s">
        <v>76</v>
      </c>
      <c r="J2284" s="158">
        <v>475</v>
      </c>
      <c r="K2284" s="96">
        <v>0.1</v>
      </c>
      <c r="L2284" s="48">
        <f t="shared" si="45"/>
        <v>427.5</v>
      </c>
      <c r="M2284" s="94"/>
      <c r="N2284" s="100" t="s">
        <v>73</v>
      </c>
      <c r="O2284" s="100" t="s">
        <v>73</v>
      </c>
      <c r="P2284" s="100" t="s">
        <v>73</v>
      </c>
    </row>
    <row r="2285" spans="2:16" s="12" customFormat="1" ht="63.75" x14ac:dyDescent="0.25">
      <c r="B2285" s="95">
        <v>2280</v>
      </c>
      <c r="C2285" s="83" t="s">
        <v>4793</v>
      </c>
      <c r="D2285" s="83" t="s">
        <v>4944</v>
      </c>
      <c r="E2285" s="83" t="s">
        <v>4793</v>
      </c>
      <c r="F2285" s="83" t="s">
        <v>69</v>
      </c>
      <c r="G2285" s="85" t="s">
        <v>81</v>
      </c>
      <c r="H2285" s="85" t="s">
        <v>2332</v>
      </c>
      <c r="I2285" s="86" t="s">
        <v>76</v>
      </c>
      <c r="J2285" s="158">
        <v>800</v>
      </c>
      <c r="K2285" s="96">
        <v>0.1</v>
      </c>
      <c r="L2285" s="48">
        <f t="shared" si="45"/>
        <v>720</v>
      </c>
      <c r="M2285" s="94"/>
      <c r="N2285" s="100" t="s">
        <v>73</v>
      </c>
      <c r="O2285" s="100" t="s">
        <v>73</v>
      </c>
      <c r="P2285" s="100" t="s">
        <v>73</v>
      </c>
    </row>
    <row r="2286" spans="2:16" s="12" customFormat="1" ht="51" x14ac:dyDescent="0.25">
      <c r="B2286" s="95">
        <v>2281</v>
      </c>
      <c r="C2286" s="83" t="s">
        <v>4794</v>
      </c>
      <c r="D2286" s="83" t="s">
        <v>4944</v>
      </c>
      <c r="E2286" s="83" t="s">
        <v>4794</v>
      </c>
      <c r="F2286" s="83" t="s">
        <v>69</v>
      </c>
      <c r="G2286" s="85" t="s">
        <v>81</v>
      </c>
      <c r="H2286" s="85" t="s">
        <v>2332</v>
      </c>
      <c r="I2286" s="86" t="s">
        <v>76</v>
      </c>
      <c r="J2286" s="158">
        <v>100</v>
      </c>
      <c r="K2286" s="96">
        <v>0.1</v>
      </c>
      <c r="L2286" s="48">
        <f t="shared" si="45"/>
        <v>90</v>
      </c>
      <c r="M2286" s="94"/>
      <c r="N2286" s="100" t="s">
        <v>73</v>
      </c>
      <c r="O2286" s="100" t="s">
        <v>73</v>
      </c>
      <c r="P2286" s="100" t="s">
        <v>73</v>
      </c>
    </row>
    <row r="2287" spans="2:16" s="12" customFormat="1" ht="51" x14ac:dyDescent="0.25">
      <c r="B2287" s="95">
        <v>2282</v>
      </c>
      <c r="C2287" s="83" t="s">
        <v>4795</v>
      </c>
      <c r="D2287" s="83" t="s">
        <v>4944</v>
      </c>
      <c r="E2287" s="83" t="s">
        <v>4795</v>
      </c>
      <c r="F2287" s="83" t="s">
        <v>69</v>
      </c>
      <c r="G2287" s="85" t="s">
        <v>81</v>
      </c>
      <c r="H2287" s="85" t="s">
        <v>2332</v>
      </c>
      <c r="I2287" s="86" t="s">
        <v>76</v>
      </c>
      <c r="J2287" s="158">
        <v>500</v>
      </c>
      <c r="K2287" s="96">
        <v>0.1</v>
      </c>
      <c r="L2287" s="48">
        <f t="shared" si="45"/>
        <v>450</v>
      </c>
      <c r="M2287" s="94"/>
      <c r="N2287" s="100" t="s">
        <v>73</v>
      </c>
      <c r="O2287" s="100" t="s">
        <v>73</v>
      </c>
      <c r="P2287" s="100" t="s">
        <v>73</v>
      </c>
    </row>
    <row r="2288" spans="2:16" s="12" customFormat="1" ht="63.75" x14ac:dyDescent="0.25">
      <c r="B2288" s="95">
        <v>2283</v>
      </c>
      <c r="C2288" s="83" t="s">
        <v>4796</v>
      </c>
      <c r="D2288" s="83" t="s">
        <v>4944</v>
      </c>
      <c r="E2288" s="83" t="s">
        <v>4796</v>
      </c>
      <c r="F2288" s="83" t="s">
        <v>69</v>
      </c>
      <c r="G2288" s="85" t="s">
        <v>81</v>
      </c>
      <c r="H2288" s="85" t="s">
        <v>2332</v>
      </c>
      <c r="I2288" s="86" t="s">
        <v>76</v>
      </c>
      <c r="J2288" s="158">
        <v>825</v>
      </c>
      <c r="K2288" s="96">
        <v>0.1</v>
      </c>
      <c r="L2288" s="48">
        <f t="shared" si="45"/>
        <v>742.5</v>
      </c>
      <c r="M2288" s="94"/>
      <c r="N2288" s="100" t="s">
        <v>73</v>
      </c>
      <c r="O2288" s="100" t="s">
        <v>73</v>
      </c>
      <c r="P2288" s="100" t="s">
        <v>73</v>
      </c>
    </row>
    <row r="2289" spans="2:16" s="12" customFormat="1" ht="51" x14ac:dyDescent="0.25">
      <c r="B2289" s="95">
        <v>2284</v>
      </c>
      <c r="C2289" s="83" t="s">
        <v>4797</v>
      </c>
      <c r="D2289" s="83" t="s">
        <v>4944</v>
      </c>
      <c r="E2289" s="83" t="s">
        <v>4797</v>
      </c>
      <c r="F2289" s="83" t="s">
        <v>69</v>
      </c>
      <c r="G2289" s="85" t="s">
        <v>81</v>
      </c>
      <c r="H2289" s="85" t="s">
        <v>2332</v>
      </c>
      <c r="I2289" s="86" t="s">
        <v>76</v>
      </c>
      <c r="J2289" s="158">
        <v>110</v>
      </c>
      <c r="K2289" s="96">
        <v>0.1</v>
      </c>
      <c r="L2289" s="48">
        <f t="shared" si="45"/>
        <v>99</v>
      </c>
      <c r="M2289" s="94"/>
      <c r="N2289" s="100" t="s">
        <v>73</v>
      </c>
      <c r="O2289" s="100" t="s">
        <v>73</v>
      </c>
      <c r="P2289" s="100" t="s">
        <v>73</v>
      </c>
    </row>
    <row r="2290" spans="2:16" s="12" customFormat="1" ht="51" x14ac:dyDescent="0.25">
      <c r="B2290" s="95">
        <v>2285</v>
      </c>
      <c r="C2290" s="83" t="s">
        <v>4798</v>
      </c>
      <c r="D2290" s="83" t="s">
        <v>4944</v>
      </c>
      <c r="E2290" s="83" t="s">
        <v>4798</v>
      </c>
      <c r="F2290" s="83" t="s">
        <v>69</v>
      </c>
      <c r="G2290" s="85" t="s">
        <v>81</v>
      </c>
      <c r="H2290" s="85" t="s">
        <v>2332</v>
      </c>
      <c r="I2290" s="86" t="s">
        <v>76</v>
      </c>
      <c r="J2290" s="158">
        <v>525</v>
      </c>
      <c r="K2290" s="96">
        <v>0.1</v>
      </c>
      <c r="L2290" s="48">
        <f t="shared" si="45"/>
        <v>472.5</v>
      </c>
      <c r="M2290" s="94"/>
      <c r="N2290" s="100" t="s">
        <v>73</v>
      </c>
      <c r="O2290" s="100" t="s">
        <v>73</v>
      </c>
      <c r="P2290" s="100" t="s">
        <v>73</v>
      </c>
    </row>
    <row r="2291" spans="2:16" s="12" customFormat="1" ht="63.75" x14ac:dyDescent="0.25">
      <c r="B2291" s="95">
        <v>2286</v>
      </c>
      <c r="C2291" s="83" t="s">
        <v>4799</v>
      </c>
      <c r="D2291" s="83" t="s">
        <v>4944</v>
      </c>
      <c r="E2291" s="83" t="s">
        <v>4799</v>
      </c>
      <c r="F2291" s="83" t="s">
        <v>69</v>
      </c>
      <c r="G2291" s="85" t="s">
        <v>81</v>
      </c>
      <c r="H2291" s="85" t="s">
        <v>2332</v>
      </c>
      <c r="I2291" s="86" t="s">
        <v>76</v>
      </c>
      <c r="J2291" s="158">
        <v>850</v>
      </c>
      <c r="K2291" s="96">
        <v>0.1</v>
      </c>
      <c r="L2291" s="48">
        <f t="shared" si="45"/>
        <v>765</v>
      </c>
      <c r="M2291" s="94"/>
      <c r="N2291" s="100" t="s">
        <v>73</v>
      </c>
      <c r="O2291" s="100" t="s">
        <v>73</v>
      </c>
      <c r="P2291" s="100" t="s">
        <v>73</v>
      </c>
    </row>
    <row r="2292" spans="2:16" s="12" customFormat="1" ht="51" x14ac:dyDescent="0.25">
      <c r="B2292" s="95">
        <v>2287</v>
      </c>
      <c r="C2292" s="83" t="s">
        <v>4800</v>
      </c>
      <c r="D2292" s="83" t="s">
        <v>4944</v>
      </c>
      <c r="E2292" s="83" t="s">
        <v>4800</v>
      </c>
      <c r="F2292" s="83" t="s">
        <v>69</v>
      </c>
      <c r="G2292" s="85" t="s">
        <v>81</v>
      </c>
      <c r="H2292" s="85" t="s">
        <v>2332</v>
      </c>
      <c r="I2292" s="86" t="s">
        <v>77</v>
      </c>
      <c r="J2292" s="158">
        <v>0</v>
      </c>
      <c r="K2292" s="96">
        <v>0</v>
      </c>
      <c r="L2292" s="48">
        <f t="shared" ref="L2292:L2334" si="46">IF(J2292="","",(J2292-(J2292*K2292)))</f>
        <v>0</v>
      </c>
      <c r="M2292" s="94"/>
      <c r="N2292" s="100" t="s">
        <v>73</v>
      </c>
      <c r="O2292" s="100" t="s">
        <v>73</v>
      </c>
      <c r="P2292" s="100" t="s">
        <v>73</v>
      </c>
    </row>
    <row r="2293" spans="2:16" s="12" customFormat="1" ht="38.25" x14ac:dyDescent="0.25">
      <c r="B2293" s="95">
        <v>2288</v>
      </c>
      <c r="C2293" s="83" t="s">
        <v>4801</v>
      </c>
      <c r="D2293" s="83" t="s">
        <v>4944</v>
      </c>
      <c r="E2293" s="83" t="s">
        <v>4801</v>
      </c>
      <c r="F2293" s="83" t="s">
        <v>69</v>
      </c>
      <c r="G2293" s="85" t="s">
        <v>81</v>
      </c>
      <c r="H2293" s="85" t="s">
        <v>2332</v>
      </c>
      <c r="I2293" s="86" t="s">
        <v>76</v>
      </c>
      <c r="J2293" s="158">
        <v>0</v>
      </c>
      <c r="K2293" s="96">
        <v>0</v>
      </c>
      <c r="L2293" s="48">
        <f t="shared" si="46"/>
        <v>0</v>
      </c>
      <c r="M2293" s="94"/>
      <c r="N2293" s="100" t="s">
        <v>73</v>
      </c>
      <c r="O2293" s="100" t="s">
        <v>73</v>
      </c>
      <c r="P2293" s="100" t="s">
        <v>73</v>
      </c>
    </row>
    <row r="2294" spans="2:16" s="12" customFormat="1" ht="76.5" x14ac:dyDescent="0.25">
      <c r="B2294" s="95">
        <v>2289</v>
      </c>
      <c r="C2294" s="83" t="s">
        <v>4803</v>
      </c>
      <c r="D2294" s="83" t="s">
        <v>4802</v>
      </c>
      <c r="E2294" s="83" t="s">
        <v>4803</v>
      </c>
      <c r="F2294" s="83" t="s">
        <v>69</v>
      </c>
      <c r="G2294" s="85" t="s">
        <v>81</v>
      </c>
      <c r="H2294" s="85" t="s">
        <v>2332</v>
      </c>
      <c r="I2294" s="86" t="s">
        <v>76</v>
      </c>
      <c r="J2294" s="158">
        <v>150</v>
      </c>
      <c r="K2294" s="96">
        <v>0.05</v>
      </c>
      <c r="L2294" s="48">
        <f t="shared" si="46"/>
        <v>142.5</v>
      </c>
      <c r="M2294" s="94"/>
      <c r="N2294" s="100" t="s">
        <v>73</v>
      </c>
      <c r="O2294" s="100" t="s">
        <v>73</v>
      </c>
      <c r="P2294" s="100" t="s">
        <v>73</v>
      </c>
    </row>
    <row r="2295" spans="2:16" s="12" customFormat="1" ht="89.25" x14ac:dyDescent="0.25">
      <c r="B2295" s="95">
        <v>2290</v>
      </c>
      <c r="C2295" s="83" t="s">
        <v>4804</v>
      </c>
      <c r="D2295" s="83" t="s">
        <v>4802</v>
      </c>
      <c r="E2295" s="83" t="s">
        <v>4804</v>
      </c>
      <c r="F2295" s="83" t="s">
        <v>69</v>
      </c>
      <c r="G2295" s="85" t="s">
        <v>81</v>
      </c>
      <c r="H2295" s="85" t="s">
        <v>2332</v>
      </c>
      <c r="I2295" s="86" t="s">
        <v>76</v>
      </c>
      <c r="J2295" s="158">
        <v>99</v>
      </c>
      <c r="K2295" s="96">
        <v>0.05</v>
      </c>
      <c r="L2295" s="48">
        <f t="shared" si="46"/>
        <v>94.05</v>
      </c>
      <c r="M2295" s="94"/>
      <c r="N2295" s="100" t="s">
        <v>73</v>
      </c>
      <c r="O2295" s="100" t="s">
        <v>73</v>
      </c>
      <c r="P2295" s="100" t="s">
        <v>73</v>
      </c>
    </row>
    <row r="2296" spans="2:16" s="12" customFormat="1" ht="89.25" x14ac:dyDescent="0.25">
      <c r="B2296" s="95">
        <v>2291</v>
      </c>
      <c r="C2296" s="83" t="s">
        <v>4805</v>
      </c>
      <c r="D2296" s="83" t="s">
        <v>4802</v>
      </c>
      <c r="E2296" s="83" t="s">
        <v>4805</v>
      </c>
      <c r="F2296" s="83" t="s">
        <v>69</v>
      </c>
      <c r="G2296" s="85" t="s">
        <v>81</v>
      </c>
      <c r="H2296" s="85" t="s">
        <v>2332</v>
      </c>
      <c r="I2296" s="86" t="s">
        <v>76</v>
      </c>
      <c r="J2296" s="158">
        <v>109</v>
      </c>
      <c r="K2296" s="96">
        <v>0.05</v>
      </c>
      <c r="L2296" s="48">
        <f t="shared" si="46"/>
        <v>103.55</v>
      </c>
      <c r="M2296" s="94"/>
      <c r="N2296" s="100" t="s">
        <v>73</v>
      </c>
      <c r="O2296" s="100" t="s">
        <v>73</v>
      </c>
      <c r="P2296" s="100" t="s">
        <v>73</v>
      </c>
    </row>
    <row r="2297" spans="2:16" s="12" customFormat="1" ht="89.25" x14ac:dyDescent="0.25">
      <c r="B2297" s="95">
        <v>2292</v>
      </c>
      <c r="C2297" s="83" t="s">
        <v>4806</v>
      </c>
      <c r="D2297" s="83" t="s">
        <v>4802</v>
      </c>
      <c r="E2297" s="83" t="s">
        <v>4806</v>
      </c>
      <c r="F2297" s="83" t="s">
        <v>69</v>
      </c>
      <c r="G2297" s="85" t="s">
        <v>81</v>
      </c>
      <c r="H2297" s="85" t="s">
        <v>2332</v>
      </c>
      <c r="I2297" s="86" t="s">
        <v>76</v>
      </c>
      <c r="J2297" s="158">
        <v>120</v>
      </c>
      <c r="K2297" s="96">
        <v>0.05</v>
      </c>
      <c r="L2297" s="48">
        <f t="shared" si="46"/>
        <v>114</v>
      </c>
      <c r="M2297" s="94"/>
      <c r="N2297" s="100" t="s">
        <v>73</v>
      </c>
      <c r="O2297" s="100" t="s">
        <v>73</v>
      </c>
      <c r="P2297" s="100" t="s">
        <v>73</v>
      </c>
    </row>
    <row r="2298" spans="2:16" s="12" customFormat="1" ht="89.25" x14ac:dyDescent="0.25">
      <c r="B2298" s="95">
        <v>2293</v>
      </c>
      <c r="C2298" s="83" t="s">
        <v>4807</v>
      </c>
      <c r="D2298" s="83" t="s">
        <v>4802</v>
      </c>
      <c r="E2298" s="83" t="s">
        <v>4807</v>
      </c>
      <c r="F2298" s="83" t="s">
        <v>69</v>
      </c>
      <c r="G2298" s="85" t="s">
        <v>81</v>
      </c>
      <c r="H2298" s="85" t="s">
        <v>2332</v>
      </c>
      <c r="I2298" s="86" t="s">
        <v>76</v>
      </c>
      <c r="J2298" s="158">
        <v>156</v>
      </c>
      <c r="K2298" s="96">
        <v>0.05</v>
      </c>
      <c r="L2298" s="48">
        <f t="shared" si="46"/>
        <v>148.19999999999999</v>
      </c>
      <c r="M2298" s="94"/>
      <c r="N2298" s="100" t="s">
        <v>73</v>
      </c>
      <c r="O2298" s="100" t="s">
        <v>73</v>
      </c>
      <c r="P2298" s="100" t="s">
        <v>73</v>
      </c>
    </row>
    <row r="2299" spans="2:16" s="12" customFormat="1" ht="89.25" x14ac:dyDescent="0.25">
      <c r="B2299" s="95">
        <v>2294</v>
      </c>
      <c r="C2299" s="83" t="s">
        <v>4808</v>
      </c>
      <c r="D2299" s="83" t="s">
        <v>4802</v>
      </c>
      <c r="E2299" s="83" t="s">
        <v>4808</v>
      </c>
      <c r="F2299" s="83" t="s">
        <v>69</v>
      </c>
      <c r="G2299" s="85" t="s">
        <v>81</v>
      </c>
      <c r="H2299" s="85" t="s">
        <v>2332</v>
      </c>
      <c r="I2299" s="86" t="s">
        <v>76</v>
      </c>
      <c r="J2299" s="158">
        <v>400</v>
      </c>
      <c r="K2299" s="96">
        <v>0.05</v>
      </c>
      <c r="L2299" s="48">
        <f t="shared" si="46"/>
        <v>380</v>
      </c>
      <c r="M2299" s="94"/>
      <c r="N2299" s="100" t="s">
        <v>73</v>
      </c>
      <c r="O2299" s="100" t="s">
        <v>73</v>
      </c>
      <c r="P2299" s="100" t="s">
        <v>73</v>
      </c>
    </row>
    <row r="2300" spans="2:16" s="12" customFormat="1" ht="89.25" x14ac:dyDescent="0.25">
      <c r="B2300" s="95">
        <v>2295</v>
      </c>
      <c r="C2300" s="83" t="s">
        <v>4809</v>
      </c>
      <c r="D2300" s="83" t="s">
        <v>4802</v>
      </c>
      <c r="E2300" s="83" t="s">
        <v>4809</v>
      </c>
      <c r="F2300" s="83" t="s">
        <v>69</v>
      </c>
      <c r="G2300" s="85" t="s">
        <v>81</v>
      </c>
      <c r="H2300" s="85" t="s">
        <v>2332</v>
      </c>
      <c r="I2300" s="86" t="s">
        <v>76</v>
      </c>
      <c r="J2300" s="158">
        <v>250</v>
      </c>
      <c r="K2300" s="96">
        <v>0.05</v>
      </c>
      <c r="L2300" s="48">
        <f t="shared" si="46"/>
        <v>237.5</v>
      </c>
      <c r="M2300" s="94"/>
      <c r="N2300" s="100" t="s">
        <v>73</v>
      </c>
      <c r="O2300" s="100" t="s">
        <v>73</v>
      </c>
      <c r="P2300" s="100" t="s">
        <v>73</v>
      </c>
    </row>
    <row r="2301" spans="2:16" s="12" customFormat="1" ht="89.25" x14ac:dyDescent="0.25">
      <c r="B2301" s="95">
        <v>2296</v>
      </c>
      <c r="C2301" s="83" t="s">
        <v>4810</v>
      </c>
      <c r="D2301" s="83" t="s">
        <v>4802</v>
      </c>
      <c r="E2301" s="83" t="s">
        <v>4810</v>
      </c>
      <c r="F2301" s="83" t="s">
        <v>69</v>
      </c>
      <c r="G2301" s="85" t="s">
        <v>81</v>
      </c>
      <c r="H2301" s="85" t="s">
        <v>2332</v>
      </c>
      <c r="I2301" s="86" t="s">
        <v>76</v>
      </c>
      <c r="J2301" s="158">
        <v>130</v>
      </c>
      <c r="K2301" s="96">
        <v>0.05</v>
      </c>
      <c r="L2301" s="48">
        <f t="shared" si="46"/>
        <v>123.5</v>
      </c>
      <c r="M2301" s="94"/>
      <c r="N2301" s="100" t="s">
        <v>73</v>
      </c>
      <c r="O2301" s="100" t="s">
        <v>73</v>
      </c>
      <c r="P2301" s="100" t="s">
        <v>73</v>
      </c>
    </row>
    <row r="2302" spans="2:16" s="12" customFormat="1" ht="89.25" x14ac:dyDescent="0.25">
      <c r="B2302" s="95">
        <v>2297</v>
      </c>
      <c r="C2302" s="83" t="s">
        <v>4811</v>
      </c>
      <c r="D2302" s="83" t="s">
        <v>4802</v>
      </c>
      <c r="E2302" s="83" t="s">
        <v>4811</v>
      </c>
      <c r="F2302" s="83" t="s">
        <v>69</v>
      </c>
      <c r="G2302" s="85" t="s">
        <v>81</v>
      </c>
      <c r="H2302" s="85" t="s">
        <v>2332</v>
      </c>
      <c r="I2302" s="86" t="s">
        <v>76</v>
      </c>
      <c r="J2302" s="158">
        <v>420</v>
      </c>
      <c r="K2302" s="96">
        <v>0.05</v>
      </c>
      <c r="L2302" s="48">
        <f t="shared" si="46"/>
        <v>399</v>
      </c>
      <c r="M2302" s="94"/>
      <c r="N2302" s="100" t="s">
        <v>73</v>
      </c>
      <c r="O2302" s="100" t="s">
        <v>73</v>
      </c>
      <c r="P2302" s="100" t="s">
        <v>73</v>
      </c>
    </row>
    <row r="2303" spans="2:16" s="12" customFormat="1" ht="89.25" x14ac:dyDescent="0.25">
      <c r="B2303" s="95">
        <v>2298</v>
      </c>
      <c r="C2303" s="83" t="s">
        <v>4812</v>
      </c>
      <c r="D2303" s="83" t="s">
        <v>4802</v>
      </c>
      <c r="E2303" s="83" t="s">
        <v>4812</v>
      </c>
      <c r="F2303" s="83" t="s">
        <v>69</v>
      </c>
      <c r="G2303" s="85" t="s">
        <v>81</v>
      </c>
      <c r="H2303" s="85" t="s">
        <v>2332</v>
      </c>
      <c r="I2303" s="86" t="s">
        <v>76</v>
      </c>
      <c r="J2303" s="158">
        <v>130</v>
      </c>
      <c r="K2303" s="96">
        <v>0.05</v>
      </c>
      <c r="L2303" s="48">
        <f t="shared" si="46"/>
        <v>123.5</v>
      </c>
      <c r="M2303" s="94"/>
      <c r="N2303" s="100" t="s">
        <v>73</v>
      </c>
      <c r="O2303" s="100" t="s">
        <v>73</v>
      </c>
      <c r="P2303" s="100" t="s">
        <v>73</v>
      </c>
    </row>
    <row r="2304" spans="2:16" s="12" customFormat="1" ht="76.5" x14ac:dyDescent="0.25">
      <c r="B2304" s="95">
        <v>2299</v>
      </c>
      <c r="C2304" s="83" t="s">
        <v>4813</v>
      </c>
      <c r="D2304" s="83" t="s">
        <v>4802</v>
      </c>
      <c r="E2304" s="83" t="s">
        <v>4813</v>
      </c>
      <c r="F2304" s="83" t="s">
        <v>69</v>
      </c>
      <c r="G2304" s="85" t="s">
        <v>81</v>
      </c>
      <c r="H2304" s="85" t="s">
        <v>2332</v>
      </c>
      <c r="I2304" s="86" t="s">
        <v>76</v>
      </c>
      <c r="J2304" s="158">
        <v>135</v>
      </c>
      <c r="K2304" s="96">
        <v>0.05</v>
      </c>
      <c r="L2304" s="48">
        <f t="shared" si="46"/>
        <v>128.25</v>
      </c>
      <c r="M2304" s="94"/>
      <c r="N2304" s="100" t="s">
        <v>73</v>
      </c>
      <c r="O2304" s="100" t="s">
        <v>73</v>
      </c>
      <c r="P2304" s="100" t="s">
        <v>73</v>
      </c>
    </row>
    <row r="2305" spans="2:16" s="12" customFormat="1" ht="89.25" x14ac:dyDescent="0.25">
      <c r="B2305" s="95">
        <v>2300</v>
      </c>
      <c r="C2305" s="83" t="s">
        <v>4814</v>
      </c>
      <c r="D2305" s="83" t="s">
        <v>4802</v>
      </c>
      <c r="E2305" s="83" t="s">
        <v>4814</v>
      </c>
      <c r="F2305" s="83" t="s">
        <v>69</v>
      </c>
      <c r="G2305" s="85" t="s">
        <v>81</v>
      </c>
      <c r="H2305" s="85" t="s">
        <v>2332</v>
      </c>
      <c r="I2305" s="86" t="s">
        <v>76</v>
      </c>
      <c r="J2305" s="158">
        <v>130</v>
      </c>
      <c r="K2305" s="96">
        <v>0.05</v>
      </c>
      <c r="L2305" s="48">
        <f t="shared" si="46"/>
        <v>123.5</v>
      </c>
      <c r="M2305" s="94"/>
      <c r="N2305" s="100" t="s">
        <v>73</v>
      </c>
      <c r="O2305" s="100" t="s">
        <v>73</v>
      </c>
      <c r="P2305" s="100" t="s">
        <v>73</v>
      </c>
    </row>
    <row r="2306" spans="2:16" s="12" customFormat="1" ht="76.5" x14ac:dyDescent="0.25">
      <c r="B2306" s="95">
        <v>2301</v>
      </c>
      <c r="C2306" s="83" t="s">
        <v>4815</v>
      </c>
      <c r="D2306" s="83" t="s">
        <v>4802</v>
      </c>
      <c r="E2306" s="83" t="s">
        <v>4815</v>
      </c>
      <c r="F2306" s="83" t="s">
        <v>69</v>
      </c>
      <c r="G2306" s="85" t="s">
        <v>81</v>
      </c>
      <c r="H2306" s="85" t="s">
        <v>2332</v>
      </c>
      <c r="I2306" s="86" t="s">
        <v>76</v>
      </c>
      <c r="J2306" s="158">
        <v>185</v>
      </c>
      <c r="K2306" s="96">
        <v>0.05</v>
      </c>
      <c r="L2306" s="48">
        <f t="shared" si="46"/>
        <v>175.75</v>
      </c>
      <c r="M2306" s="94"/>
      <c r="N2306" s="100" t="s">
        <v>73</v>
      </c>
      <c r="O2306" s="100" t="s">
        <v>73</v>
      </c>
      <c r="P2306" s="100" t="s">
        <v>73</v>
      </c>
    </row>
    <row r="2307" spans="2:16" s="12" customFormat="1" ht="89.25" x14ac:dyDescent="0.25">
      <c r="B2307" s="95">
        <v>2302</v>
      </c>
      <c r="C2307" s="83" t="s">
        <v>4816</v>
      </c>
      <c r="D2307" s="83" t="s">
        <v>4802</v>
      </c>
      <c r="E2307" s="83" t="s">
        <v>4816</v>
      </c>
      <c r="F2307" s="83" t="s">
        <v>69</v>
      </c>
      <c r="G2307" s="85" t="s">
        <v>81</v>
      </c>
      <c r="H2307" s="85" t="s">
        <v>2332</v>
      </c>
      <c r="I2307" s="86" t="s">
        <v>76</v>
      </c>
      <c r="J2307" s="158">
        <v>130</v>
      </c>
      <c r="K2307" s="96">
        <v>0.05</v>
      </c>
      <c r="L2307" s="48">
        <f t="shared" si="46"/>
        <v>123.5</v>
      </c>
      <c r="M2307" s="94"/>
      <c r="N2307" s="100" t="s">
        <v>73</v>
      </c>
      <c r="O2307" s="100" t="s">
        <v>73</v>
      </c>
      <c r="P2307" s="100" t="s">
        <v>73</v>
      </c>
    </row>
    <row r="2308" spans="2:16" s="12" customFormat="1" ht="89.25" x14ac:dyDescent="0.25">
      <c r="B2308" s="95">
        <v>2303</v>
      </c>
      <c r="C2308" s="83" t="s">
        <v>4817</v>
      </c>
      <c r="D2308" s="83" t="s">
        <v>4802</v>
      </c>
      <c r="E2308" s="83" t="s">
        <v>4817</v>
      </c>
      <c r="F2308" s="83" t="s">
        <v>69</v>
      </c>
      <c r="G2308" s="85" t="s">
        <v>81</v>
      </c>
      <c r="H2308" s="85" t="s">
        <v>2332</v>
      </c>
      <c r="I2308" s="86" t="s">
        <v>76</v>
      </c>
      <c r="J2308" s="158">
        <v>135</v>
      </c>
      <c r="K2308" s="96">
        <v>0.05</v>
      </c>
      <c r="L2308" s="48">
        <f t="shared" si="46"/>
        <v>128.25</v>
      </c>
      <c r="M2308" s="94"/>
      <c r="N2308" s="100" t="s">
        <v>73</v>
      </c>
      <c r="O2308" s="100" t="s">
        <v>73</v>
      </c>
      <c r="P2308" s="100" t="s">
        <v>73</v>
      </c>
    </row>
    <row r="2309" spans="2:16" s="12" customFormat="1" ht="89.25" x14ac:dyDescent="0.25">
      <c r="B2309" s="95">
        <v>2304</v>
      </c>
      <c r="C2309" s="83" t="s">
        <v>4818</v>
      </c>
      <c r="D2309" s="83" t="s">
        <v>4802</v>
      </c>
      <c r="E2309" s="83" t="s">
        <v>4818</v>
      </c>
      <c r="F2309" s="83" t="s">
        <v>69</v>
      </c>
      <c r="G2309" s="85" t="s">
        <v>81</v>
      </c>
      <c r="H2309" s="85" t="s">
        <v>2332</v>
      </c>
      <c r="I2309" s="86" t="s">
        <v>76</v>
      </c>
      <c r="J2309" s="158">
        <v>130</v>
      </c>
      <c r="K2309" s="96">
        <v>0.05</v>
      </c>
      <c r="L2309" s="48">
        <f t="shared" si="46"/>
        <v>123.5</v>
      </c>
      <c r="M2309" s="94"/>
      <c r="N2309" s="100" t="s">
        <v>73</v>
      </c>
      <c r="O2309" s="100" t="s">
        <v>73</v>
      </c>
      <c r="P2309" s="100" t="s">
        <v>73</v>
      </c>
    </row>
    <row r="2310" spans="2:16" s="12" customFormat="1" ht="89.25" x14ac:dyDescent="0.25">
      <c r="B2310" s="95">
        <v>2305</v>
      </c>
      <c r="C2310" s="83" t="s">
        <v>4819</v>
      </c>
      <c r="D2310" s="83" t="s">
        <v>4802</v>
      </c>
      <c r="E2310" s="83" t="s">
        <v>4819</v>
      </c>
      <c r="F2310" s="83" t="s">
        <v>69</v>
      </c>
      <c r="G2310" s="85" t="s">
        <v>81</v>
      </c>
      <c r="H2310" s="85" t="s">
        <v>2332</v>
      </c>
      <c r="I2310" s="86" t="s">
        <v>76</v>
      </c>
      <c r="J2310" s="158">
        <v>130</v>
      </c>
      <c r="K2310" s="96">
        <v>0.05</v>
      </c>
      <c r="L2310" s="48">
        <f t="shared" si="46"/>
        <v>123.5</v>
      </c>
      <c r="M2310" s="94"/>
      <c r="N2310" s="100" t="s">
        <v>73</v>
      </c>
      <c r="O2310" s="100" t="s">
        <v>73</v>
      </c>
      <c r="P2310" s="100" t="s">
        <v>73</v>
      </c>
    </row>
    <row r="2311" spans="2:16" s="12" customFormat="1" ht="89.25" x14ac:dyDescent="0.25">
      <c r="B2311" s="95">
        <v>2306</v>
      </c>
      <c r="C2311" s="83" t="s">
        <v>4820</v>
      </c>
      <c r="D2311" s="83" t="s">
        <v>4802</v>
      </c>
      <c r="E2311" s="83" t="s">
        <v>4820</v>
      </c>
      <c r="F2311" s="83" t="s">
        <v>69</v>
      </c>
      <c r="G2311" s="85" t="s">
        <v>81</v>
      </c>
      <c r="H2311" s="85" t="s">
        <v>2332</v>
      </c>
      <c r="I2311" s="86" t="s">
        <v>76</v>
      </c>
      <c r="J2311" s="158">
        <v>390</v>
      </c>
      <c r="K2311" s="96">
        <v>0.05</v>
      </c>
      <c r="L2311" s="48">
        <f t="shared" si="46"/>
        <v>370.5</v>
      </c>
      <c r="M2311" s="94"/>
      <c r="N2311" s="100" t="s">
        <v>73</v>
      </c>
      <c r="O2311" s="100" t="s">
        <v>73</v>
      </c>
      <c r="P2311" s="100" t="s">
        <v>73</v>
      </c>
    </row>
    <row r="2312" spans="2:16" s="12" customFormat="1" ht="89.25" x14ac:dyDescent="0.25">
      <c r="B2312" s="95">
        <v>2307</v>
      </c>
      <c r="C2312" s="83" t="s">
        <v>4821</v>
      </c>
      <c r="D2312" s="83" t="s">
        <v>4802</v>
      </c>
      <c r="E2312" s="83" t="s">
        <v>4821</v>
      </c>
      <c r="F2312" s="83" t="s">
        <v>69</v>
      </c>
      <c r="G2312" s="85" t="s">
        <v>81</v>
      </c>
      <c r="H2312" s="85" t="s">
        <v>2332</v>
      </c>
      <c r="I2312" s="86" t="s">
        <v>76</v>
      </c>
      <c r="J2312" s="158">
        <v>130</v>
      </c>
      <c r="K2312" s="96">
        <v>0.05</v>
      </c>
      <c r="L2312" s="48">
        <f t="shared" si="46"/>
        <v>123.5</v>
      </c>
      <c r="M2312" s="94"/>
      <c r="N2312" s="100" t="s">
        <v>73</v>
      </c>
      <c r="O2312" s="100" t="s">
        <v>73</v>
      </c>
      <c r="P2312" s="100" t="s">
        <v>73</v>
      </c>
    </row>
    <row r="2313" spans="2:16" s="12" customFormat="1" ht="89.25" x14ac:dyDescent="0.25">
      <c r="B2313" s="95">
        <v>2308</v>
      </c>
      <c r="C2313" s="83" t="s">
        <v>4822</v>
      </c>
      <c r="D2313" s="83" t="s">
        <v>4802</v>
      </c>
      <c r="E2313" s="83" t="s">
        <v>4822</v>
      </c>
      <c r="F2313" s="83" t="s">
        <v>69</v>
      </c>
      <c r="G2313" s="85" t="s">
        <v>81</v>
      </c>
      <c r="H2313" s="85" t="s">
        <v>2332</v>
      </c>
      <c r="I2313" s="86" t="s">
        <v>76</v>
      </c>
      <c r="J2313" s="158">
        <v>130</v>
      </c>
      <c r="K2313" s="96">
        <v>0.05</v>
      </c>
      <c r="L2313" s="48">
        <f t="shared" si="46"/>
        <v>123.5</v>
      </c>
      <c r="M2313" s="94"/>
      <c r="N2313" s="100" t="s">
        <v>73</v>
      </c>
      <c r="O2313" s="100" t="s">
        <v>73</v>
      </c>
      <c r="P2313" s="100" t="s">
        <v>73</v>
      </c>
    </row>
    <row r="2314" spans="2:16" s="12" customFormat="1" ht="89.25" x14ac:dyDescent="0.25">
      <c r="B2314" s="95">
        <v>2309</v>
      </c>
      <c r="C2314" s="83" t="s">
        <v>4823</v>
      </c>
      <c r="D2314" s="83" t="s">
        <v>4802</v>
      </c>
      <c r="E2314" s="83" t="s">
        <v>4823</v>
      </c>
      <c r="F2314" s="83" t="s">
        <v>69</v>
      </c>
      <c r="G2314" s="85" t="s">
        <v>81</v>
      </c>
      <c r="H2314" s="85" t="s">
        <v>2332</v>
      </c>
      <c r="I2314" s="86" t="s">
        <v>76</v>
      </c>
      <c r="J2314" s="158">
        <v>156</v>
      </c>
      <c r="K2314" s="96">
        <v>0.05</v>
      </c>
      <c r="L2314" s="48">
        <f t="shared" si="46"/>
        <v>148.19999999999999</v>
      </c>
      <c r="M2314" s="94"/>
      <c r="N2314" s="100" t="s">
        <v>73</v>
      </c>
      <c r="O2314" s="100" t="s">
        <v>73</v>
      </c>
      <c r="P2314" s="100" t="s">
        <v>73</v>
      </c>
    </row>
    <row r="2315" spans="2:16" s="12" customFormat="1" ht="89.25" x14ac:dyDescent="0.25">
      <c r="B2315" s="95">
        <v>2310</v>
      </c>
      <c r="C2315" s="83" t="s">
        <v>4824</v>
      </c>
      <c r="D2315" s="83" t="s">
        <v>4802</v>
      </c>
      <c r="E2315" s="83" t="s">
        <v>4824</v>
      </c>
      <c r="F2315" s="83" t="s">
        <v>69</v>
      </c>
      <c r="G2315" s="85" t="s">
        <v>81</v>
      </c>
      <c r="H2315" s="85" t="s">
        <v>2332</v>
      </c>
      <c r="I2315" s="86" t="s">
        <v>76</v>
      </c>
      <c r="J2315" s="158">
        <v>150</v>
      </c>
      <c r="K2315" s="96">
        <v>0.05</v>
      </c>
      <c r="L2315" s="48">
        <f t="shared" si="46"/>
        <v>142.5</v>
      </c>
      <c r="M2315" s="94"/>
      <c r="N2315" s="100" t="s">
        <v>73</v>
      </c>
      <c r="O2315" s="100" t="s">
        <v>73</v>
      </c>
      <c r="P2315" s="100" t="s">
        <v>73</v>
      </c>
    </row>
    <row r="2316" spans="2:16" s="12" customFormat="1" ht="89.25" x14ac:dyDescent="0.25">
      <c r="B2316" s="95">
        <v>2311</v>
      </c>
      <c r="C2316" s="83" t="s">
        <v>4825</v>
      </c>
      <c r="D2316" s="83" t="s">
        <v>4802</v>
      </c>
      <c r="E2316" s="83" t="s">
        <v>4825</v>
      </c>
      <c r="F2316" s="83" t="s">
        <v>69</v>
      </c>
      <c r="G2316" s="85" t="s">
        <v>81</v>
      </c>
      <c r="H2316" s="85" t="s">
        <v>2332</v>
      </c>
      <c r="I2316" s="86" t="s">
        <v>76</v>
      </c>
      <c r="J2316" s="158">
        <v>156</v>
      </c>
      <c r="K2316" s="96">
        <v>0.05</v>
      </c>
      <c r="L2316" s="48">
        <f t="shared" si="46"/>
        <v>148.19999999999999</v>
      </c>
      <c r="M2316" s="94"/>
      <c r="N2316" s="100" t="s">
        <v>73</v>
      </c>
      <c r="O2316" s="100" t="s">
        <v>73</v>
      </c>
      <c r="P2316" s="100" t="s">
        <v>73</v>
      </c>
    </row>
    <row r="2317" spans="2:16" s="12" customFormat="1" ht="89.25" x14ac:dyDescent="0.25">
      <c r="B2317" s="95">
        <v>2312</v>
      </c>
      <c r="C2317" s="83" t="s">
        <v>4826</v>
      </c>
      <c r="D2317" s="83" t="s">
        <v>4802</v>
      </c>
      <c r="E2317" s="83" t="s">
        <v>4826</v>
      </c>
      <c r="F2317" s="83" t="s">
        <v>69</v>
      </c>
      <c r="G2317" s="85" t="s">
        <v>81</v>
      </c>
      <c r="H2317" s="85" t="s">
        <v>2332</v>
      </c>
      <c r="I2317" s="86" t="s">
        <v>76</v>
      </c>
      <c r="J2317" s="158">
        <v>104</v>
      </c>
      <c r="K2317" s="96">
        <v>0.05</v>
      </c>
      <c r="L2317" s="48">
        <f t="shared" si="46"/>
        <v>98.8</v>
      </c>
      <c r="M2317" s="94"/>
      <c r="N2317" s="100" t="s">
        <v>73</v>
      </c>
      <c r="O2317" s="100" t="s">
        <v>73</v>
      </c>
      <c r="P2317" s="100" t="s">
        <v>73</v>
      </c>
    </row>
    <row r="2318" spans="2:16" s="12" customFormat="1" ht="76.5" x14ac:dyDescent="0.25">
      <c r="B2318" s="95">
        <v>2313</v>
      </c>
      <c r="C2318" s="83" t="s">
        <v>4827</v>
      </c>
      <c r="D2318" s="83" t="s">
        <v>4802</v>
      </c>
      <c r="E2318" s="83" t="s">
        <v>4827</v>
      </c>
      <c r="F2318" s="83" t="s">
        <v>69</v>
      </c>
      <c r="G2318" s="85" t="s">
        <v>81</v>
      </c>
      <c r="H2318" s="85" t="s">
        <v>2332</v>
      </c>
      <c r="I2318" s="86" t="s">
        <v>76</v>
      </c>
      <c r="J2318" s="158">
        <v>208</v>
      </c>
      <c r="K2318" s="96">
        <v>0.05</v>
      </c>
      <c r="L2318" s="48">
        <f t="shared" si="46"/>
        <v>197.6</v>
      </c>
      <c r="M2318" s="94"/>
      <c r="N2318" s="100" t="s">
        <v>73</v>
      </c>
      <c r="O2318" s="100" t="s">
        <v>73</v>
      </c>
      <c r="P2318" s="100" t="s">
        <v>73</v>
      </c>
    </row>
    <row r="2319" spans="2:16" s="12" customFormat="1" ht="89.25" x14ac:dyDescent="0.25">
      <c r="B2319" s="95">
        <v>2314</v>
      </c>
      <c r="C2319" s="83" t="s">
        <v>4828</v>
      </c>
      <c r="D2319" s="83" t="s">
        <v>4802</v>
      </c>
      <c r="E2319" s="83" t="s">
        <v>4828</v>
      </c>
      <c r="F2319" s="83" t="s">
        <v>69</v>
      </c>
      <c r="G2319" s="85" t="s">
        <v>81</v>
      </c>
      <c r="H2319" s="85" t="s">
        <v>2332</v>
      </c>
      <c r="I2319" s="86" t="s">
        <v>76</v>
      </c>
      <c r="J2319" s="158">
        <v>182</v>
      </c>
      <c r="K2319" s="96">
        <v>0.05</v>
      </c>
      <c r="L2319" s="48">
        <f t="shared" si="46"/>
        <v>172.9</v>
      </c>
      <c r="M2319" s="94"/>
      <c r="N2319" s="100" t="s">
        <v>73</v>
      </c>
      <c r="O2319" s="100" t="s">
        <v>73</v>
      </c>
      <c r="P2319" s="100" t="s">
        <v>73</v>
      </c>
    </row>
    <row r="2320" spans="2:16" s="12" customFormat="1" ht="89.25" x14ac:dyDescent="0.25">
      <c r="B2320" s="95">
        <v>2315</v>
      </c>
      <c r="C2320" s="83" t="s">
        <v>4829</v>
      </c>
      <c r="D2320" s="83" t="s">
        <v>4802</v>
      </c>
      <c r="E2320" s="83" t="s">
        <v>4829</v>
      </c>
      <c r="F2320" s="83" t="s">
        <v>69</v>
      </c>
      <c r="G2320" s="85" t="s">
        <v>81</v>
      </c>
      <c r="H2320" s="85" t="s">
        <v>2332</v>
      </c>
      <c r="I2320" s="86" t="s">
        <v>76</v>
      </c>
      <c r="J2320" s="158">
        <v>120</v>
      </c>
      <c r="K2320" s="96">
        <v>0.05</v>
      </c>
      <c r="L2320" s="48">
        <f t="shared" si="46"/>
        <v>114</v>
      </c>
      <c r="M2320" s="94"/>
      <c r="N2320" s="100" t="s">
        <v>73</v>
      </c>
      <c r="O2320" s="100" t="s">
        <v>73</v>
      </c>
      <c r="P2320" s="100" t="s">
        <v>73</v>
      </c>
    </row>
    <row r="2321" spans="2:16" s="12" customFormat="1" ht="89.25" x14ac:dyDescent="0.25">
      <c r="B2321" s="95">
        <v>2316</v>
      </c>
      <c r="C2321" s="83" t="s">
        <v>4830</v>
      </c>
      <c r="D2321" s="83" t="s">
        <v>4802</v>
      </c>
      <c r="E2321" s="83" t="s">
        <v>4830</v>
      </c>
      <c r="F2321" s="83" t="s">
        <v>69</v>
      </c>
      <c r="G2321" s="85" t="s">
        <v>81</v>
      </c>
      <c r="H2321" s="85" t="s">
        <v>2332</v>
      </c>
      <c r="I2321" s="86" t="s">
        <v>76</v>
      </c>
      <c r="J2321" s="158">
        <v>208</v>
      </c>
      <c r="K2321" s="96">
        <v>0.05</v>
      </c>
      <c r="L2321" s="48">
        <f t="shared" si="46"/>
        <v>197.6</v>
      </c>
      <c r="M2321" s="94"/>
      <c r="N2321" s="100" t="s">
        <v>73</v>
      </c>
      <c r="O2321" s="100" t="s">
        <v>73</v>
      </c>
      <c r="P2321" s="100" t="s">
        <v>73</v>
      </c>
    </row>
    <row r="2322" spans="2:16" s="12" customFormat="1" ht="89.25" x14ac:dyDescent="0.25">
      <c r="B2322" s="95">
        <v>2317</v>
      </c>
      <c r="C2322" s="83" t="s">
        <v>4831</v>
      </c>
      <c r="D2322" s="83" t="s">
        <v>4802</v>
      </c>
      <c r="E2322" s="83" t="s">
        <v>4831</v>
      </c>
      <c r="F2322" s="83" t="s">
        <v>69</v>
      </c>
      <c r="G2322" s="85" t="s">
        <v>81</v>
      </c>
      <c r="H2322" s="85" t="s">
        <v>2332</v>
      </c>
      <c r="I2322" s="86" t="s">
        <v>76</v>
      </c>
      <c r="J2322" s="158">
        <v>104</v>
      </c>
      <c r="K2322" s="96">
        <v>0.05</v>
      </c>
      <c r="L2322" s="48">
        <f t="shared" si="46"/>
        <v>98.8</v>
      </c>
      <c r="M2322" s="94"/>
      <c r="N2322" s="100" t="s">
        <v>73</v>
      </c>
      <c r="O2322" s="100" t="s">
        <v>73</v>
      </c>
      <c r="P2322" s="100" t="s">
        <v>73</v>
      </c>
    </row>
    <row r="2323" spans="2:16" s="12" customFormat="1" ht="89.25" x14ac:dyDescent="0.25">
      <c r="B2323" s="95">
        <v>2318</v>
      </c>
      <c r="C2323" s="83" t="s">
        <v>4832</v>
      </c>
      <c r="D2323" s="83" t="s">
        <v>4802</v>
      </c>
      <c r="E2323" s="83" t="s">
        <v>4832</v>
      </c>
      <c r="F2323" s="83" t="s">
        <v>69</v>
      </c>
      <c r="G2323" s="85" t="s">
        <v>81</v>
      </c>
      <c r="H2323" s="85" t="s">
        <v>2332</v>
      </c>
      <c r="I2323" s="86" t="s">
        <v>76</v>
      </c>
      <c r="J2323" s="158">
        <v>104</v>
      </c>
      <c r="K2323" s="96">
        <v>0.05</v>
      </c>
      <c r="L2323" s="48">
        <f t="shared" si="46"/>
        <v>98.8</v>
      </c>
      <c r="M2323" s="94"/>
      <c r="N2323" s="100" t="s">
        <v>73</v>
      </c>
      <c r="O2323" s="100" t="s">
        <v>73</v>
      </c>
      <c r="P2323" s="100" t="s">
        <v>73</v>
      </c>
    </row>
    <row r="2324" spans="2:16" s="12" customFormat="1" ht="89.25" x14ac:dyDescent="0.25">
      <c r="B2324" s="95">
        <v>2319</v>
      </c>
      <c r="C2324" s="83" t="s">
        <v>4833</v>
      </c>
      <c r="D2324" s="83" t="s">
        <v>4802</v>
      </c>
      <c r="E2324" s="83" t="s">
        <v>4833</v>
      </c>
      <c r="F2324" s="83" t="s">
        <v>69</v>
      </c>
      <c r="G2324" s="85" t="s">
        <v>81</v>
      </c>
      <c r="H2324" s="85" t="s">
        <v>2332</v>
      </c>
      <c r="I2324" s="86" t="s">
        <v>76</v>
      </c>
      <c r="J2324" s="158">
        <v>109</v>
      </c>
      <c r="K2324" s="96">
        <v>0.05</v>
      </c>
      <c r="L2324" s="48">
        <f t="shared" si="46"/>
        <v>103.55</v>
      </c>
      <c r="M2324" s="94"/>
      <c r="N2324" s="100" t="s">
        <v>73</v>
      </c>
      <c r="O2324" s="100" t="s">
        <v>73</v>
      </c>
      <c r="P2324" s="100" t="s">
        <v>73</v>
      </c>
    </row>
    <row r="2325" spans="2:16" s="12" customFormat="1" ht="89.25" x14ac:dyDescent="0.25">
      <c r="B2325" s="95">
        <v>2320</v>
      </c>
      <c r="C2325" s="83" t="s">
        <v>4834</v>
      </c>
      <c r="D2325" s="83" t="s">
        <v>4802</v>
      </c>
      <c r="E2325" s="83" t="s">
        <v>4834</v>
      </c>
      <c r="F2325" s="83" t="s">
        <v>69</v>
      </c>
      <c r="G2325" s="85" t="s">
        <v>81</v>
      </c>
      <c r="H2325" s="85" t="s">
        <v>2332</v>
      </c>
      <c r="I2325" s="86" t="s">
        <v>76</v>
      </c>
      <c r="J2325" s="158">
        <v>156</v>
      </c>
      <c r="K2325" s="96">
        <v>0.05</v>
      </c>
      <c r="L2325" s="48">
        <f t="shared" si="46"/>
        <v>148.19999999999999</v>
      </c>
      <c r="M2325" s="94"/>
      <c r="N2325" s="100" t="s">
        <v>73</v>
      </c>
      <c r="O2325" s="100" t="s">
        <v>73</v>
      </c>
      <c r="P2325" s="100" t="s">
        <v>73</v>
      </c>
    </row>
    <row r="2326" spans="2:16" s="12" customFormat="1" ht="76.5" x14ac:dyDescent="0.25">
      <c r="B2326" s="95">
        <v>2321</v>
      </c>
      <c r="C2326" s="83" t="s">
        <v>4835</v>
      </c>
      <c r="D2326" s="83" t="s">
        <v>4802</v>
      </c>
      <c r="E2326" s="83" t="s">
        <v>4835</v>
      </c>
      <c r="F2326" s="83" t="s">
        <v>69</v>
      </c>
      <c r="G2326" s="85" t="s">
        <v>81</v>
      </c>
      <c r="H2326" s="85" t="s">
        <v>2332</v>
      </c>
      <c r="I2326" s="86" t="s">
        <v>76</v>
      </c>
      <c r="J2326" s="158">
        <v>290</v>
      </c>
      <c r="K2326" s="96">
        <v>0.05</v>
      </c>
      <c r="L2326" s="48">
        <f t="shared" si="46"/>
        <v>275.5</v>
      </c>
      <c r="M2326" s="94"/>
      <c r="N2326" s="100" t="s">
        <v>73</v>
      </c>
      <c r="O2326" s="100" t="s">
        <v>73</v>
      </c>
      <c r="P2326" s="100" t="s">
        <v>73</v>
      </c>
    </row>
    <row r="2327" spans="2:16" s="12" customFormat="1" ht="89.25" x14ac:dyDescent="0.25">
      <c r="B2327" s="95">
        <v>2322</v>
      </c>
      <c r="C2327" s="83" t="s">
        <v>4836</v>
      </c>
      <c r="D2327" s="83" t="s">
        <v>4802</v>
      </c>
      <c r="E2327" s="83" t="s">
        <v>4836</v>
      </c>
      <c r="F2327" s="83" t="s">
        <v>69</v>
      </c>
      <c r="G2327" s="85" t="s">
        <v>81</v>
      </c>
      <c r="H2327" s="85" t="s">
        <v>2332</v>
      </c>
      <c r="I2327" s="86" t="s">
        <v>76</v>
      </c>
      <c r="J2327" s="158">
        <v>182</v>
      </c>
      <c r="K2327" s="96">
        <v>0.05</v>
      </c>
      <c r="L2327" s="48">
        <f t="shared" si="46"/>
        <v>172.9</v>
      </c>
      <c r="M2327" s="94"/>
      <c r="N2327" s="100" t="s">
        <v>73</v>
      </c>
      <c r="O2327" s="100" t="s">
        <v>73</v>
      </c>
      <c r="P2327" s="100" t="s">
        <v>73</v>
      </c>
    </row>
    <row r="2328" spans="2:16" s="12" customFormat="1" ht="89.25" x14ac:dyDescent="0.25">
      <c r="B2328" s="95">
        <v>2323</v>
      </c>
      <c r="C2328" s="83" t="s">
        <v>4837</v>
      </c>
      <c r="D2328" s="83" t="s">
        <v>4802</v>
      </c>
      <c r="E2328" s="83" t="s">
        <v>4837</v>
      </c>
      <c r="F2328" s="83" t="s">
        <v>69</v>
      </c>
      <c r="G2328" s="85" t="s">
        <v>81</v>
      </c>
      <c r="H2328" s="85" t="s">
        <v>2332</v>
      </c>
      <c r="I2328" s="86" t="s">
        <v>76</v>
      </c>
      <c r="J2328" s="158">
        <v>120</v>
      </c>
      <c r="K2328" s="96">
        <v>0.05</v>
      </c>
      <c r="L2328" s="48">
        <f t="shared" si="46"/>
        <v>114</v>
      </c>
      <c r="M2328" s="94"/>
      <c r="N2328" s="100" t="s">
        <v>73</v>
      </c>
      <c r="O2328" s="100" t="s">
        <v>73</v>
      </c>
      <c r="P2328" s="100" t="s">
        <v>73</v>
      </c>
    </row>
    <row r="2329" spans="2:16" s="12" customFormat="1" ht="89.25" x14ac:dyDescent="0.25">
      <c r="B2329" s="95">
        <v>2324</v>
      </c>
      <c r="C2329" s="83" t="s">
        <v>4838</v>
      </c>
      <c r="D2329" s="83" t="s">
        <v>4802</v>
      </c>
      <c r="E2329" s="83" t="s">
        <v>4838</v>
      </c>
      <c r="F2329" s="83" t="s">
        <v>69</v>
      </c>
      <c r="G2329" s="85" t="s">
        <v>81</v>
      </c>
      <c r="H2329" s="85" t="s">
        <v>2332</v>
      </c>
      <c r="I2329" s="86" t="s">
        <v>76</v>
      </c>
      <c r="J2329" s="158">
        <v>120</v>
      </c>
      <c r="K2329" s="96">
        <v>0.05</v>
      </c>
      <c r="L2329" s="48">
        <f t="shared" si="46"/>
        <v>114</v>
      </c>
      <c r="M2329" s="94"/>
      <c r="N2329" s="100" t="s">
        <v>73</v>
      </c>
      <c r="O2329" s="100" t="s">
        <v>73</v>
      </c>
      <c r="P2329" s="100" t="s">
        <v>73</v>
      </c>
    </row>
    <row r="2330" spans="2:16" s="12" customFormat="1" ht="89.25" x14ac:dyDescent="0.25">
      <c r="B2330" s="95">
        <v>2325</v>
      </c>
      <c r="C2330" s="83" t="s">
        <v>4839</v>
      </c>
      <c r="D2330" s="83" t="s">
        <v>4802</v>
      </c>
      <c r="E2330" s="83" t="s">
        <v>4839</v>
      </c>
      <c r="F2330" s="83" t="s">
        <v>69</v>
      </c>
      <c r="G2330" s="85" t="s">
        <v>81</v>
      </c>
      <c r="H2330" s="85" t="s">
        <v>2332</v>
      </c>
      <c r="I2330" s="86" t="s">
        <v>76</v>
      </c>
      <c r="J2330" s="158">
        <v>230</v>
      </c>
      <c r="K2330" s="96">
        <v>0.05</v>
      </c>
      <c r="L2330" s="48">
        <f t="shared" si="46"/>
        <v>218.5</v>
      </c>
      <c r="M2330" s="94"/>
      <c r="N2330" s="100" t="s">
        <v>73</v>
      </c>
      <c r="O2330" s="100" t="s">
        <v>73</v>
      </c>
      <c r="P2330" s="100" t="s">
        <v>73</v>
      </c>
    </row>
    <row r="2331" spans="2:16" s="12" customFormat="1" ht="89.25" x14ac:dyDescent="0.25">
      <c r="B2331" s="95">
        <v>2326</v>
      </c>
      <c r="C2331" s="83" t="s">
        <v>4840</v>
      </c>
      <c r="D2331" s="83" t="s">
        <v>4802</v>
      </c>
      <c r="E2331" s="83" t="s">
        <v>4840</v>
      </c>
      <c r="F2331" s="83" t="s">
        <v>69</v>
      </c>
      <c r="G2331" s="85" t="s">
        <v>81</v>
      </c>
      <c r="H2331" s="85" t="s">
        <v>2332</v>
      </c>
      <c r="I2331" s="86" t="s">
        <v>76</v>
      </c>
      <c r="J2331" s="158">
        <v>120</v>
      </c>
      <c r="K2331" s="96">
        <v>0.05</v>
      </c>
      <c r="L2331" s="48">
        <f t="shared" si="46"/>
        <v>114</v>
      </c>
      <c r="M2331" s="94"/>
      <c r="N2331" s="100" t="s">
        <v>73</v>
      </c>
      <c r="O2331" s="100" t="s">
        <v>73</v>
      </c>
      <c r="P2331" s="100" t="s">
        <v>73</v>
      </c>
    </row>
    <row r="2332" spans="2:16" s="12" customFormat="1" ht="76.5" x14ac:dyDescent="0.25">
      <c r="B2332" s="95">
        <v>2327</v>
      </c>
      <c r="C2332" s="83" t="s">
        <v>4841</v>
      </c>
      <c r="D2332" s="83" t="s">
        <v>4802</v>
      </c>
      <c r="E2332" s="83" t="s">
        <v>4841</v>
      </c>
      <c r="F2332" s="83" t="s">
        <v>69</v>
      </c>
      <c r="G2332" s="85" t="s">
        <v>81</v>
      </c>
      <c r="H2332" s="85" t="s">
        <v>2332</v>
      </c>
      <c r="I2332" s="86" t="s">
        <v>76</v>
      </c>
      <c r="J2332" s="158">
        <v>260</v>
      </c>
      <c r="K2332" s="96">
        <v>0.05</v>
      </c>
      <c r="L2332" s="48">
        <f t="shared" si="46"/>
        <v>247</v>
      </c>
      <c r="M2332" s="94"/>
      <c r="N2332" s="100" t="s">
        <v>73</v>
      </c>
      <c r="O2332" s="100" t="s">
        <v>73</v>
      </c>
      <c r="P2332" s="100" t="s">
        <v>73</v>
      </c>
    </row>
    <row r="2333" spans="2:16" s="12" customFormat="1" ht="63.75" x14ac:dyDescent="0.25">
      <c r="B2333" s="95">
        <v>2328</v>
      </c>
      <c r="C2333" s="83" t="s">
        <v>4842</v>
      </c>
      <c r="D2333" s="83" t="s">
        <v>4802</v>
      </c>
      <c r="E2333" s="83" t="s">
        <v>4842</v>
      </c>
      <c r="F2333" s="83" t="s">
        <v>69</v>
      </c>
      <c r="G2333" s="85" t="s">
        <v>81</v>
      </c>
      <c r="H2333" s="85" t="s">
        <v>2332</v>
      </c>
      <c r="I2333" s="86" t="s">
        <v>76</v>
      </c>
      <c r="J2333" s="158">
        <v>9.99</v>
      </c>
      <c r="K2333" s="96">
        <v>0.05</v>
      </c>
      <c r="L2333" s="48">
        <f t="shared" si="46"/>
        <v>9.4905000000000008</v>
      </c>
      <c r="M2333" s="94"/>
      <c r="N2333" s="100" t="s">
        <v>73</v>
      </c>
      <c r="O2333" s="100" t="s">
        <v>73</v>
      </c>
      <c r="P2333" s="100" t="s">
        <v>73</v>
      </c>
    </row>
    <row r="2334" spans="2:16" s="12" customFormat="1" ht="63.75" x14ac:dyDescent="0.25">
      <c r="B2334" s="95">
        <v>2329</v>
      </c>
      <c r="C2334" s="83" t="s">
        <v>4843</v>
      </c>
      <c r="D2334" s="83" t="s">
        <v>4802</v>
      </c>
      <c r="E2334" s="83" t="s">
        <v>4843</v>
      </c>
      <c r="F2334" s="83" t="s">
        <v>69</v>
      </c>
      <c r="G2334" s="85" t="s">
        <v>81</v>
      </c>
      <c r="H2334" s="85" t="s">
        <v>2332</v>
      </c>
      <c r="I2334" s="86" t="s">
        <v>76</v>
      </c>
      <c r="J2334" s="158">
        <v>29.99</v>
      </c>
      <c r="K2334" s="96">
        <v>0.05</v>
      </c>
      <c r="L2334" s="48">
        <f t="shared" si="46"/>
        <v>28.490499999999997</v>
      </c>
      <c r="M2334" s="94"/>
      <c r="N2334" s="100" t="s">
        <v>73</v>
      </c>
      <c r="O2334" s="100" t="s">
        <v>73</v>
      </c>
      <c r="P2334" s="100" t="s">
        <v>73</v>
      </c>
    </row>
    <row r="2335" spans="2:16" s="12" customFormat="1" ht="63.75" x14ac:dyDescent="0.25">
      <c r="B2335" s="95">
        <v>2330</v>
      </c>
      <c r="C2335" s="83" t="s">
        <v>4844</v>
      </c>
      <c r="D2335" s="83" t="s">
        <v>4802</v>
      </c>
      <c r="E2335" s="83" t="s">
        <v>4844</v>
      </c>
      <c r="F2335" s="83" t="s">
        <v>69</v>
      </c>
      <c r="G2335" s="85" t="s">
        <v>81</v>
      </c>
      <c r="H2335" s="85" t="s">
        <v>2332</v>
      </c>
      <c r="I2335" s="86" t="s">
        <v>76</v>
      </c>
      <c r="J2335" s="158">
        <v>19.989999999999998</v>
      </c>
      <c r="K2335" s="96">
        <v>0.05</v>
      </c>
      <c r="L2335" s="48">
        <f t="shared" ref="L2335:L2395" si="47">IF(J2335="","",(J2335-(J2335*K2335)))</f>
        <v>18.990499999999997</v>
      </c>
      <c r="M2335" s="94"/>
      <c r="N2335" s="100" t="s">
        <v>73</v>
      </c>
      <c r="O2335" s="100" t="s">
        <v>73</v>
      </c>
      <c r="P2335" s="100" t="s">
        <v>73</v>
      </c>
    </row>
    <row r="2336" spans="2:16" s="12" customFormat="1" ht="51" x14ac:dyDescent="0.25">
      <c r="B2336" s="95">
        <v>2331</v>
      </c>
      <c r="C2336" s="83" t="s">
        <v>4845</v>
      </c>
      <c r="D2336" s="83" t="s">
        <v>4802</v>
      </c>
      <c r="E2336" s="83" t="s">
        <v>4845</v>
      </c>
      <c r="F2336" s="83" t="s">
        <v>69</v>
      </c>
      <c r="G2336" s="85" t="s">
        <v>81</v>
      </c>
      <c r="H2336" s="85" t="s">
        <v>2332</v>
      </c>
      <c r="I2336" s="86" t="s">
        <v>76</v>
      </c>
      <c r="J2336" s="158">
        <v>0</v>
      </c>
      <c r="K2336" s="96">
        <v>0</v>
      </c>
      <c r="L2336" s="48">
        <f t="shared" si="47"/>
        <v>0</v>
      </c>
      <c r="M2336" s="94"/>
      <c r="N2336" s="100" t="s">
        <v>73</v>
      </c>
      <c r="O2336" s="100" t="s">
        <v>73</v>
      </c>
      <c r="P2336" s="100" t="s">
        <v>73</v>
      </c>
    </row>
    <row r="2337" spans="2:16" s="12" customFormat="1" ht="51" x14ac:dyDescent="0.25">
      <c r="B2337" s="95">
        <v>2332</v>
      </c>
      <c r="C2337" s="83" t="s">
        <v>4846</v>
      </c>
      <c r="D2337" s="83" t="s">
        <v>4802</v>
      </c>
      <c r="E2337" s="83" t="s">
        <v>4846</v>
      </c>
      <c r="F2337" s="83" t="s">
        <v>69</v>
      </c>
      <c r="G2337" s="85" t="s">
        <v>81</v>
      </c>
      <c r="H2337" s="85" t="s">
        <v>2332</v>
      </c>
      <c r="I2337" s="86" t="s">
        <v>76</v>
      </c>
      <c r="J2337" s="158">
        <v>50</v>
      </c>
      <c r="K2337" s="96">
        <v>0.05</v>
      </c>
      <c r="L2337" s="48">
        <f t="shared" si="47"/>
        <v>47.5</v>
      </c>
      <c r="M2337" s="94"/>
      <c r="N2337" s="100" t="s">
        <v>73</v>
      </c>
      <c r="O2337" s="100" t="s">
        <v>73</v>
      </c>
      <c r="P2337" s="100" t="s">
        <v>73</v>
      </c>
    </row>
    <row r="2338" spans="2:16" s="12" customFormat="1" ht="51" x14ac:dyDescent="0.25">
      <c r="B2338" s="95">
        <v>2333</v>
      </c>
      <c r="C2338" s="83" t="s">
        <v>4847</v>
      </c>
      <c r="D2338" s="83" t="s">
        <v>4802</v>
      </c>
      <c r="E2338" s="83" t="s">
        <v>4847</v>
      </c>
      <c r="F2338" s="83" t="s">
        <v>69</v>
      </c>
      <c r="G2338" s="85" t="s">
        <v>81</v>
      </c>
      <c r="H2338" s="85" t="s">
        <v>2332</v>
      </c>
      <c r="I2338" s="86" t="s">
        <v>76</v>
      </c>
      <c r="J2338" s="158">
        <v>140</v>
      </c>
      <c r="K2338" s="96">
        <v>0.05</v>
      </c>
      <c r="L2338" s="48">
        <f t="shared" si="47"/>
        <v>133</v>
      </c>
      <c r="M2338" s="94"/>
      <c r="N2338" s="100" t="s">
        <v>73</v>
      </c>
      <c r="O2338" s="100" t="s">
        <v>73</v>
      </c>
      <c r="P2338" s="100" t="s">
        <v>73</v>
      </c>
    </row>
    <row r="2339" spans="2:16" s="12" customFormat="1" ht="51" x14ac:dyDescent="0.25">
      <c r="B2339" s="95">
        <v>2334</v>
      </c>
      <c r="C2339" s="83" t="s">
        <v>4848</v>
      </c>
      <c r="D2339" s="83" t="s">
        <v>4802</v>
      </c>
      <c r="E2339" s="83" t="s">
        <v>4848</v>
      </c>
      <c r="F2339" s="83" t="s">
        <v>69</v>
      </c>
      <c r="G2339" s="85" t="s">
        <v>81</v>
      </c>
      <c r="H2339" s="85" t="s">
        <v>2332</v>
      </c>
      <c r="I2339" s="86" t="s">
        <v>76</v>
      </c>
      <c r="J2339" s="158">
        <v>20</v>
      </c>
      <c r="K2339" s="96">
        <v>0.05</v>
      </c>
      <c r="L2339" s="48">
        <f t="shared" si="47"/>
        <v>19</v>
      </c>
      <c r="M2339" s="94"/>
      <c r="N2339" s="100" t="s">
        <v>73</v>
      </c>
      <c r="O2339" s="100" t="s">
        <v>73</v>
      </c>
      <c r="P2339" s="100" t="s">
        <v>73</v>
      </c>
    </row>
    <row r="2340" spans="2:16" s="12" customFormat="1" ht="51" x14ac:dyDescent="0.25">
      <c r="B2340" s="95">
        <v>2335</v>
      </c>
      <c r="C2340" s="83" t="s">
        <v>4849</v>
      </c>
      <c r="D2340" s="83" t="s">
        <v>4850</v>
      </c>
      <c r="E2340" s="83" t="s">
        <v>4849</v>
      </c>
      <c r="F2340" s="83" t="s">
        <v>69</v>
      </c>
      <c r="G2340" s="85" t="s">
        <v>81</v>
      </c>
      <c r="H2340" s="85" t="s">
        <v>2332</v>
      </c>
      <c r="I2340" s="86" t="s">
        <v>76</v>
      </c>
      <c r="J2340" s="158">
        <v>29809</v>
      </c>
      <c r="K2340" s="96">
        <v>0.05</v>
      </c>
      <c r="L2340" s="48">
        <f t="shared" si="47"/>
        <v>28318.55</v>
      </c>
      <c r="M2340" s="94"/>
      <c r="N2340" s="100" t="s">
        <v>73</v>
      </c>
      <c r="O2340" s="100" t="s">
        <v>73</v>
      </c>
      <c r="P2340" s="100" t="s">
        <v>73</v>
      </c>
    </row>
    <row r="2341" spans="2:16" s="12" customFormat="1" ht="63.75" x14ac:dyDescent="0.25">
      <c r="B2341" s="95">
        <v>2336</v>
      </c>
      <c r="C2341" s="83" t="s">
        <v>4851</v>
      </c>
      <c r="D2341" s="83" t="s">
        <v>4850</v>
      </c>
      <c r="E2341" s="83" t="s">
        <v>4851</v>
      </c>
      <c r="F2341" s="83" t="s">
        <v>69</v>
      </c>
      <c r="G2341" s="85" t="s">
        <v>81</v>
      </c>
      <c r="H2341" s="85" t="s">
        <v>2332</v>
      </c>
      <c r="I2341" s="86" t="s">
        <v>76</v>
      </c>
      <c r="J2341" s="158">
        <v>61451</v>
      </c>
      <c r="K2341" s="96">
        <v>0.05</v>
      </c>
      <c r="L2341" s="48">
        <f t="shared" si="47"/>
        <v>58378.45</v>
      </c>
      <c r="M2341" s="94"/>
      <c r="N2341" s="100" t="s">
        <v>73</v>
      </c>
      <c r="O2341" s="100" t="s">
        <v>73</v>
      </c>
      <c r="P2341" s="100" t="s">
        <v>73</v>
      </c>
    </row>
    <row r="2342" spans="2:16" s="12" customFormat="1" ht="51" x14ac:dyDescent="0.25">
      <c r="B2342" s="95">
        <v>2337</v>
      </c>
      <c r="C2342" s="83" t="s">
        <v>4852</v>
      </c>
      <c r="D2342" s="83" t="s">
        <v>4850</v>
      </c>
      <c r="E2342" s="83" t="s">
        <v>4852</v>
      </c>
      <c r="F2342" s="83" t="s">
        <v>69</v>
      </c>
      <c r="G2342" s="85" t="s">
        <v>81</v>
      </c>
      <c r="H2342" s="85" t="s">
        <v>2332</v>
      </c>
      <c r="I2342" s="86" t="s">
        <v>76</v>
      </c>
      <c r="J2342" s="158">
        <v>38351</v>
      </c>
      <c r="K2342" s="96">
        <v>0.05</v>
      </c>
      <c r="L2342" s="48">
        <f t="shared" si="47"/>
        <v>36433.449999999997</v>
      </c>
      <c r="M2342" s="94"/>
      <c r="N2342" s="100" t="s">
        <v>73</v>
      </c>
      <c r="O2342" s="100" t="s">
        <v>73</v>
      </c>
      <c r="P2342" s="100" t="s">
        <v>73</v>
      </c>
    </row>
    <row r="2343" spans="2:16" s="12" customFormat="1" ht="51" x14ac:dyDescent="0.25">
      <c r="B2343" s="95">
        <v>2338</v>
      </c>
      <c r="C2343" s="83" t="s">
        <v>4853</v>
      </c>
      <c r="D2343" s="83" t="s">
        <v>4850</v>
      </c>
      <c r="E2343" s="83" t="s">
        <v>4853</v>
      </c>
      <c r="F2343" s="83" t="s">
        <v>69</v>
      </c>
      <c r="G2343" s="85" t="s">
        <v>81</v>
      </c>
      <c r="H2343" s="85" t="s">
        <v>2332</v>
      </c>
      <c r="I2343" s="86" t="s">
        <v>76</v>
      </c>
      <c r="J2343" s="158">
        <v>68945</v>
      </c>
      <c r="K2343" s="96">
        <v>0.05</v>
      </c>
      <c r="L2343" s="48">
        <f t="shared" si="47"/>
        <v>65497.75</v>
      </c>
      <c r="M2343" s="94"/>
      <c r="N2343" s="100" t="s">
        <v>73</v>
      </c>
      <c r="O2343" s="100" t="s">
        <v>73</v>
      </c>
      <c r="P2343" s="100" t="s">
        <v>73</v>
      </c>
    </row>
    <row r="2344" spans="2:16" s="12" customFormat="1" ht="51" x14ac:dyDescent="0.25">
      <c r="B2344" s="95">
        <v>2339</v>
      </c>
      <c r="C2344" s="83" t="s">
        <v>4854</v>
      </c>
      <c r="D2344" s="83" t="s">
        <v>4850</v>
      </c>
      <c r="E2344" s="83" t="s">
        <v>4854</v>
      </c>
      <c r="F2344" s="83" t="s">
        <v>69</v>
      </c>
      <c r="G2344" s="85" t="s">
        <v>81</v>
      </c>
      <c r="H2344" s="85" t="s">
        <v>2332</v>
      </c>
      <c r="I2344" s="86" t="s">
        <v>76</v>
      </c>
      <c r="J2344" s="158">
        <v>76929</v>
      </c>
      <c r="K2344" s="96">
        <v>0.05</v>
      </c>
      <c r="L2344" s="48">
        <f t="shared" si="47"/>
        <v>73082.55</v>
      </c>
      <c r="M2344" s="94"/>
      <c r="N2344" s="100" t="s">
        <v>73</v>
      </c>
      <c r="O2344" s="100" t="s">
        <v>73</v>
      </c>
      <c r="P2344" s="100" t="s">
        <v>73</v>
      </c>
    </row>
    <row r="2345" spans="2:16" s="12" customFormat="1" ht="51" x14ac:dyDescent="0.25">
      <c r="B2345" s="95">
        <v>2340</v>
      </c>
      <c r="C2345" s="83" t="s">
        <v>4855</v>
      </c>
      <c r="D2345" s="83" t="s">
        <v>4850</v>
      </c>
      <c r="E2345" s="83" t="s">
        <v>4855</v>
      </c>
      <c r="F2345" s="83" t="s">
        <v>69</v>
      </c>
      <c r="G2345" s="85" t="s">
        <v>81</v>
      </c>
      <c r="H2345" s="85" t="s">
        <v>2332</v>
      </c>
      <c r="I2345" s="86" t="s">
        <v>76</v>
      </c>
      <c r="J2345" s="158">
        <v>134519</v>
      </c>
      <c r="K2345" s="96">
        <v>0.05</v>
      </c>
      <c r="L2345" s="48">
        <f t="shared" si="47"/>
        <v>127793.05</v>
      </c>
      <c r="M2345" s="94"/>
      <c r="N2345" s="100" t="s">
        <v>73</v>
      </c>
      <c r="O2345" s="100" t="s">
        <v>73</v>
      </c>
      <c r="P2345" s="100" t="s">
        <v>73</v>
      </c>
    </row>
    <row r="2346" spans="2:16" s="12" customFormat="1" ht="25.5" x14ac:dyDescent="0.25">
      <c r="B2346" s="95">
        <v>2341</v>
      </c>
      <c r="C2346" s="83" t="s">
        <v>4856</v>
      </c>
      <c r="D2346" s="83" t="s">
        <v>4850</v>
      </c>
      <c r="E2346" s="83" t="s">
        <v>4856</v>
      </c>
      <c r="F2346" s="83" t="s">
        <v>69</v>
      </c>
      <c r="G2346" s="85" t="s">
        <v>81</v>
      </c>
      <c r="H2346" s="85" t="s">
        <v>2332</v>
      </c>
      <c r="I2346" s="86" t="s">
        <v>76</v>
      </c>
      <c r="J2346" s="158">
        <v>35416</v>
      </c>
      <c r="K2346" s="96">
        <v>0.05</v>
      </c>
      <c r="L2346" s="48">
        <f t="shared" si="47"/>
        <v>33645.199999999997</v>
      </c>
      <c r="M2346" s="94"/>
      <c r="N2346" s="100" t="s">
        <v>73</v>
      </c>
      <c r="O2346" s="100" t="s">
        <v>73</v>
      </c>
      <c r="P2346" s="100" t="s">
        <v>73</v>
      </c>
    </row>
    <row r="2347" spans="2:16" s="12" customFormat="1" ht="25.5" x14ac:dyDescent="0.25">
      <c r="B2347" s="95">
        <v>2342</v>
      </c>
      <c r="C2347" s="83" t="s">
        <v>4857</v>
      </c>
      <c r="D2347" s="83" t="s">
        <v>4850</v>
      </c>
      <c r="E2347" s="83" t="s">
        <v>4857</v>
      </c>
      <c r="F2347" s="83" t="s">
        <v>69</v>
      </c>
      <c r="G2347" s="85" t="s">
        <v>81</v>
      </c>
      <c r="H2347" s="85" t="s">
        <v>2332</v>
      </c>
      <c r="I2347" s="86" t="s">
        <v>76</v>
      </c>
      <c r="J2347" s="158">
        <v>47018</v>
      </c>
      <c r="K2347" s="96">
        <v>0.05</v>
      </c>
      <c r="L2347" s="48">
        <f t="shared" si="47"/>
        <v>44667.1</v>
      </c>
      <c r="M2347" s="94"/>
      <c r="N2347" s="100" t="s">
        <v>73</v>
      </c>
      <c r="O2347" s="100" t="s">
        <v>73</v>
      </c>
      <c r="P2347" s="100" t="s">
        <v>73</v>
      </c>
    </row>
    <row r="2348" spans="2:16" s="12" customFormat="1" ht="25.5" x14ac:dyDescent="0.25">
      <c r="B2348" s="95">
        <v>2343</v>
      </c>
      <c r="C2348" s="83" t="s">
        <v>4858</v>
      </c>
      <c r="D2348" s="83" t="s">
        <v>4850</v>
      </c>
      <c r="E2348" s="83" t="s">
        <v>4858</v>
      </c>
      <c r="F2348" s="83" t="s">
        <v>69</v>
      </c>
      <c r="G2348" s="85" t="s">
        <v>81</v>
      </c>
      <c r="H2348" s="85" t="s">
        <v>2332</v>
      </c>
      <c r="I2348" s="86" t="s">
        <v>76</v>
      </c>
      <c r="J2348" s="158">
        <v>58621</v>
      </c>
      <c r="K2348" s="96">
        <v>0.05</v>
      </c>
      <c r="L2348" s="48">
        <f t="shared" si="47"/>
        <v>55689.95</v>
      </c>
      <c r="M2348" s="94"/>
      <c r="N2348" s="100" t="s">
        <v>73</v>
      </c>
      <c r="O2348" s="100" t="s">
        <v>73</v>
      </c>
      <c r="P2348" s="100" t="s">
        <v>73</v>
      </c>
    </row>
    <row r="2349" spans="2:16" s="12" customFormat="1" ht="25.5" x14ac:dyDescent="0.25">
      <c r="B2349" s="95">
        <v>2344</v>
      </c>
      <c r="C2349" s="83" t="s">
        <v>4859</v>
      </c>
      <c r="D2349" s="83" t="s">
        <v>4850</v>
      </c>
      <c r="E2349" s="83" t="s">
        <v>4859</v>
      </c>
      <c r="F2349" s="83" t="s">
        <v>69</v>
      </c>
      <c r="G2349" s="85" t="s">
        <v>81</v>
      </c>
      <c r="H2349" s="85" t="s">
        <v>2332</v>
      </c>
      <c r="I2349" s="86" t="s">
        <v>76</v>
      </c>
      <c r="J2349" s="158">
        <v>70223</v>
      </c>
      <c r="K2349" s="96">
        <v>0.05</v>
      </c>
      <c r="L2349" s="48">
        <f t="shared" si="47"/>
        <v>66711.850000000006</v>
      </c>
      <c r="M2349" s="94"/>
      <c r="N2349" s="100" t="s">
        <v>73</v>
      </c>
      <c r="O2349" s="100" t="s">
        <v>73</v>
      </c>
      <c r="P2349" s="100" t="s">
        <v>73</v>
      </c>
    </row>
    <row r="2350" spans="2:16" s="12" customFormat="1" ht="25.5" x14ac:dyDescent="0.25">
      <c r="B2350" s="95">
        <v>2345</v>
      </c>
      <c r="C2350" s="83" t="s">
        <v>4860</v>
      </c>
      <c r="D2350" s="83" t="s">
        <v>4850</v>
      </c>
      <c r="E2350" s="83" t="s">
        <v>4860</v>
      </c>
      <c r="F2350" s="83" t="s">
        <v>69</v>
      </c>
      <c r="G2350" s="85" t="s">
        <v>81</v>
      </c>
      <c r="H2350" s="85" t="s">
        <v>2332</v>
      </c>
      <c r="I2350" s="86" t="s">
        <v>76</v>
      </c>
      <c r="J2350" s="158">
        <v>81826</v>
      </c>
      <c r="K2350" s="96">
        <v>0.05</v>
      </c>
      <c r="L2350" s="48">
        <f t="shared" si="47"/>
        <v>77734.7</v>
      </c>
      <c r="M2350" s="94"/>
      <c r="N2350" s="100" t="s">
        <v>73</v>
      </c>
      <c r="O2350" s="100" t="s">
        <v>73</v>
      </c>
      <c r="P2350" s="100" t="s">
        <v>73</v>
      </c>
    </row>
    <row r="2351" spans="2:16" s="12" customFormat="1" ht="25.5" x14ac:dyDescent="0.25">
      <c r="B2351" s="95">
        <v>2346</v>
      </c>
      <c r="C2351" s="83" t="s">
        <v>4861</v>
      </c>
      <c r="D2351" s="83" t="s">
        <v>4850</v>
      </c>
      <c r="E2351" s="83" t="s">
        <v>4861</v>
      </c>
      <c r="F2351" s="83" t="s">
        <v>69</v>
      </c>
      <c r="G2351" s="85" t="s">
        <v>81</v>
      </c>
      <c r="H2351" s="85" t="s">
        <v>2332</v>
      </c>
      <c r="I2351" s="86" t="s">
        <v>76</v>
      </c>
      <c r="J2351" s="158">
        <v>93428</v>
      </c>
      <c r="K2351" s="96">
        <v>0.05</v>
      </c>
      <c r="L2351" s="48">
        <f t="shared" si="47"/>
        <v>88756.6</v>
      </c>
      <c r="M2351" s="94"/>
      <c r="N2351" s="100" t="s">
        <v>73</v>
      </c>
      <c r="O2351" s="100" t="s">
        <v>73</v>
      </c>
      <c r="P2351" s="100" t="s">
        <v>73</v>
      </c>
    </row>
    <row r="2352" spans="2:16" s="12" customFormat="1" ht="25.5" x14ac:dyDescent="0.25">
      <c r="B2352" s="95">
        <v>2347</v>
      </c>
      <c r="C2352" s="83" t="s">
        <v>4862</v>
      </c>
      <c r="D2352" s="83" t="s">
        <v>4850</v>
      </c>
      <c r="E2352" s="83" t="s">
        <v>4862</v>
      </c>
      <c r="F2352" s="83" t="s">
        <v>69</v>
      </c>
      <c r="G2352" s="85" t="s">
        <v>81</v>
      </c>
      <c r="H2352" s="85" t="s">
        <v>2332</v>
      </c>
      <c r="I2352" s="86" t="s">
        <v>76</v>
      </c>
      <c r="J2352" s="158">
        <v>105031</v>
      </c>
      <c r="K2352" s="96">
        <v>0.05</v>
      </c>
      <c r="L2352" s="48">
        <f t="shared" si="47"/>
        <v>99779.45</v>
      </c>
      <c r="M2352" s="94"/>
      <c r="N2352" s="100" t="s">
        <v>73</v>
      </c>
      <c r="O2352" s="100" t="s">
        <v>73</v>
      </c>
      <c r="P2352" s="100" t="s">
        <v>73</v>
      </c>
    </row>
    <row r="2353" spans="2:16" s="12" customFormat="1" ht="25.5" x14ac:dyDescent="0.25">
      <c r="B2353" s="95">
        <v>2348</v>
      </c>
      <c r="C2353" s="83" t="s">
        <v>4863</v>
      </c>
      <c r="D2353" s="83" t="s">
        <v>4850</v>
      </c>
      <c r="E2353" s="83" t="s">
        <v>4863</v>
      </c>
      <c r="F2353" s="83" t="s">
        <v>69</v>
      </c>
      <c r="G2353" s="85" t="s">
        <v>81</v>
      </c>
      <c r="H2353" s="85" t="s">
        <v>2332</v>
      </c>
      <c r="I2353" s="86" t="s">
        <v>76</v>
      </c>
      <c r="J2353" s="158">
        <v>35416</v>
      </c>
      <c r="K2353" s="96">
        <v>0.05</v>
      </c>
      <c r="L2353" s="48">
        <f t="shared" si="47"/>
        <v>33645.199999999997</v>
      </c>
      <c r="M2353" s="94"/>
      <c r="N2353" s="100" t="s">
        <v>73</v>
      </c>
      <c r="O2353" s="100" t="s">
        <v>73</v>
      </c>
      <c r="P2353" s="100" t="s">
        <v>73</v>
      </c>
    </row>
    <row r="2354" spans="2:16" s="12" customFormat="1" ht="102" x14ac:dyDescent="0.25">
      <c r="B2354" s="95">
        <v>2349</v>
      </c>
      <c r="C2354" s="83" t="s">
        <v>4864</v>
      </c>
      <c r="D2354" s="83" t="s">
        <v>4850</v>
      </c>
      <c r="E2354" s="83" t="s">
        <v>4864</v>
      </c>
      <c r="F2354" s="83" t="s">
        <v>69</v>
      </c>
      <c r="G2354" s="85" t="s">
        <v>81</v>
      </c>
      <c r="H2354" s="85" t="s">
        <v>2332</v>
      </c>
      <c r="I2354" s="86" t="s">
        <v>76</v>
      </c>
      <c r="J2354" s="158">
        <v>1305</v>
      </c>
      <c r="K2354" s="96">
        <v>0.05</v>
      </c>
      <c r="L2354" s="48">
        <f t="shared" si="47"/>
        <v>1239.75</v>
      </c>
      <c r="M2354" s="94"/>
      <c r="N2354" s="100" t="s">
        <v>73</v>
      </c>
      <c r="O2354" s="100" t="s">
        <v>73</v>
      </c>
      <c r="P2354" s="100" t="s">
        <v>73</v>
      </c>
    </row>
    <row r="2355" spans="2:16" s="12" customFormat="1" ht="51" x14ac:dyDescent="0.25">
      <c r="B2355" s="95">
        <v>2350</v>
      </c>
      <c r="C2355" s="83" t="s">
        <v>4865</v>
      </c>
      <c r="D2355" s="83" t="s">
        <v>4850</v>
      </c>
      <c r="E2355" s="83" t="s">
        <v>4865</v>
      </c>
      <c r="F2355" s="83" t="s">
        <v>69</v>
      </c>
      <c r="G2355" s="85" t="s">
        <v>81</v>
      </c>
      <c r="H2355" s="85" t="s">
        <v>2332</v>
      </c>
      <c r="I2355" s="86" t="s">
        <v>76</v>
      </c>
      <c r="J2355" s="158">
        <v>125</v>
      </c>
      <c r="K2355" s="96">
        <v>0.05</v>
      </c>
      <c r="L2355" s="48">
        <f t="shared" si="47"/>
        <v>118.75</v>
      </c>
      <c r="M2355" s="94"/>
      <c r="N2355" s="100" t="s">
        <v>73</v>
      </c>
      <c r="O2355" s="100" t="s">
        <v>73</v>
      </c>
      <c r="P2355" s="100" t="s">
        <v>73</v>
      </c>
    </row>
    <row r="2356" spans="2:16" s="12" customFormat="1" ht="51" x14ac:dyDescent="0.25">
      <c r="B2356" s="95">
        <v>2351</v>
      </c>
      <c r="C2356" s="83" t="s">
        <v>4866</v>
      </c>
      <c r="D2356" s="83" t="s">
        <v>4850</v>
      </c>
      <c r="E2356" s="83" t="s">
        <v>4866</v>
      </c>
      <c r="F2356" s="83" t="s">
        <v>69</v>
      </c>
      <c r="G2356" s="85" t="s">
        <v>81</v>
      </c>
      <c r="H2356" s="85" t="s">
        <v>2332</v>
      </c>
      <c r="I2356" s="86" t="s">
        <v>76</v>
      </c>
      <c r="J2356" s="158">
        <v>300</v>
      </c>
      <c r="K2356" s="96">
        <v>0.05</v>
      </c>
      <c r="L2356" s="48">
        <f t="shared" si="47"/>
        <v>285</v>
      </c>
      <c r="M2356" s="94"/>
      <c r="N2356" s="100" t="s">
        <v>73</v>
      </c>
      <c r="O2356" s="100" t="s">
        <v>73</v>
      </c>
      <c r="P2356" s="100" t="s">
        <v>73</v>
      </c>
    </row>
    <row r="2357" spans="2:16" s="12" customFormat="1" ht="51" x14ac:dyDescent="0.25">
      <c r="B2357" s="95">
        <v>2352</v>
      </c>
      <c r="C2357" s="83" t="s">
        <v>4867</v>
      </c>
      <c r="D2357" s="83" t="s">
        <v>4850</v>
      </c>
      <c r="E2357" s="83" t="s">
        <v>4867</v>
      </c>
      <c r="F2357" s="83" t="s">
        <v>69</v>
      </c>
      <c r="G2357" s="85" t="s">
        <v>81</v>
      </c>
      <c r="H2357" s="85" t="s">
        <v>2332</v>
      </c>
      <c r="I2357" s="86" t="s">
        <v>76</v>
      </c>
      <c r="J2357" s="158">
        <v>4405</v>
      </c>
      <c r="K2357" s="96">
        <v>0.05</v>
      </c>
      <c r="L2357" s="48">
        <f t="shared" si="47"/>
        <v>4184.75</v>
      </c>
      <c r="M2357" s="94"/>
      <c r="N2357" s="100" t="s">
        <v>73</v>
      </c>
      <c r="O2357" s="100" t="s">
        <v>73</v>
      </c>
      <c r="P2357" s="100" t="s">
        <v>73</v>
      </c>
    </row>
    <row r="2358" spans="2:16" s="12" customFormat="1" ht="63.75" x14ac:dyDescent="0.25">
      <c r="B2358" s="95">
        <v>2353</v>
      </c>
      <c r="C2358" s="83" t="s">
        <v>4868</v>
      </c>
      <c r="D2358" s="83" t="s">
        <v>4850</v>
      </c>
      <c r="E2358" s="83" t="s">
        <v>4868</v>
      </c>
      <c r="F2358" s="83" t="s">
        <v>69</v>
      </c>
      <c r="G2358" s="85" t="s">
        <v>81</v>
      </c>
      <c r="H2358" s="85" t="s">
        <v>2332</v>
      </c>
      <c r="I2358" s="86" t="s">
        <v>76</v>
      </c>
      <c r="J2358" s="158">
        <v>4405</v>
      </c>
      <c r="K2358" s="96">
        <v>0.05</v>
      </c>
      <c r="L2358" s="48">
        <f t="shared" si="47"/>
        <v>4184.75</v>
      </c>
      <c r="M2358" s="94"/>
      <c r="N2358" s="100" t="s">
        <v>73</v>
      </c>
      <c r="O2358" s="100" t="s">
        <v>73</v>
      </c>
      <c r="P2358" s="100" t="s">
        <v>73</v>
      </c>
    </row>
    <row r="2359" spans="2:16" s="12" customFormat="1" ht="63.75" x14ac:dyDescent="0.25">
      <c r="B2359" s="95">
        <v>2354</v>
      </c>
      <c r="C2359" s="83" t="s">
        <v>4869</v>
      </c>
      <c r="D2359" s="83" t="s">
        <v>4850</v>
      </c>
      <c r="E2359" s="83" t="s">
        <v>4869</v>
      </c>
      <c r="F2359" s="83" t="s">
        <v>69</v>
      </c>
      <c r="G2359" s="85" t="s">
        <v>81</v>
      </c>
      <c r="H2359" s="85" t="s">
        <v>2332</v>
      </c>
      <c r="I2359" s="86" t="s">
        <v>76</v>
      </c>
      <c r="J2359" s="158">
        <v>5459</v>
      </c>
      <c r="K2359" s="96">
        <v>0.05</v>
      </c>
      <c r="L2359" s="48">
        <f t="shared" si="47"/>
        <v>5186.05</v>
      </c>
      <c r="M2359" s="94"/>
      <c r="N2359" s="100" t="s">
        <v>73</v>
      </c>
      <c r="O2359" s="100" t="s">
        <v>73</v>
      </c>
      <c r="P2359" s="100" t="s">
        <v>73</v>
      </c>
    </row>
    <row r="2360" spans="2:16" s="12" customFormat="1" ht="63.75" x14ac:dyDescent="0.25">
      <c r="B2360" s="95">
        <v>2355</v>
      </c>
      <c r="C2360" s="83" t="s">
        <v>4870</v>
      </c>
      <c r="D2360" s="83" t="s">
        <v>4850</v>
      </c>
      <c r="E2360" s="83" t="s">
        <v>4870</v>
      </c>
      <c r="F2360" s="83" t="s">
        <v>69</v>
      </c>
      <c r="G2360" s="85" t="s">
        <v>81</v>
      </c>
      <c r="H2360" s="85" t="s">
        <v>2332</v>
      </c>
      <c r="I2360" s="86" t="s">
        <v>76</v>
      </c>
      <c r="J2360" s="158">
        <v>7215</v>
      </c>
      <c r="K2360" s="96">
        <v>0.05</v>
      </c>
      <c r="L2360" s="48">
        <f t="shared" si="47"/>
        <v>6854.25</v>
      </c>
      <c r="M2360" s="94"/>
      <c r="N2360" s="100" t="s">
        <v>73</v>
      </c>
      <c r="O2360" s="100" t="s">
        <v>73</v>
      </c>
      <c r="P2360" s="100" t="s">
        <v>73</v>
      </c>
    </row>
    <row r="2361" spans="2:16" s="12" customFormat="1" ht="76.5" x14ac:dyDescent="0.25">
      <c r="B2361" s="95">
        <v>2356</v>
      </c>
      <c r="C2361" s="83" t="s">
        <v>4871</v>
      </c>
      <c r="D2361" s="83" t="s">
        <v>4850</v>
      </c>
      <c r="E2361" s="83" t="s">
        <v>4871</v>
      </c>
      <c r="F2361" s="83" t="s">
        <v>69</v>
      </c>
      <c r="G2361" s="85" t="s">
        <v>81</v>
      </c>
      <c r="H2361" s="85" t="s">
        <v>2332</v>
      </c>
      <c r="I2361" s="86" t="s">
        <v>76</v>
      </c>
      <c r="J2361" s="158">
        <v>4505</v>
      </c>
      <c r="K2361" s="96">
        <v>0.05</v>
      </c>
      <c r="L2361" s="48">
        <f t="shared" si="47"/>
        <v>4279.75</v>
      </c>
      <c r="M2361" s="94"/>
      <c r="N2361" s="100" t="s">
        <v>73</v>
      </c>
      <c r="O2361" s="100" t="s">
        <v>73</v>
      </c>
      <c r="P2361" s="100" t="s">
        <v>73</v>
      </c>
    </row>
    <row r="2362" spans="2:16" s="12" customFormat="1" ht="76.5" x14ac:dyDescent="0.25">
      <c r="B2362" s="95">
        <v>2357</v>
      </c>
      <c r="C2362" s="83" t="s">
        <v>4872</v>
      </c>
      <c r="D2362" s="83" t="s">
        <v>4850</v>
      </c>
      <c r="E2362" s="83" t="s">
        <v>4872</v>
      </c>
      <c r="F2362" s="83" t="s">
        <v>69</v>
      </c>
      <c r="G2362" s="85" t="s">
        <v>81</v>
      </c>
      <c r="H2362" s="85" t="s">
        <v>2332</v>
      </c>
      <c r="I2362" s="86" t="s">
        <v>76</v>
      </c>
      <c r="J2362" s="158">
        <v>4605</v>
      </c>
      <c r="K2362" s="96">
        <v>0.05</v>
      </c>
      <c r="L2362" s="48">
        <f t="shared" si="47"/>
        <v>4374.75</v>
      </c>
      <c r="M2362" s="94"/>
      <c r="N2362" s="100" t="s">
        <v>73</v>
      </c>
      <c r="O2362" s="100" t="s">
        <v>73</v>
      </c>
      <c r="P2362" s="100" t="s">
        <v>73</v>
      </c>
    </row>
    <row r="2363" spans="2:16" s="12" customFormat="1" ht="76.5" x14ac:dyDescent="0.25">
      <c r="B2363" s="95">
        <v>2358</v>
      </c>
      <c r="C2363" s="83" t="s">
        <v>4873</v>
      </c>
      <c r="D2363" s="83" t="s">
        <v>4850</v>
      </c>
      <c r="E2363" s="83" t="s">
        <v>4873</v>
      </c>
      <c r="F2363" s="83" t="s">
        <v>69</v>
      </c>
      <c r="G2363" s="85" t="s">
        <v>81</v>
      </c>
      <c r="H2363" s="85" t="s">
        <v>2332</v>
      </c>
      <c r="I2363" s="86" t="s">
        <v>76</v>
      </c>
      <c r="J2363" s="158">
        <v>5759</v>
      </c>
      <c r="K2363" s="96">
        <v>0.05</v>
      </c>
      <c r="L2363" s="48">
        <f t="shared" si="47"/>
        <v>5471.05</v>
      </c>
      <c r="M2363" s="94"/>
      <c r="N2363" s="100" t="s">
        <v>73</v>
      </c>
      <c r="O2363" s="100" t="s">
        <v>73</v>
      </c>
      <c r="P2363" s="100" t="s">
        <v>73</v>
      </c>
    </row>
    <row r="2364" spans="2:16" s="12" customFormat="1" ht="89.25" x14ac:dyDescent="0.25">
      <c r="B2364" s="95">
        <v>2359</v>
      </c>
      <c r="C2364" s="83" t="s">
        <v>4874</v>
      </c>
      <c r="D2364" s="83" t="s">
        <v>4850</v>
      </c>
      <c r="E2364" s="83" t="s">
        <v>4874</v>
      </c>
      <c r="F2364" s="83" t="s">
        <v>69</v>
      </c>
      <c r="G2364" s="85" t="s">
        <v>81</v>
      </c>
      <c r="H2364" s="85" t="s">
        <v>2332</v>
      </c>
      <c r="I2364" s="86" t="s">
        <v>76</v>
      </c>
      <c r="J2364" s="158">
        <v>7715</v>
      </c>
      <c r="K2364" s="96">
        <v>0.05</v>
      </c>
      <c r="L2364" s="48">
        <f t="shared" si="47"/>
        <v>7329.25</v>
      </c>
      <c r="M2364" s="94"/>
      <c r="N2364" s="100" t="s">
        <v>73</v>
      </c>
      <c r="O2364" s="100" t="s">
        <v>73</v>
      </c>
      <c r="P2364" s="100" t="s">
        <v>73</v>
      </c>
    </row>
    <row r="2365" spans="2:16" s="12" customFormat="1" ht="76.5" x14ac:dyDescent="0.25">
      <c r="B2365" s="95">
        <v>2360</v>
      </c>
      <c r="C2365" s="83" t="s">
        <v>4875</v>
      </c>
      <c r="D2365" s="83" t="s">
        <v>4850</v>
      </c>
      <c r="E2365" s="83" t="s">
        <v>4875</v>
      </c>
      <c r="F2365" s="83" t="s">
        <v>69</v>
      </c>
      <c r="G2365" s="85" t="s">
        <v>81</v>
      </c>
      <c r="H2365" s="85" t="s">
        <v>2332</v>
      </c>
      <c r="I2365" s="86" t="s">
        <v>76</v>
      </c>
      <c r="J2365" s="158">
        <v>50161</v>
      </c>
      <c r="K2365" s="96">
        <v>0.05</v>
      </c>
      <c r="L2365" s="48">
        <f t="shared" si="47"/>
        <v>47652.95</v>
      </c>
      <c r="M2365" s="94"/>
      <c r="N2365" s="100" t="s">
        <v>73</v>
      </c>
      <c r="O2365" s="100" t="s">
        <v>73</v>
      </c>
      <c r="P2365" s="100" t="s">
        <v>73</v>
      </c>
    </row>
    <row r="2366" spans="2:16" s="12" customFormat="1" ht="76.5" x14ac:dyDescent="0.25">
      <c r="B2366" s="95">
        <v>2361</v>
      </c>
      <c r="C2366" s="83" t="s">
        <v>4876</v>
      </c>
      <c r="D2366" s="83" t="s">
        <v>4850</v>
      </c>
      <c r="E2366" s="83" t="s">
        <v>4876</v>
      </c>
      <c r="F2366" s="83" t="s">
        <v>69</v>
      </c>
      <c r="G2366" s="85" t="s">
        <v>81</v>
      </c>
      <c r="H2366" s="85" t="s">
        <v>2332</v>
      </c>
      <c r="I2366" s="86" t="s">
        <v>76</v>
      </c>
      <c r="J2366" s="158">
        <v>5325</v>
      </c>
      <c r="K2366" s="96">
        <v>0.05</v>
      </c>
      <c r="L2366" s="48">
        <f t="shared" si="47"/>
        <v>5058.75</v>
      </c>
      <c r="M2366" s="94"/>
      <c r="N2366" s="100" t="s">
        <v>73</v>
      </c>
      <c r="O2366" s="100" t="s">
        <v>73</v>
      </c>
      <c r="P2366" s="100" t="s">
        <v>73</v>
      </c>
    </row>
    <row r="2367" spans="2:16" s="12" customFormat="1" ht="76.5" x14ac:dyDescent="0.25">
      <c r="B2367" s="95">
        <v>2362</v>
      </c>
      <c r="C2367" s="83" t="s">
        <v>4877</v>
      </c>
      <c r="D2367" s="83" t="s">
        <v>4850</v>
      </c>
      <c r="E2367" s="83" t="s">
        <v>4877</v>
      </c>
      <c r="F2367" s="83" t="s">
        <v>69</v>
      </c>
      <c r="G2367" s="85" t="s">
        <v>81</v>
      </c>
      <c r="H2367" s="85" t="s">
        <v>2332</v>
      </c>
      <c r="I2367" s="86" t="s">
        <v>76</v>
      </c>
      <c r="J2367" s="158">
        <v>5459</v>
      </c>
      <c r="K2367" s="96">
        <v>0.05</v>
      </c>
      <c r="L2367" s="48">
        <f t="shared" si="47"/>
        <v>5186.05</v>
      </c>
      <c r="M2367" s="94"/>
      <c r="N2367" s="100" t="s">
        <v>73</v>
      </c>
      <c r="O2367" s="100" t="s">
        <v>73</v>
      </c>
      <c r="P2367" s="100" t="s">
        <v>73</v>
      </c>
    </row>
    <row r="2368" spans="2:16" s="12" customFormat="1" ht="63.75" x14ac:dyDescent="0.25">
      <c r="B2368" s="95">
        <v>2363</v>
      </c>
      <c r="C2368" s="83" t="s">
        <v>4878</v>
      </c>
      <c r="D2368" s="83" t="s">
        <v>4850</v>
      </c>
      <c r="E2368" s="83" t="s">
        <v>4878</v>
      </c>
      <c r="F2368" s="83" t="s">
        <v>69</v>
      </c>
      <c r="G2368" s="85" t="s">
        <v>81</v>
      </c>
      <c r="H2368" s="85" t="s">
        <v>2332</v>
      </c>
      <c r="I2368" s="86" t="s">
        <v>76</v>
      </c>
      <c r="J2368" s="158">
        <v>7381</v>
      </c>
      <c r="K2368" s="96">
        <v>0.05</v>
      </c>
      <c r="L2368" s="48">
        <f t="shared" si="47"/>
        <v>7011.95</v>
      </c>
      <c r="M2368" s="94"/>
      <c r="N2368" s="100" t="s">
        <v>73</v>
      </c>
      <c r="O2368" s="100" t="s">
        <v>73</v>
      </c>
      <c r="P2368" s="100" t="s">
        <v>73</v>
      </c>
    </row>
    <row r="2369" spans="2:16" s="12" customFormat="1" ht="76.5" x14ac:dyDescent="0.25">
      <c r="B2369" s="95">
        <v>2364</v>
      </c>
      <c r="C2369" s="83" t="s">
        <v>4879</v>
      </c>
      <c r="D2369" s="83" t="s">
        <v>4850</v>
      </c>
      <c r="E2369" s="83" t="s">
        <v>4879</v>
      </c>
      <c r="F2369" s="83" t="s">
        <v>69</v>
      </c>
      <c r="G2369" s="85" t="s">
        <v>81</v>
      </c>
      <c r="H2369" s="85" t="s">
        <v>2332</v>
      </c>
      <c r="I2369" s="86" t="s">
        <v>76</v>
      </c>
      <c r="J2369" s="158">
        <v>7215</v>
      </c>
      <c r="K2369" s="96">
        <v>0.05</v>
      </c>
      <c r="L2369" s="48">
        <f t="shared" si="47"/>
        <v>6854.25</v>
      </c>
      <c r="M2369" s="94"/>
      <c r="N2369" s="100" t="s">
        <v>73</v>
      </c>
      <c r="O2369" s="100" t="s">
        <v>73</v>
      </c>
      <c r="P2369" s="100" t="s">
        <v>73</v>
      </c>
    </row>
    <row r="2370" spans="2:16" s="12" customFormat="1" ht="51" x14ac:dyDescent="0.25">
      <c r="B2370" s="95">
        <v>2365</v>
      </c>
      <c r="C2370" s="83" t="s">
        <v>4880</v>
      </c>
      <c r="D2370" s="83" t="s">
        <v>4850</v>
      </c>
      <c r="E2370" s="83" t="s">
        <v>4880</v>
      </c>
      <c r="F2370" s="83" t="s">
        <v>69</v>
      </c>
      <c r="G2370" s="85" t="s">
        <v>81</v>
      </c>
      <c r="H2370" s="85" t="s">
        <v>2332</v>
      </c>
      <c r="I2370" s="86" t="s">
        <v>76</v>
      </c>
      <c r="J2370" s="158">
        <v>1200</v>
      </c>
      <c r="K2370" s="96">
        <v>0.05</v>
      </c>
      <c r="L2370" s="48">
        <f t="shared" si="47"/>
        <v>1140</v>
      </c>
      <c r="M2370" s="94"/>
      <c r="N2370" s="100" t="s">
        <v>73</v>
      </c>
      <c r="O2370" s="100" t="s">
        <v>73</v>
      </c>
      <c r="P2370" s="100" t="s">
        <v>73</v>
      </c>
    </row>
    <row r="2371" spans="2:16" s="12" customFormat="1" ht="63.75" x14ac:dyDescent="0.25">
      <c r="B2371" s="95">
        <v>2366</v>
      </c>
      <c r="C2371" s="83" t="s">
        <v>4881</v>
      </c>
      <c r="D2371" s="83" t="s">
        <v>4850</v>
      </c>
      <c r="E2371" s="83" t="s">
        <v>4881</v>
      </c>
      <c r="F2371" s="83" t="s">
        <v>69</v>
      </c>
      <c r="G2371" s="85" t="s">
        <v>81</v>
      </c>
      <c r="H2371" s="85" t="s">
        <v>2332</v>
      </c>
      <c r="I2371" s="86" t="s">
        <v>76</v>
      </c>
      <c r="J2371" s="158">
        <v>1200</v>
      </c>
      <c r="K2371" s="96">
        <v>0.05</v>
      </c>
      <c r="L2371" s="48">
        <f t="shared" si="47"/>
        <v>1140</v>
      </c>
      <c r="M2371" s="94"/>
      <c r="N2371" s="100" t="s">
        <v>73</v>
      </c>
      <c r="O2371" s="100" t="s">
        <v>73</v>
      </c>
      <c r="P2371" s="100" t="s">
        <v>73</v>
      </c>
    </row>
    <row r="2372" spans="2:16" s="12" customFormat="1" ht="76.5" x14ac:dyDescent="0.25">
      <c r="B2372" s="95">
        <v>2367</v>
      </c>
      <c r="C2372" s="83" t="s">
        <v>4882</v>
      </c>
      <c r="D2372" s="83" t="s">
        <v>4850</v>
      </c>
      <c r="E2372" s="83" t="s">
        <v>4882</v>
      </c>
      <c r="F2372" s="83" t="s">
        <v>69</v>
      </c>
      <c r="G2372" s="85" t="s">
        <v>81</v>
      </c>
      <c r="H2372" s="85" t="s">
        <v>2332</v>
      </c>
      <c r="I2372" s="86" t="s">
        <v>76</v>
      </c>
      <c r="J2372" s="158">
        <v>1200</v>
      </c>
      <c r="K2372" s="96">
        <v>0.05</v>
      </c>
      <c r="L2372" s="48">
        <f t="shared" si="47"/>
        <v>1140</v>
      </c>
      <c r="M2372" s="94"/>
      <c r="N2372" s="100" t="s">
        <v>73</v>
      </c>
      <c r="O2372" s="100" t="s">
        <v>73</v>
      </c>
      <c r="P2372" s="100" t="s">
        <v>73</v>
      </c>
    </row>
    <row r="2373" spans="2:16" s="12" customFormat="1" ht="63.75" x14ac:dyDescent="0.25">
      <c r="B2373" s="95">
        <v>2368</v>
      </c>
      <c r="C2373" s="83" t="s">
        <v>4883</v>
      </c>
      <c r="D2373" s="83" t="s">
        <v>4850</v>
      </c>
      <c r="E2373" s="83" t="s">
        <v>4883</v>
      </c>
      <c r="F2373" s="83" t="s">
        <v>69</v>
      </c>
      <c r="G2373" s="85" t="s">
        <v>81</v>
      </c>
      <c r="H2373" s="85" t="s">
        <v>2332</v>
      </c>
      <c r="I2373" s="86" t="s">
        <v>76</v>
      </c>
      <c r="J2373" s="158">
        <v>5325</v>
      </c>
      <c r="K2373" s="96">
        <v>0.05</v>
      </c>
      <c r="L2373" s="48">
        <f t="shared" si="47"/>
        <v>5058.75</v>
      </c>
      <c r="M2373" s="94"/>
      <c r="N2373" s="100" t="s">
        <v>73</v>
      </c>
      <c r="O2373" s="100" t="s">
        <v>73</v>
      </c>
      <c r="P2373" s="100" t="s">
        <v>73</v>
      </c>
    </row>
    <row r="2374" spans="2:16" s="12" customFormat="1" ht="76.5" x14ac:dyDescent="0.25">
      <c r="B2374" s="95">
        <v>2369</v>
      </c>
      <c r="C2374" s="83" t="s">
        <v>4884</v>
      </c>
      <c r="D2374" s="83" t="s">
        <v>4850</v>
      </c>
      <c r="E2374" s="83" t="s">
        <v>4884</v>
      </c>
      <c r="F2374" s="83" t="s">
        <v>69</v>
      </c>
      <c r="G2374" s="85" t="s">
        <v>81</v>
      </c>
      <c r="H2374" s="85" t="s">
        <v>2332</v>
      </c>
      <c r="I2374" s="86" t="s">
        <v>76</v>
      </c>
      <c r="J2374" s="158">
        <v>5325</v>
      </c>
      <c r="K2374" s="96">
        <v>0.05</v>
      </c>
      <c r="L2374" s="48">
        <f t="shared" si="47"/>
        <v>5058.75</v>
      </c>
      <c r="M2374" s="94"/>
      <c r="N2374" s="100" t="s">
        <v>73</v>
      </c>
      <c r="O2374" s="100" t="s">
        <v>73</v>
      </c>
      <c r="P2374" s="100" t="s">
        <v>73</v>
      </c>
    </row>
    <row r="2375" spans="2:16" s="12" customFormat="1" ht="76.5" x14ac:dyDescent="0.25">
      <c r="B2375" s="95">
        <v>2370</v>
      </c>
      <c r="C2375" s="83" t="s">
        <v>4885</v>
      </c>
      <c r="D2375" s="83" t="s">
        <v>4850</v>
      </c>
      <c r="E2375" s="83" t="s">
        <v>4885</v>
      </c>
      <c r="F2375" s="83" t="s">
        <v>69</v>
      </c>
      <c r="G2375" s="85" t="s">
        <v>81</v>
      </c>
      <c r="H2375" s="85" t="s">
        <v>2332</v>
      </c>
      <c r="I2375" s="86" t="s">
        <v>76</v>
      </c>
      <c r="J2375" s="158">
        <v>5325</v>
      </c>
      <c r="K2375" s="96">
        <v>0.05</v>
      </c>
      <c r="L2375" s="48">
        <f t="shared" si="47"/>
        <v>5058.75</v>
      </c>
      <c r="M2375" s="94"/>
      <c r="N2375" s="100" t="s">
        <v>73</v>
      </c>
      <c r="O2375" s="100" t="s">
        <v>73</v>
      </c>
      <c r="P2375" s="100" t="s">
        <v>73</v>
      </c>
    </row>
    <row r="2376" spans="2:16" s="12" customFormat="1" ht="76.5" x14ac:dyDescent="0.25">
      <c r="B2376" s="95">
        <v>2371</v>
      </c>
      <c r="C2376" s="83" t="s">
        <v>4886</v>
      </c>
      <c r="D2376" s="83" t="s">
        <v>4850</v>
      </c>
      <c r="E2376" s="83" t="s">
        <v>4886</v>
      </c>
      <c r="F2376" s="83" t="s">
        <v>69</v>
      </c>
      <c r="G2376" s="85" t="s">
        <v>81</v>
      </c>
      <c r="H2376" s="85" t="s">
        <v>2332</v>
      </c>
      <c r="I2376" s="86" t="s">
        <v>76</v>
      </c>
      <c r="J2376" s="158">
        <v>5325</v>
      </c>
      <c r="K2376" s="96">
        <v>0.05</v>
      </c>
      <c r="L2376" s="48">
        <f t="shared" si="47"/>
        <v>5058.75</v>
      </c>
      <c r="M2376" s="94"/>
      <c r="N2376" s="100" t="s">
        <v>73</v>
      </c>
      <c r="O2376" s="100" t="s">
        <v>73</v>
      </c>
      <c r="P2376" s="100" t="s">
        <v>73</v>
      </c>
    </row>
    <row r="2377" spans="2:16" s="12" customFormat="1" ht="76.5" x14ac:dyDescent="0.25">
      <c r="B2377" s="95">
        <v>2372</v>
      </c>
      <c r="C2377" s="83" t="s">
        <v>4887</v>
      </c>
      <c r="D2377" s="83" t="s">
        <v>4850</v>
      </c>
      <c r="E2377" s="83" t="s">
        <v>4887</v>
      </c>
      <c r="F2377" s="83" t="s">
        <v>69</v>
      </c>
      <c r="G2377" s="85" t="s">
        <v>81</v>
      </c>
      <c r="H2377" s="85" t="s">
        <v>2332</v>
      </c>
      <c r="I2377" s="86" t="s">
        <v>76</v>
      </c>
      <c r="J2377" s="158">
        <v>5325</v>
      </c>
      <c r="K2377" s="96">
        <v>0.05</v>
      </c>
      <c r="L2377" s="48">
        <f t="shared" si="47"/>
        <v>5058.75</v>
      </c>
      <c r="M2377" s="94"/>
      <c r="N2377" s="100" t="s">
        <v>73</v>
      </c>
      <c r="O2377" s="100" t="s">
        <v>73</v>
      </c>
      <c r="P2377" s="100" t="s">
        <v>73</v>
      </c>
    </row>
    <row r="2378" spans="2:16" s="12" customFormat="1" ht="76.5" x14ac:dyDescent="0.25">
      <c r="B2378" s="95">
        <v>2373</v>
      </c>
      <c r="C2378" s="83" t="s">
        <v>4888</v>
      </c>
      <c r="D2378" s="83" t="s">
        <v>4850</v>
      </c>
      <c r="E2378" s="83" t="s">
        <v>4888</v>
      </c>
      <c r="F2378" s="83" t="s">
        <v>69</v>
      </c>
      <c r="G2378" s="85" t="s">
        <v>81</v>
      </c>
      <c r="H2378" s="85" t="s">
        <v>2332</v>
      </c>
      <c r="I2378" s="86" t="s">
        <v>76</v>
      </c>
      <c r="J2378" s="158">
        <v>5325</v>
      </c>
      <c r="K2378" s="96">
        <v>0.05</v>
      </c>
      <c r="L2378" s="48">
        <f t="shared" si="47"/>
        <v>5058.75</v>
      </c>
      <c r="M2378" s="94"/>
      <c r="N2378" s="100" t="s">
        <v>73</v>
      </c>
      <c r="O2378" s="100" t="s">
        <v>73</v>
      </c>
      <c r="P2378" s="100" t="s">
        <v>73</v>
      </c>
    </row>
    <row r="2379" spans="2:16" s="12" customFormat="1" ht="76.5" x14ac:dyDescent="0.25">
      <c r="B2379" s="95">
        <v>2374</v>
      </c>
      <c r="C2379" s="83" t="s">
        <v>4889</v>
      </c>
      <c r="D2379" s="83" t="s">
        <v>4850</v>
      </c>
      <c r="E2379" s="83" t="s">
        <v>4889</v>
      </c>
      <c r="F2379" s="83" t="s">
        <v>69</v>
      </c>
      <c r="G2379" s="85" t="s">
        <v>81</v>
      </c>
      <c r="H2379" s="85" t="s">
        <v>2332</v>
      </c>
      <c r="I2379" s="86" t="s">
        <v>76</v>
      </c>
      <c r="J2379" s="158">
        <v>5325</v>
      </c>
      <c r="K2379" s="96">
        <v>0.05</v>
      </c>
      <c r="L2379" s="48">
        <f t="shared" si="47"/>
        <v>5058.75</v>
      </c>
      <c r="M2379" s="94"/>
      <c r="N2379" s="100" t="s">
        <v>73</v>
      </c>
      <c r="O2379" s="100" t="s">
        <v>73</v>
      </c>
      <c r="P2379" s="100" t="s">
        <v>73</v>
      </c>
    </row>
    <row r="2380" spans="2:16" s="12" customFormat="1" ht="76.5" x14ac:dyDescent="0.25">
      <c r="B2380" s="95">
        <v>2375</v>
      </c>
      <c r="C2380" s="83" t="s">
        <v>4890</v>
      </c>
      <c r="D2380" s="83" t="s">
        <v>4850</v>
      </c>
      <c r="E2380" s="83" t="s">
        <v>4890</v>
      </c>
      <c r="F2380" s="83" t="s">
        <v>69</v>
      </c>
      <c r="G2380" s="85" t="s">
        <v>81</v>
      </c>
      <c r="H2380" s="85" t="s">
        <v>2332</v>
      </c>
      <c r="I2380" s="86" t="s">
        <v>76</v>
      </c>
      <c r="J2380" s="158">
        <v>7215</v>
      </c>
      <c r="K2380" s="96">
        <v>0.05</v>
      </c>
      <c r="L2380" s="48">
        <f t="shared" si="47"/>
        <v>6854.25</v>
      </c>
      <c r="M2380" s="94"/>
      <c r="N2380" s="100" t="s">
        <v>73</v>
      </c>
      <c r="O2380" s="100" t="s">
        <v>73</v>
      </c>
      <c r="P2380" s="100" t="s">
        <v>73</v>
      </c>
    </row>
    <row r="2381" spans="2:16" s="12" customFormat="1" ht="63.75" x14ac:dyDescent="0.25">
      <c r="B2381" s="95">
        <v>2376</v>
      </c>
      <c r="C2381" s="83" t="s">
        <v>4891</v>
      </c>
      <c r="D2381" s="83" t="s">
        <v>4850</v>
      </c>
      <c r="E2381" s="83" t="s">
        <v>4891</v>
      </c>
      <c r="F2381" s="83" t="s">
        <v>69</v>
      </c>
      <c r="G2381" s="85" t="s">
        <v>81</v>
      </c>
      <c r="H2381" s="85" t="s">
        <v>2332</v>
      </c>
      <c r="I2381" s="86" t="s">
        <v>76</v>
      </c>
      <c r="J2381" s="158">
        <v>4405</v>
      </c>
      <c r="K2381" s="96">
        <v>0.05</v>
      </c>
      <c r="L2381" s="48">
        <f t="shared" si="47"/>
        <v>4184.75</v>
      </c>
      <c r="M2381" s="94"/>
      <c r="N2381" s="100" t="s">
        <v>73</v>
      </c>
      <c r="O2381" s="100" t="s">
        <v>73</v>
      </c>
      <c r="P2381" s="100" t="s">
        <v>73</v>
      </c>
    </row>
    <row r="2382" spans="2:16" s="12" customFormat="1" ht="76.5" x14ac:dyDescent="0.25">
      <c r="B2382" s="95">
        <v>2377</v>
      </c>
      <c r="C2382" s="83" t="s">
        <v>4892</v>
      </c>
      <c r="D2382" s="83" t="s">
        <v>4850</v>
      </c>
      <c r="E2382" s="83" t="s">
        <v>4892</v>
      </c>
      <c r="F2382" s="83" t="s">
        <v>69</v>
      </c>
      <c r="G2382" s="85" t="s">
        <v>81</v>
      </c>
      <c r="H2382" s="85" t="s">
        <v>2332</v>
      </c>
      <c r="I2382" s="86" t="s">
        <v>76</v>
      </c>
      <c r="J2382" s="158">
        <v>5325</v>
      </c>
      <c r="K2382" s="96">
        <v>0.05</v>
      </c>
      <c r="L2382" s="48">
        <f t="shared" si="47"/>
        <v>5058.75</v>
      </c>
      <c r="M2382" s="94"/>
      <c r="N2382" s="100" t="s">
        <v>73</v>
      </c>
      <c r="O2382" s="100" t="s">
        <v>73</v>
      </c>
      <c r="P2382" s="100" t="s">
        <v>73</v>
      </c>
    </row>
    <row r="2383" spans="2:16" s="12" customFormat="1" ht="63.75" x14ac:dyDescent="0.25">
      <c r="B2383" s="95">
        <v>2378</v>
      </c>
      <c r="C2383" s="83" t="s">
        <v>4946</v>
      </c>
      <c r="D2383" s="83" t="s">
        <v>4850</v>
      </c>
      <c r="E2383" s="83" t="s">
        <v>4946</v>
      </c>
      <c r="F2383" s="83" t="s">
        <v>69</v>
      </c>
      <c r="G2383" s="85" t="s">
        <v>81</v>
      </c>
      <c r="H2383" s="85" t="s">
        <v>2332</v>
      </c>
      <c r="I2383" s="86" t="s">
        <v>76</v>
      </c>
      <c r="J2383" s="158">
        <v>2634</v>
      </c>
      <c r="K2383" s="96">
        <v>0.05</v>
      </c>
      <c r="L2383" s="48">
        <f t="shared" si="47"/>
        <v>2502.3000000000002</v>
      </c>
      <c r="M2383" s="94"/>
      <c r="N2383" s="100" t="s">
        <v>73</v>
      </c>
      <c r="O2383" s="100" t="s">
        <v>73</v>
      </c>
      <c r="P2383" s="100" t="s">
        <v>73</v>
      </c>
    </row>
    <row r="2384" spans="2:16" s="12" customFormat="1" ht="63.75" x14ac:dyDescent="0.25">
      <c r="B2384" s="95">
        <v>2379</v>
      </c>
      <c r="C2384" s="83" t="s">
        <v>4947</v>
      </c>
      <c r="D2384" s="83" t="s">
        <v>4850</v>
      </c>
      <c r="E2384" s="83" t="s">
        <v>4947</v>
      </c>
      <c r="F2384" s="83" t="s">
        <v>69</v>
      </c>
      <c r="G2384" s="85" t="s">
        <v>81</v>
      </c>
      <c r="H2384" s="85" t="s">
        <v>2332</v>
      </c>
      <c r="I2384" s="86" t="s">
        <v>76</v>
      </c>
      <c r="J2384" s="158">
        <v>3416</v>
      </c>
      <c r="K2384" s="96">
        <v>0.05</v>
      </c>
      <c r="L2384" s="48">
        <f t="shared" si="47"/>
        <v>3245.2</v>
      </c>
      <c r="M2384" s="94"/>
      <c r="N2384" s="100" t="s">
        <v>73</v>
      </c>
      <c r="O2384" s="100" t="s">
        <v>73</v>
      </c>
      <c r="P2384" s="100" t="s">
        <v>73</v>
      </c>
    </row>
    <row r="2385" spans="2:16" s="12" customFormat="1" ht="51" x14ac:dyDescent="0.25">
      <c r="B2385" s="95">
        <v>2380</v>
      </c>
      <c r="C2385" s="83" t="s">
        <v>4948</v>
      </c>
      <c r="D2385" s="83" t="s">
        <v>4850</v>
      </c>
      <c r="E2385" s="83" t="s">
        <v>4948</v>
      </c>
      <c r="F2385" s="83" t="s">
        <v>69</v>
      </c>
      <c r="G2385" s="85" t="s">
        <v>81</v>
      </c>
      <c r="H2385" s="85" t="s">
        <v>2332</v>
      </c>
      <c r="I2385" s="86" t="s">
        <v>76</v>
      </c>
      <c r="J2385" s="158">
        <v>24506</v>
      </c>
      <c r="K2385" s="96">
        <v>0.05</v>
      </c>
      <c r="L2385" s="48">
        <f t="shared" si="47"/>
        <v>23280.7</v>
      </c>
      <c r="M2385" s="94"/>
      <c r="N2385" s="100" t="s">
        <v>73</v>
      </c>
      <c r="O2385" s="100" t="s">
        <v>73</v>
      </c>
      <c r="P2385" s="100" t="s">
        <v>73</v>
      </c>
    </row>
    <row r="2386" spans="2:16" s="12" customFormat="1" ht="76.5" x14ac:dyDescent="0.25">
      <c r="B2386" s="95">
        <v>2381</v>
      </c>
      <c r="C2386" s="83" t="s">
        <v>4949</v>
      </c>
      <c r="D2386" s="83" t="s">
        <v>4850</v>
      </c>
      <c r="E2386" s="83" t="s">
        <v>4949</v>
      </c>
      <c r="F2386" s="83" t="s">
        <v>69</v>
      </c>
      <c r="G2386" s="85" t="s">
        <v>81</v>
      </c>
      <c r="H2386" s="85" t="s">
        <v>2332</v>
      </c>
      <c r="I2386" s="86" t="s">
        <v>76</v>
      </c>
      <c r="J2386" s="158">
        <v>2566</v>
      </c>
      <c r="K2386" s="96">
        <v>0.05</v>
      </c>
      <c r="L2386" s="48">
        <f t="shared" si="47"/>
        <v>2437.6999999999998</v>
      </c>
      <c r="M2386" s="94"/>
      <c r="N2386" s="100" t="s">
        <v>73</v>
      </c>
      <c r="O2386" s="100" t="s">
        <v>73</v>
      </c>
      <c r="P2386" s="100" t="s">
        <v>73</v>
      </c>
    </row>
    <row r="2387" spans="2:16" s="12" customFormat="1" ht="76.5" x14ac:dyDescent="0.25">
      <c r="B2387" s="95">
        <v>2382</v>
      </c>
      <c r="C2387" s="83" t="s">
        <v>4950</v>
      </c>
      <c r="D2387" s="83" t="s">
        <v>4850</v>
      </c>
      <c r="E2387" s="83" t="s">
        <v>4951</v>
      </c>
      <c r="F2387" s="83" t="s">
        <v>69</v>
      </c>
      <c r="G2387" s="85" t="s">
        <v>81</v>
      </c>
      <c r="H2387" s="85" t="s">
        <v>2332</v>
      </c>
      <c r="I2387" s="86" t="s">
        <v>76</v>
      </c>
      <c r="J2387" s="158">
        <v>2634</v>
      </c>
      <c r="K2387" s="96">
        <v>0.05</v>
      </c>
      <c r="L2387" s="48">
        <f t="shared" si="47"/>
        <v>2502.3000000000002</v>
      </c>
      <c r="M2387" s="94"/>
      <c r="N2387" s="100" t="s">
        <v>73</v>
      </c>
      <c r="O2387" s="100" t="s">
        <v>73</v>
      </c>
      <c r="P2387" s="100" t="s">
        <v>73</v>
      </c>
    </row>
    <row r="2388" spans="2:16" s="12" customFormat="1" ht="63.75" x14ac:dyDescent="0.25">
      <c r="B2388" s="95">
        <v>2383</v>
      </c>
      <c r="C2388" s="83" t="s">
        <v>4952</v>
      </c>
      <c r="D2388" s="83" t="s">
        <v>4850</v>
      </c>
      <c r="E2388" s="83" t="s">
        <v>4952</v>
      </c>
      <c r="F2388" s="83" t="s">
        <v>69</v>
      </c>
      <c r="G2388" s="85" t="s">
        <v>81</v>
      </c>
      <c r="H2388" s="85" t="s">
        <v>2332</v>
      </c>
      <c r="I2388" s="86" t="s">
        <v>76</v>
      </c>
      <c r="J2388" s="158">
        <v>3553</v>
      </c>
      <c r="K2388" s="96">
        <v>0.05</v>
      </c>
      <c r="L2388" s="48">
        <f t="shared" si="47"/>
        <v>3375.35</v>
      </c>
      <c r="M2388" s="94"/>
      <c r="N2388" s="100" t="s">
        <v>73</v>
      </c>
      <c r="O2388" s="100" t="s">
        <v>73</v>
      </c>
      <c r="P2388" s="100" t="s">
        <v>73</v>
      </c>
    </row>
    <row r="2389" spans="2:16" s="12" customFormat="1" ht="76.5" x14ac:dyDescent="0.25">
      <c r="B2389" s="95">
        <v>2384</v>
      </c>
      <c r="C2389" s="83" t="s">
        <v>4953</v>
      </c>
      <c r="D2389" s="83" t="s">
        <v>4850</v>
      </c>
      <c r="E2389" s="83" t="s">
        <v>4954</v>
      </c>
      <c r="F2389" s="83" t="s">
        <v>69</v>
      </c>
      <c r="G2389" s="85" t="s">
        <v>81</v>
      </c>
      <c r="H2389" s="85" t="s">
        <v>2332</v>
      </c>
      <c r="I2389" s="86" t="s">
        <v>76</v>
      </c>
      <c r="J2389" s="158">
        <v>3416</v>
      </c>
      <c r="K2389" s="96">
        <v>0.05</v>
      </c>
      <c r="L2389" s="48">
        <f t="shared" si="47"/>
        <v>3245.2</v>
      </c>
      <c r="M2389" s="94"/>
      <c r="N2389" s="100" t="s">
        <v>73</v>
      </c>
      <c r="O2389" s="100" t="s">
        <v>73</v>
      </c>
      <c r="P2389" s="100" t="s">
        <v>73</v>
      </c>
    </row>
    <row r="2390" spans="2:16" s="12" customFormat="1" ht="76.5" x14ac:dyDescent="0.25">
      <c r="B2390" s="95">
        <v>2385</v>
      </c>
      <c r="C2390" s="83" t="s">
        <v>4889</v>
      </c>
      <c r="D2390" s="83" t="s">
        <v>4850</v>
      </c>
      <c r="E2390" s="83" t="s">
        <v>4889</v>
      </c>
      <c r="F2390" s="83" t="s">
        <v>69</v>
      </c>
      <c r="G2390" s="85" t="s">
        <v>81</v>
      </c>
      <c r="H2390" s="85" t="s">
        <v>2332</v>
      </c>
      <c r="I2390" s="86" t="s">
        <v>76</v>
      </c>
      <c r="J2390" s="158">
        <v>2566</v>
      </c>
      <c r="K2390" s="96">
        <v>0.05</v>
      </c>
      <c r="L2390" s="48">
        <f t="shared" si="47"/>
        <v>2437.6999999999998</v>
      </c>
      <c r="M2390" s="94"/>
      <c r="N2390" s="100" t="s">
        <v>73</v>
      </c>
      <c r="O2390" s="100" t="s">
        <v>73</v>
      </c>
      <c r="P2390" s="100" t="s">
        <v>73</v>
      </c>
    </row>
    <row r="2391" spans="2:16" s="12" customFormat="1" ht="76.5" x14ac:dyDescent="0.25">
      <c r="B2391" s="95">
        <v>2386</v>
      </c>
      <c r="C2391" s="83" t="s">
        <v>4890</v>
      </c>
      <c r="D2391" s="83" t="s">
        <v>4850</v>
      </c>
      <c r="E2391" s="83" t="s">
        <v>4890</v>
      </c>
      <c r="F2391" s="83" t="s">
        <v>69</v>
      </c>
      <c r="G2391" s="85" t="s">
        <v>81</v>
      </c>
      <c r="H2391" s="85" t="s">
        <v>2332</v>
      </c>
      <c r="I2391" s="86" t="s">
        <v>76</v>
      </c>
      <c r="J2391" s="158">
        <v>3416</v>
      </c>
      <c r="K2391" s="96">
        <v>0.05</v>
      </c>
      <c r="L2391" s="48">
        <f t="shared" si="47"/>
        <v>3245.2</v>
      </c>
      <c r="M2391" s="94"/>
      <c r="N2391" s="100" t="s">
        <v>73</v>
      </c>
      <c r="O2391" s="100" t="s">
        <v>73</v>
      </c>
      <c r="P2391" s="100" t="s">
        <v>73</v>
      </c>
    </row>
    <row r="2392" spans="2:16" s="12" customFormat="1" ht="51" x14ac:dyDescent="0.25">
      <c r="B2392" s="95">
        <v>2387</v>
      </c>
      <c r="C2392" s="83" t="s">
        <v>4893</v>
      </c>
      <c r="D2392" s="83" t="s">
        <v>4850</v>
      </c>
      <c r="E2392" s="83" t="s">
        <v>4893</v>
      </c>
      <c r="F2392" s="83" t="s">
        <v>69</v>
      </c>
      <c r="G2392" s="85" t="s">
        <v>81</v>
      </c>
      <c r="H2392" s="85" t="s">
        <v>2332</v>
      </c>
      <c r="I2392" s="86" t="s">
        <v>77</v>
      </c>
      <c r="J2392" s="158">
        <v>0</v>
      </c>
      <c r="K2392" s="96">
        <v>0</v>
      </c>
      <c r="L2392" s="48">
        <f t="shared" si="47"/>
        <v>0</v>
      </c>
      <c r="M2392" s="94"/>
      <c r="N2392" s="100" t="s">
        <v>73</v>
      </c>
      <c r="O2392" s="100" t="s">
        <v>73</v>
      </c>
      <c r="P2392" s="100" t="s">
        <v>73</v>
      </c>
    </row>
    <row r="2393" spans="2:16" s="12" customFormat="1" x14ac:dyDescent="0.25">
      <c r="B2393" s="95">
        <v>2388</v>
      </c>
      <c r="C2393" s="105" t="s">
        <v>5185</v>
      </c>
      <c r="D2393" s="105" t="s">
        <v>4894</v>
      </c>
      <c r="E2393" s="105" t="s">
        <v>5186</v>
      </c>
      <c r="F2393" s="105" t="s">
        <v>69</v>
      </c>
      <c r="G2393" s="106" t="s">
        <v>81</v>
      </c>
      <c r="H2393" s="106" t="s">
        <v>2332</v>
      </c>
      <c r="I2393" s="107" t="s">
        <v>76</v>
      </c>
      <c r="J2393" s="168">
        <v>553666.5</v>
      </c>
      <c r="K2393" s="112">
        <v>0</v>
      </c>
      <c r="L2393" s="48">
        <f t="shared" si="47"/>
        <v>553666.5</v>
      </c>
      <c r="M2393" s="94"/>
      <c r="N2393" s="100" t="s">
        <v>73</v>
      </c>
      <c r="O2393" s="100" t="s">
        <v>73</v>
      </c>
      <c r="P2393" s="100" t="s">
        <v>73</v>
      </c>
    </row>
    <row r="2394" spans="2:16" s="12" customFormat="1" ht="38.25" x14ac:dyDescent="0.25">
      <c r="B2394" s="95">
        <v>2389</v>
      </c>
      <c r="C2394" s="105" t="s">
        <v>5187</v>
      </c>
      <c r="D2394" s="105" t="s">
        <v>2312</v>
      </c>
      <c r="E2394" s="105" t="s">
        <v>5187</v>
      </c>
      <c r="F2394" s="105" t="s">
        <v>4955</v>
      </c>
      <c r="G2394" s="106" t="s">
        <v>81</v>
      </c>
      <c r="H2394" s="106" t="s">
        <v>4957</v>
      </c>
      <c r="I2394" s="107" t="s">
        <v>77</v>
      </c>
      <c r="J2394" s="157">
        <v>95</v>
      </c>
      <c r="K2394" s="112">
        <v>0</v>
      </c>
      <c r="L2394" s="48">
        <f t="shared" si="47"/>
        <v>95</v>
      </c>
      <c r="M2394" s="94"/>
      <c r="N2394" s="100" t="s">
        <v>73</v>
      </c>
      <c r="O2394" s="100" t="s">
        <v>73</v>
      </c>
      <c r="P2394" s="100" t="s">
        <v>73</v>
      </c>
    </row>
    <row r="2395" spans="2:16" s="12" customFormat="1" ht="25.5" x14ac:dyDescent="0.25">
      <c r="B2395" s="95">
        <v>2390</v>
      </c>
      <c r="C2395" s="105" t="s">
        <v>5188</v>
      </c>
      <c r="D2395" s="105" t="s">
        <v>4894</v>
      </c>
      <c r="E2395" s="105" t="s">
        <v>5188</v>
      </c>
      <c r="F2395" s="105" t="s">
        <v>69</v>
      </c>
      <c r="G2395" s="106" t="s">
        <v>81</v>
      </c>
      <c r="H2395" s="106" t="s">
        <v>2332</v>
      </c>
      <c r="I2395" s="107" t="s">
        <v>77</v>
      </c>
      <c r="J2395" s="168">
        <v>59800</v>
      </c>
      <c r="K2395" s="112">
        <v>0</v>
      </c>
      <c r="L2395" s="48">
        <f t="shared" si="47"/>
        <v>59800</v>
      </c>
      <c r="M2395" s="94"/>
      <c r="N2395" s="100" t="s">
        <v>73</v>
      </c>
      <c r="O2395" s="100" t="s">
        <v>73</v>
      </c>
      <c r="P2395" s="100" t="s">
        <v>73</v>
      </c>
    </row>
    <row r="2396" spans="2:16" s="12" customFormat="1" ht="38.25" x14ac:dyDescent="0.25">
      <c r="B2396" s="95">
        <v>2391</v>
      </c>
      <c r="C2396" s="83" t="s">
        <v>4901</v>
      </c>
      <c r="D2396" s="83" t="s">
        <v>4945</v>
      </c>
      <c r="E2396" s="83" t="s">
        <v>4901</v>
      </c>
      <c r="F2396" s="83" t="s">
        <v>69</v>
      </c>
      <c r="G2396" s="85" t="s">
        <v>81</v>
      </c>
      <c r="H2396" s="85" t="s">
        <v>2332</v>
      </c>
      <c r="I2396" s="86" t="s">
        <v>77</v>
      </c>
      <c r="J2396" s="158">
        <v>600</v>
      </c>
      <c r="K2396" s="96">
        <v>0</v>
      </c>
      <c r="L2396" s="48">
        <f t="shared" ref="L2396:L2448" si="48">IF(J2396="","",(J2396-(J2396*K2396)))</f>
        <v>600</v>
      </c>
      <c r="M2396" s="94"/>
      <c r="N2396" s="100" t="s">
        <v>73</v>
      </c>
      <c r="O2396" s="100" t="s">
        <v>73</v>
      </c>
      <c r="P2396" s="100" t="s">
        <v>73</v>
      </c>
    </row>
    <row r="2397" spans="2:16" s="12" customFormat="1" ht="38.25" x14ac:dyDescent="0.25">
      <c r="B2397" s="95">
        <v>2392</v>
      </c>
      <c r="C2397" s="83" t="s">
        <v>4902</v>
      </c>
      <c r="D2397" s="83" t="s">
        <v>4945</v>
      </c>
      <c r="E2397" s="83" t="s">
        <v>4902</v>
      </c>
      <c r="F2397" s="83" t="s">
        <v>69</v>
      </c>
      <c r="G2397" s="85" t="s">
        <v>81</v>
      </c>
      <c r="H2397" s="85" t="s">
        <v>2332</v>
      </c>
      <c r="I2397" s="86" t="s">
        <v>77</v>
      </c>
      <c r="J2397" s="158">
        <v>600</v>
      </c>
      <c r="K2397" s="96">
        <v>0</v>
      </c>
      <c r="L2397" s="48">
        <f t="shared" si="48"/>
        <v>600</v>
      </c>
      <c r="M2397" s="94"/>
      <c r="N2397" s="100" t="s">
        <v>73</v>
      </c>
      <c r="O2397" s="100" t="s">
        <v>73</v>
      </c>
      <c r="P2397" s="100" t="s">
        <v>73</v>
      </c>
    </row>
    <row r="2398" spans="2:16" s="12" customFormat="1" ht="38.25" x14ac:dyDescent="0.25">
      <c r="B2398" s="95">
        <v>2393</v>
      </c>
      <c r="C2398" s="83" t="s">
        <v>4903</v>
      </c>
      <c r="D2398" s="83" t="s">
        <v>4945</v>
      </c>
      <c r="E2398" s="83" t="s">
        <v>4903</v>
      </c>
      <c r="F2398" s="83" t="s">
        <v>69</v>
      </c>
      <c r="G2398" s="85" t="s">
        <v>81</v>
      </c>
      <c r="H2398" s="85" t="s">
        <v>2332</v>
      </c>
      <c r="I2398" s="86" t="s">
        <v>77</v>
      </c>
      <c r="J2398" s="158">
        <v>600</v>
      </c>
      <c r="K2398" s="96">
        <v>0</v>
      </c>
      <c r="L2398" s="48">
        <f t="shared" si="48"/>
        <v>600</v>
      </c>
      <c r="M2398" s="94"/>
      <c r="N2398" s="100" t="s">
        <v>73</v>
      </c>
      <c r="O2398" s="100" t="s">
        <v>73</v>
      </c>
      <c r="P2398" s="100" t="s">
        <v>73</v>
      </c>
    </row>
    <row r="2399" spans="2:16" s="12" customFormat="1" ht="38.25" x14ac:dyDescent="0.25">
      <c r="B2399" s="95">
        <v>2394</v>
      </c>
      <c r="C2399" s="83" t="s">
        <v>4904</v>
      </c>
      <c r="D2399" s="83" t="s">
        <v>4945</v>
      </c>
      <c r="E2399" s="83" t="s">
        <v>4904</v>
      </c>
      <c r="F2399" s="83" t="s">
        <v>69</v>
      </c>
      <c r="G2399" s="85" t="s">
        <v>81</v>
      </c>
      <c r="H2399" s="85" t="s">
        <v>2332</v>
      </c>
      <c r="I2399" s="86" t="s">
        <v>77</v>
      </c>
      <c r="J2399" s="158">
        <v>600</v>
      </c>
      <c r="K2399" s="96">
        <v>0</v>
      </c>
      <c r="L2399" s="48">
        <f t="shared" si="48"/>
        <v>600</v>
      </c>
      <c r="M2399" s="94"/>
      <c r="N2399" s="100" t="s">
        <v>73</v>
      </c>
      <c r="O2399" s="100" t="s">
        <v>73</v>
      </c>
      <c r="P2399" s="100" t="s">
        <v>73</v>
      </c>
    </row>
    <row r="2400" spans="2:16" s="12" customFormat="1" ht="38.25" x14ac:dyDescent="0.25">
      <c r="B2400" s="95">
        <v>2395</v>
      </c>
      <c r="C2400" s="83" t="s">
        <v>4905</v>
      </c>
      <c r="D2400" s="83" t="s">
        <v>4945</v>
      </c>
      <c r="E2400" s="83" t="s">
        <v>4905</v>
      </c>
      <c r="F2400" s="83" t="s">
        <v>69</v>
      </c>
      <c r="G2400" s="85" t="s">
        <v>81</v>
      </c>
      <c r="H2400" s="85" t="s">
        <v>2332</v>
      </c>
      <c r="I2400" s="86" t="s">
        <v>77</v>
      </c>
      <c r="J2400" s="158">
        <v>600</v>
      </c>
      <c r="K2400" s="96">
        <v>0</v>
      </c>
      <c r="L2400" s="48">
        <f t="shared" si="48"/>
        <v>600</v>
      </c>
      <c r="M2400" s="94"/>
      <c r="N2400" s="100" t="s">
        <v>73</v>
      </c>
      <c r="O2400" s="100" t="s">
        <v>73</v>
      </c>
      <c r="P2400" s="100" t="s">
        <v>73</v>
      </c>
    </row>
    <row r="2401" spans="2:16" s="12" customFormat="1" ht="38.25" x14ac:dyDescent="0.25">
      <c r="B2401" s="95">
        <v>2396</v>
      </c>
      <c r="C2401" s="83" t="s">
        <v>4906</v>
      </c>
      <c r="D2401" s="83" t="s">
        <v>4945</v>
      </c>
      <c r="E2401" s="83" t="s">
        <v>4906</v>
      </c>
      <c r="F2401" s="83" t="s">
        <v>69</v>
      </c>
      <c r="G2401" s="85" t="s">
        <v>81</v>
      </c>
      <c r="H2401" s="85" t="s">
        <v>2332</v>
      </c>
      <c r="I2401" s="86" t="s">
        <v>77</v>
      </c>
      <c r="J2401" s="158">
        <v>600</v>
      </c>
      <c r="K2401" s="96">
        <v>0</v>
      </c>
      <c r="L2401" s="48">
        <f t="shared" si="48"/>
        <v>600</v>
      </c>
      <c r="M2401" s="94"/>
      <c r="N2401" s="100" t="s">
        <v>73</v>
      </c>
      <c r="O2401" s="100" t="s">
        <v>73</v>
      </c>
      <c r="P2401" s="100" t="s">
        <v>73</v>
      </c>
    </row>
    <row r="2402" spans="2:16" s="12" customFormat="1" ht="38.25" x14ac:dyDescent="0.25">
      <c r="B2402" s="95">
        <v>2397</v>
      </c>
      <c r="C2402" s="83" t="s">
        <v>4907</v>
      </c>
      <c r="D2402" s="83" t="s">
        <v>4945</v>
      </c>
      <c r="E2402" s="83" t="s">
        <v>4907</v>
      </c>
      <c r="F2402" s="83" t="s">
        <v>69</v>
      </c>
      <c r="G2402" s="85" t="s">
        <v>81</v>
      </c>
      <c r="H2402" s="85" t="s">
        <v>2332</v>
      </c>
      <c r="I2402" s="86" t="s">
        <v>77</v>
      </c>
      <c r="J2402" s="158">
        <v>600</v>
      </c>
      <c r="K2402" s="96">
        <v>0</v>
      </c>
      <c r="L2402" s="48">
        <f t="shared" si="48"/>
        <v>600</v>
      </c>
      <c r="M2402" s="94"/>
      <c r="N2402" s="100" t="s">
        <v>73</v>
      </c>
      <c r="O2402" s="100" t="s">
        <v>73</v>
      </c>
      <c r="P2402" s="100" t="s">
        <v>73</v>
      </c>
    </row>
    <row r="2403" spans="2:16" s="12" customFormat="1" ht="38.25" x14ac:dyDescent="0.25">
      <c r="B2403" s="95">
        <v>2398</v>
      </c>
      <c r="C2403" s="83" t="s">
        <v>4908</v>
      </c>
      <c r="D2403" s="83" t="s">
        <v>4945</v>
      </c>
      <c r="E2403" s="83" t="s">
        <v>4908</v>
      </c>
      <c r="F2403" s="83" t="s">
        <v>69</v>
      </c>
      <c r="G2403" s="85" t="s">
        <v>81</v>
      </c>
      <c r="H2403" s="85" t="s">
        <v>2332</v>
      </c>
      <c r="I2403" s="86" t="s">
        <v>77</v>
      </c>
      <c r="J2403" s="158">
        <v>600</v>
      </c>
      <c r="K2403" s="96">
        <v>0</v>
      </c>
      <c r="L2403" s="48">
        <f t="shared" si="48"/>
        <v>600</v>
      </c>
      <c r="M2403" s="94"/>
      <c r="N2403" s="100" t="s">
        <v>73</v>
      </c>
      <c r="O2403" s="100" t="s">
        <v>73</v>
      </c>
      <c r="P2403" s="100" t="s">
        <v>73</v>
      </c>
    </row>
    <row r="2404" spans="2:16" s="12" customFormat="1" ht="38.25" x14ac:dyDescent="0.25">
      <c r="B2404" s="95">
        <v>2399</v>
      </c>
      <c r="C2404" s="83" t="s">
        <v>4909</v>
      </c>
      <c r="D2404" s="83" t="s">
        <v>4945</v>
      </c>
      <c r="E2404" s="83" t="s">
        <v>4909</v>
      </c>
      <c r="F2404" s="83" t="s">
        <v>69</v>
      </c>
      <c r="G2404" s="85" t="s">
        <v>81</v>
      </c>
      <c r="H2404" s="85" t="s">
        <v>2332</v>
      </c>
      <c r="I2404" s="86" t="s">
        <v>77</v>
      </c>
      <c r="J2404" s="158">
        <v>600</v>
      </c>
      <c r="K2404" s="96">
        <v>0</v>
      </c>
      <c r="L2404" s="48">
        <f t="shared" si="48"/>
        <v>600</v>
      </c>
      <c r="M2404" s="94"/>
      <c r="N2404" s="100" t="s">
        <v>73</v>
      </c>
      <c r="O2404" s="100" t="s">
        <v>73</v>
      </c>
      <c r="P2404" s="100" t="s">
        <v>73</v>
      </c>
    </row>
    <row r="2405" spans="2:16" s="12" customFormat="1" ht="38.25" x14ac:dyDescent="0.25">
      <c r="B2405" s="95">
        <v>2400</v>
      </c>
      <c r="C2405" s="83" t="s">
        <v>4910</v>
      </c>
      <c r="D2405" s="83" t="s">
        <v>4945</v>
      </c>
      <c r="E2405" s="83" t="s">
        <v>4910</v>
      </c>
      <c r="F2405" s="83" t="s">
        <v>69</v>
      </c>
      <c r="G2405" s="85" t="s">
        <v>81</v>
      </c>
      <c r="H2405" s="85" t="s">
        <v>2332</v>
      </c>
      <c r="I2405" s="86" t="s">
        <v>77</v>
      </c>
      <c r="J2405" s="158">
        <v>600</v>
      </c>
      <c r="K2405" s="96">
        <v>0</v>
      </c>
      <c r="L2405" s="48">
        <f t="shared" si="48"/>
        <v>600</v>
      </c>
      <c r="M2405" s="94"/>
      <c r="N2405" s="100" t="s">
        <v>73</v>
      </c>
      <c r="O2405" s="100" t="s">
        <v>73</v>
      </c>
      <c r="P2405" s="100" t="s">
        <v>73</v>
      </c>
    </row>
    <row r="2406" spans="2:16" s="12" customFormat="1" ht="38.25" x14ac:dyDescent="0.25">
      <c r="B2406" s="95">
        <v>2401</v>
      </c>
      <c r="C2406" s="83" t="s">
        <v>4911</v>
      </c>
      <c r="D2406" s="83" t="s">
        <v>4945</v>
      </c>
      <c r="E2406" s="83" t="s">
        <v>4911</v>
      </c>
      <c r="F2406" s="83" t="s">
        <v>69</v>
      </c>
      <c r="G2406" s="85" t="s">
        <v>81</v>
      </c>
      <c r="H2406" s="85" t="s">
        <v>2332</v>
      </c>
      <c r="I2406" s="86" t="s">
        <v>77</v>
      </c>
      <c r="J2406" s="158">
        <v>600</v>
      </c>
      <c r="K2406" s="96">
        <v>0</v>
      </c>
      <c r="L2406" s="48">
        <f t="shared" si="48"/>
        <v>600</v>
      </c>
      <c r="M2406" s="94"/>
      <c r="N2406" s="100" t="s">
        <v>73</v>
      </c>
      <c r="O2406" s="100" t="s">
        <v>73</v>
      </c>
      <c r="P2406" s="100" t="s">
        <v>73</v>
      </c>
    </row>
    <row r="2407" spans="2:16" s="12" customFormat="1" ht="38.25" x14ac:dyDescent="0.25">
      <c r="B2407" s="95">
        <v>2402</v>
      </c>
      <c r="C2407" s="83" t="s">
        <v>4912</v>
      </c>
      <c r="D2407" s="83" t="s">
        <v>4945</v>
      </c>
      <c r="E2407" s="83" t="s">
        <v>4912</v>
      </c>
      <c r="F2407" s="83" t="s">
        <v>69</v>
      </c>
      <c r="G2407" s="85" t="s">
        <v>81</v>
      </c>
      <c r="H2407" s="85" t="s">
        <v>2332</v>
      </c>
      <c r="I2407" s="86" t="s">
        <v>77</v>
      </c>
      <c r="J2407" s="158">
        <v>600</v>
      </c>
      <c r="K2407" s="96">
        <v>0</v>
      </c>
      <c r="L2407" s="48">
        <f t="shared" si="48"/>
        <v>600</v>
      </c>
      <c r="M2407" s="94"/>
      <c r="N2407" s="100" t="s">
        <v>73</v>
      </c>
      <c r="O2407" s="100" t="s">
        <v>73</v>
      </c>
      <c r="P2407" s="100" t="s">
        <v>73</v>
      </c>
    </row>
    <row r="2408" spans="2:16" s="12" customFormat="1" ht="38.25" x14ac:dyDescent="0.25">
      <c r="B2408" s="95">
        <v>2403</v>
      </c>
      <c r="C2408" s="83" t="s">
        <v>4913</v>
      </c>
      <c r="D2408" s="83" t="s">
        <v>4945</v>
      </c>
      <c r="E2408" s="83" t="s">
        <v>4913</v>
      </c>
      <c r="F2408" s="83" t="s">
        <v>69</v>
      </c>
      <c r="G2408" s="85" t="s">
        <v>81</v>
      </c>
      <c r="H2408" s="85" t="s">
        <v>2332</v>
      </c>
      <c r="I2408" s="86" t="s">
        <v>77</v>
      </c>
      <c r="J2408" s="158">
        <v>600</v>
      </c>
      <c r="K2408" s="96">
        <v>0</v>
      </c>
      <c r="L2408" s="48">
        <f t="shared" si="48"/>
        <v>600</v>
      </c>
      <c r="M2408" s="94"/>
      <c r="N2408" s="100" t="s">
        <v>73</v>
      </c>
      <c r="O2408" s="100" t="s">
        <v>73</v>
      </c>
      <c r="P2408" s="100" t="s">
        <v>73</v>
      </c>
    </row>
    <row r="2409" spans="2:16" s="12" customFormat="1" ht="38.25" x14ac:dyDescent="0.25">
      <c r="B2409" s="95">
        <v>2404</v>
      </c>
      <c r="C2409" s="83" t="s">
        <v>4914</v>
      </c>
      <c r="D2409" s="83" t="s">
        <v>4945</v>
      </c>
      <c r="E2409" s="83" t="s">
        <v>4914</v>
      </c>
      <c r="F2409" s="83" t="s">
        <v>69</v>
      </c>
      <c r="G2409" s="85" t="s">
        <v>81</v>
      </c>
      <c r="H2409" s="85" t="s">
        <v>2332</v>
      </c>
      <c r="I2409" s="86" t="s">
        <v>77</v>
      </c>
      <c r="J2409" s="158">
        <v>600</v>
      </c>
      <c r="K2409" s="96">
        <v>0</v>
      </c>
      <c r="L2409" s="48">
        <f t="shared" si="48"/>
        <v>600</v>
      </c>
      <c r="M2409" s="94"/>
      <c r="N2409" s="100" t="s">
        <v>73</v>
      </c>
      <c r="O2409" s="100" t="s">
        <v>73</v>
      </c>
      <c r="P2409" s="100" t="s">
        <v>73</v>
      </c>
    </row>
    <row r="2410" spans="2:16" s="12" customFormat="1" ht="38.25" x14ac:dyDescent="0.25">
      <c r="B2410" s="95">
        <v>2405</v>
      </c>
      <c r="C2410" s="83" t="s">
        <v>4915</v>
      </c>
      <c r="D2410" s="83" t="s">
        <v>4945</v>
      </c>
      <c r="E2410" s="83" t="s">
        <v>4915</v>
      </c>
      <c r="F2410" s="83" t="s">
        <v>69</v>
      </c>
      <c r="G2410" s="85" t="s">
        <v>81</v>
      </c>
      <c r="H2410" s="85" t="s">
        <v>2332</v>
      </c>
      <c r="I2410" s="86" t="s">
        <v>77</v>
      </c>
      <c r="J2410" s="158">
        <v>600</v>
      </c>
      <c r="K2410" s="96">
        <v>0</v>
      </c>
      <c r="L2410" s="48">
        <f t="shared" si="48"/>
        <v>600</v>
      </c>
      <c r="M2410" s="94"/>
      <c r="N2410" s="100" t="s">
        <v>73</v>
      </c>
      <c r="O2410" s="100" t="s">
        <v>73</v>
      </c>
      <c r="P2410" s="100" t="s">
        <v>73</v>
      </c>
    </row>
    <row r="2411" spans="2:16" s="12" customFormat="1" ht="38.25" x14ac:dyDescent="0.25">
      <c r="B2411" s="95">
        <v>2406</v>
      </c>
      <c r="C2411" s="83" t="s">
        <v>4916</v>
      </c>
      <c r="D2411" s="83" t="s">
        <v>4945</v>
      </c>
      <c r="E2411" s="83" t="s">
        <v>4916</v>
      </c>
      <c r="F2411" s="83" t="s">
        <v>69</v>
      </c>
      <c r="G2411" s="85" t="s">
        <v>81</v>
      </c>
      <c r="H2411" s="85" t="s">
        <v>2332</v>
      </c>
      <c r="I2411" s="86" t="s">
        <v>77</v>
      </c>
      <c r="J2411" s="158">
        <v>600</v>
      </c>
      <c r="K2411" s="96">
        <v>0</v>
      </c>
      <c r="L2411" s="48">
        <f t="shared" si="48"/>
        <v>600</v>
      </c>
      <c r="M2411" s="94"/>
      <c r="N2411" s="100" t="s">
        <v>73</v>
      </c>
      <c r="O2411" s="100" t="s">
        <v>73</v>
      </c>
      <c r="P2411" s="100" t="s">
        <v>73</v>
      </c>
    </row>
    <row r="2412" spans="2:16" s="12" customFormat="1" ht="38.25" x14ac:dyDescent="0.25">
      <c r="B2412" s="95">
        <v>2407</v>
      </c>
      <c r="C2412" s="83" t="s">
        <v>4917</v>
      </c>
      <c r="D2412" s="83" t="s">
        <v>4945</v>
      </c>
      <c r="E2412" s="83" t="s">
        <v>4917</v>
      </c>
      <c r="F2412" s="83" t="s">
        <v>69</v>
      </c>
      <c r="G2412" s="85" t="s">
        <v>81</v>
      </c>
      <c r="H2412" s="85" t="s">
        <v>2332</v>
      </c>
      <c r="I2412" s="86" t="s">
        <v>77</v>
      </c>
      <c r="J2412" s="158">
        <v>600</v>
      </c>
      <c r="K2412" s="96">
        <v>0</v>
      </c>
      <c r="L2412" s="48">
        <f t="shared" si="48"/>
        <v>600</v>
      </c>
      <c r="M2412" s="94"/>
      <c r="N2412" s="100" t="s">
        <v>73</v>
      </c>
      <c r="O2412" s="100" t="s">
        <v>73</v>
      </c>
      <c r="P2412" s="100" t="s">
        <v>73</v>
      </c>
    </row>
    <row r="2413" spans="2:16" s="12" customFormat="1" ht="38.25" x14ac:dyDescent="0.25">
      <c r="B2413" s="95">
        <v>2408</v>
      </c>
      <c r="C2413" s="83" t="s">
        <v>4918</v>
      </c>
      <c r="D2413" s="83" t="s">
        <v>4945</v>
      </c>
      <c r="E2413" s="83" t="s">
        <v>4918</v>
      </c>
      <c r="F2413" s="83" t="s">
        <v>69</v>
      </c>
      <c r="G2413" s="85" t="s">
        <v>81</v>
      </c>
      <c r="H2413" s="85" t="s">
        <v>2332</v>
      </c>
      <c r="I2413" s="86" t="s">
        <v>77</v>
      </c>
      <c r="J2413" s="158">
        <v>600</v>
      </c>
      <c r="K2413" s="96">
        <v>0</v>
      </c>
      <c r="L2413" s="48">
        <f t="shared" si="48"/>
        <v>600</v>
      </c>
      <c r="M2413" s="94"/>
      <c r="N2413" s="100" t="s">
        <v>73</v>
      </c>
      <c r="O2413" s="100" t="s">
        <v>73</v>
      </c>
      <c r="P2413" s="100" t="s">
        <v>73</v>
      </c>
    </row>
    <row r="2414" spans="2:16" s="12" customFormat="1" ht="38.25" x14ac:dyDescent="0.25">
      <c r="B2414" s="95">
        <v>2409</v>
      </c>
      <c r="C2414" s="83" t="s">
        <v>4919</v>
      </c>
      <c r="D2414" s="83" t="s">
        <v>4945</v>
      </c>
      <c r="E2414" s="83" t="s">
        <v>4919</v>
      </c>
      <c r="F2414" s="83" t="s">
        <v>69</v>
      </c>
      <c r="G2414" s="85" t="s">
        <v>81</v>
      </c>
      <c r="H2414" s="85" t="s">
        <v>2332</v>
      </c>
      <c r="I2414" s="86" t="s">
        <v>77</v>
      </c>
      <c r="J2414" s="158">
        <v>600</v>
      </c>
      <c r="K2414" s="96">
        <v>0</v>
      </c>
      <c r="L2414" s="48">
        <f t="shared" si="48"/>
        <v>600</v>
      </c>
      <c r="M2414" s="94"/>
      <c r="N2414" s="100" t="s">
        <v>73</v>
      </c>
      <c r="O2414" s="100" t="s">
        <v>73</v>
      </c>
      <c r="P2414" s="100" t="s">
        <v>73</v>
      </c>
    </row>
    <row r="2415" spans="2:16" s="12" customFormat="1" ht="38.25" x14ac:dyDescent="0.25">
      <c r="B2415" s="95">
        <v>2410</v>
      </c>
      <c r="C2415" s="83" t="s">
        <v>4920</v>
      </c>
      <c r="D2415" s="83" t="s">
        <v>4945</v>
      </c>
      <c r="E2415" s="83" t="s">
        <v>4920</v>
      </c>
      <c r="F2415" s="83" t="s">
        <v>69</v>
      </c>
      <c r="G2415" s="85" t="s">
        <v>81</v>
      </c>
      <c r="H2415" s="85" t="s">
        <v>2332</v>
      </c>
      <c r="I2415" s="86" t="s">
        <v>77</v>
      </c>
      <c r="J2415" s="158">
        <v>1000</v>
      </c>
      <c r="K2415" s="96">
        <v>0</v>
      </c>
      <c r="L2415" s="48">
        <f t="shared" si="48"/>
        <v>1000</v>
      </c>
      <c r="M2415" s="94"/>
      <c r="N2415" s="100" t="s">
        <v>73</v>
      </c>
      <c r="O2415" s="100" t="s">
        <v>73</v>
      </c>
      <c r="P2415" s="100" t="s">
        <v>73</v>
      </c>
    </row>
    <row r="2416" spans="2:16" s="12" customFormat="1" ht="38.25" x14ac:dyDescent="0.25">
      <c r="B2416" s="95">
        <v>2411</v>
      </c>
      <c r="C2416" s="83" t="s">
        <v>4921</v>
      </c>
      <c r="D2416" s="83" t="s">
        <v>4945</v>
      </c>
      <c r="E2416" s="83" t="s">
        <v>4921</v>
      </c>
      <c r="F2416" s="83" t="s">
        <v>69</v>
      </c>
      <c r="G2416" s="85" t="s">
        <v>81</v>
      </c>
      <c r="H2416" s="85" t="s">
        <v>2332</v>
      </c>
      <c r="I2416" s="86" t="s">
        <v>77</v>
      </c>
      <c r="J2416" s="158">
        <v>1000</v>
      </c>
      <c r="K2416" s="96">
        <v>0</v>
      </c>
      <c r="L2416" s="48">
        <f t="shared" si="48"/>
        <v>1000</v>
      </c>
      <c r="M2416" s="94"/>
      <c r="N2416" s="100" t="s">
        <v>73</v>
      </c>
      <c r="O2416" s="100" t="s">
        <v>73</v>
      </c>
      <c r="P2416" s="100" t="s">
        <v>73</v>
      </c>
    </row>
    <row r="2417" spans="2:16" s="12" customFormat="1" ht="38.25" x14ac:dyDescent="0.25">
      <c r="B2417" s="95">
        <v>2412</v>
      </c>
      <c r="C2417" s="83" t="s">
        <v>4922</v>
      </c>
      <c r="D2417" s="83" t="s">
        <v>4945</v>
      </c>
      <c r="E2417" s="83" t="s">
        <v>4922</v>
      </c>
      <c r="F2417" s="83" t="s">
        <v>69</v>
      </c>
      <c r="G2417" s="85" t="s">
        <v>81</v>
      </c>
      <c r="H2417" s="85" t="s">
        <v>2332</v>
      </c>
      <c r="I2417" s="86" t="s">
        <v>77</v>
      </c>
      <c r="J2417" s="158">
        <v>1000</v>
      </c>
      <c r="K2417" s="96">
        <v>0</v>
      </c>
      <c r="L2417" s="48">
        <f t="shared" si="48"/>
        <v>1000</v>
      </c>
      <c r="M2417" s="94"/>
      <c r="N2417" s="100" t="s">
        <v>73</v>
      </c>
      <c r="O2417" s="100" t="s">
        <v>73</v>
      </c>
      <c r="P2417" s="100" t="s">
        <v>73</v>
      </c>
    </row>
    <row r="2418" spans="2:16" s="12" customFormat="1" ht="38.25" x14ac:dyDescent="0.25">
      <c r="B2418" s="95">
        <v>2413</v>
      </c>
      <c r="C2418" s="83" t="s">
        <v>4923</v>
      </c>
      <c r="D2418" s="83" t="s">
        <v>4945</v>
      </c>
      <c r="E2418" s="83" t="s">
        <v>4923</v>
      </c>
      <c r="F2418" s="83" t="s">
        <v>69</v>
      </c>
      <c r="G2418" s="85" t="s">
        <v>81</v>
      </c>
      <c r="H2418" s="85" t="s">
        <v>2332</v>
      </c>
      <c r="I2418" s="86" t="s">
        <v>77</v>
      </c>
      <c r="J2418" s="158">
        <v>1000</v>
      </c>
      <c r="K2418" s="96">
        <v>0</v>
      </c>
      <c r="L2418" s="48">
        <f t="shared" si="48"/>
        <v>1000</v>
      </c>
      <c r="M2418" s="94"/>
      <c r="N2418" s="100" t="s">
        <v>73</v>
      </c>
      <c r="O2418" s="100" t="s">
        <v>73</v>
      </c>
      <c r="P2418" s="100" t="s">
        <v>73</v>
      </c>
    </row>
    <row r="2419" spans="2:16" s="12" customFormat="1" ht="38.25" x14ac:dyDescent="0.25">
      <c r="B2419" s="95">
        <v>2414</v>
      </c>
      <c r="C2419" s="83" t="s">
        <v>4924</v>
      </c>
      <c r="D2419" s="83" t="s">
        <v>4945</v>
      </c>
      <c r="E2419" s="83" t="s">
        <v>4924</v>
      </c>
      <c r="F2419" s="83" t="s">
        <v>69</v>
      </c>
      <c r="G2419" s="85" t="s">
        <v>81</v>
      </c>
      <c r="H2419" s="85" t="s">
        <v>2332</v>
      </c>
      <c r="I2419" s="86" t="s">
        <v>77</v>
      </c>
      <c r="J2419" s="158">
        <v>1000</v>
      </c>
      <c r="K2419" s="96">
        <v>0</v>
      </c>
      <c r="L2419" s="48">
        <f t="shared" si="48"/>
        <v>1000</v>
      </c>
      <c r="M2419" s="94"/>
      <c r="N2419" s="100" t="s">
        <v>73</v>
      </c>
      <c r="O2419" s="100" t="s">
        <v>73</v>
      </c>
      <c r="P2419" s="100" t="s">
        <v>73</v>
      </c>
    </row>
    <row r="2420" spans="2:16" s="12" customFormat="1" ht="38.25" x14ac:dyDescent="0.25">
      <c r="B2420" s="95">
        <v>2415</v>
      </c>
      <c r="C2420" s="83" t="s">
        <v>4925</v>
      </c>
      <c r="D2420" s="83" t="s">
        <v>4945</v>
      </c>
      <c r="E2420" s="83" t="s">
        <v>4925</v>
      </c>
      <c r="F2420" s="83" t="s">
        <v>69</v>
      </c>
      <c r="G2420" s="85" t="s">
        <v>81</v>
      </c>
      <c r="H2420" s="85" t="s">
        <v>2332</v>
      </c>
      <c r="I2420" s="86" t="s">
        <v>77</v>
      </c>
      <c r="J2420" s="158">
        <v>1000</v>
      </c>
      <c r="K2420" s="96">
        <v>0</v>
      </c>
      <c r="L2420" s="48">
        <f t="shared" si="48"/>
        <v>1000</v>
      </c>
      <c r="M2420" s="94"/>
      <c r="N2420" s="100" t="s">
        <v>73</v>
      </c>
      <c r="O2420" s="100" t="s">
        <v>73</v>
      </c>
      <c r="P2420" s="100" t="s">
        <v>73</v>
      </c>
    </row>
    <row r="2421" spans="2:16" s="12" customFormat="1" ht="38.25" x14ac:dyDescent="0.25">
      <c r="B2421" s="95">
        <v>2416</v>
      </c>
      <c r="C2421" s="83" t="s">
        <v>4926</v>
      </c>
      <c r="D2421" s="83" t="s">
        <v>4945</v>
      </c>
      <c r="E2421" s="83" t="s">
        <v>4926</v>
      </c>
      <c r="F2421" s="83" t="s">
        <v>69</v>
      </c>
      <c r="G2421" s="85" t="s">
        <v>81</v>
      </c>
      <c r="H2421" s="85" t="s">
        <v>2332</v>
      </c>
      <c r="I2421" s="86" t="s">
        <v>77</v>
      </c>
      <c r="J2421" s="158">
        <v>1000</v>
      </c>
      <c r="K2421" s="96">
        <v>0</v>
      </c>
      <c r="L2421" s="48">
        <f t="shared" si="48"/>
        <v>1000</v>
      </c>
      <c r="M2421" s="94"/>
      <c r="N2421" s="100" t="s">
        <v>73</v>
      </c>
      <c r="O2421" s="100" t="s">
        <v>73</v>
      </c>
      <c r="P2421" s="100" t="s">
        <v>73</v>
      </c>
    </row>
    <row r="2422" spans="2:16" s="12" customFormat="1" ht="38.25" x14ac:dyDescent="0.25">
      <c r="B2422" s="95">
        <v>2417</v>
      </c>
      <c r="C2422" s="83" t="s">
        <v>4927</v>
      </c>
      <c r="D2422" s="83" t="s">
        <v>4945</v>
      </c>
      <c r="E2422" s="83" t="s">
        <v>4927</v>
      </c>
      <c r="F2422" s="83" t="s">
        <v>69</v>
      </c>
      <c r="G2422" s="85" t="s">
        <v>81</v>
      </c>
      <c r="H2422" s="85" t="s">
        <v>2332</v>
      </c>
      <c r="I2422" s="86" t="s">
        <v>77</v>
      </c>
      <c r="J2422" s="158">
        <v>1000</v>
      </c>
      <c r="K2422" s="96">
        <v>0</v>
      </c>
      <c r="L2422" s="48">
        <f t="shared" si="48"/>
        <v>1000</v>
      </c>
      <c r="M2422" s="94"/>
      <c r="N2422" s="100" t="s">
        <v>73</v>
      </c>
      <c r="O2422" s="100" t="s">
        <v>73</v>
      </c>
      <c r="P2422" s="100" t="s">
        <v>73</v>
      </c>
    </row>
    <row r="2423" spans="2:16" s="12" customFormat="1" ht="38.25" x14ac:dyDescent="0.25">
      <c r="B2423" s="95">
        <v>2418</v>
      </c>
      <c r="C2423" s="83" t="s">
        <v>4928</v>
      </c>
      <c r="D2423" s="83" t="s">
        <v>4945</v>
      </c>
      <c r="E2423" s="83" t="s">
        <v>4928</v>
      </c>
      <c r="F2423" s="83" t="s">
        <v>69</v>
      </c>
      <c r="G2423" s="85" t="s">
        <v>81</v>
      </c>
      <c r="H2423" s="85" t="s">
        <v>2332</v>
      </c>
      <c r="I2423" s="86" t="s">
        <v>77</v>
      </c>
      <c r="J2423" s="158">
        <v>1000</v>
      </c>
      <c r="K2423" s="96">
        <v>0</v>
      </c>
      <c r="L2423" s="48">
        <f t="shared" si="48"/>
        <v>1000</v>
      </c>
      <c r="M2423" s="94"/>
      <c r="N2423" s="100" t="s">
        <v>73</v>
      </c>
      <c r="O2423" s="100" t="s">
        <v>73</v>
      </c>
      <c r="P2423" s="100" t="s">
        <v>73</v>
      </c>
    </row>
    <row r="2424" spans="2:16" s="12" customFormat="1" ht="38.25" x14ac:dyDescent="0.25">
      <c r="B2424" s="95">
        <v>2419</v>
      </c>
      <c r="C2424" s="83" t="s">
        <v>4929</v>
      </c>
      <c r="D2424" s="83" t="s">
        <v>4945</v>
      </c>
      <c r="E2424" s="83" t="s">
        <v>4929</v>
      </c>
      <c r="F2424" s="83" t="s">
        <v>69</v>
      </c>
      <c r="G2424" s="85" t="s">
        <v>81</v>
      </c>
      <c r="H2424" s="85" t="s">
        <v>2332</v>
      </c>
      <c r="I2424" s="86" t="s">
        <v>77</v>
      </c>
      <c r="J2424" s="158">
        <v>1000</v>
      </c>
      <c r="K2424" s="96">
        <v>0</v>
      </c>
      <c r="L2424" s="48">
        <f t="shared" si="48"/>
        <v>1000</v>
      </c>
      <c r="M2424" s="94"/>
      <c r="N2424" s="100" t="s">
        <v>73</v>
      </c>
      <c r="O2424" s="100" t="s">
        <v>73</v>
      </c>
      <c r="P2424" s="100" t="s">
        <v>73</v>
      </c>
    </row>
    <row r="2425" spans="2:16" s="12" customFormat="1" ht="38.25" x14ac:dyDescent="0.25">
      <c r="B2425" s="95">
        <v>2420</v>
      </c>
      <c r="C2425" s="83" t="s">
        <v>4930</v>
      </c>
      <c r="D2425" s="83" t="s">
        <v>4945</v>
      </c>
      <c r="E2425" s="83" t="s">
        <v>4930</v>
      </c>
      <c r="F2425" s="83" t="s">
        <v>69</v>
      </c>
      <c r="G2425" s="85" t="s">
        <v>81</v>
      </c>
      <c r="H2425" s="85" t="s">
        <v>2332</v>
      </c>
      <c r="I2425" s="86" t="s">
        <v>77</v>
      </c>
      <c r="J2425" s="158">
        <v>2000</v>
      </c>
      <c r="K2425" s="96">
        <v>0</v>
      </c>
      <c r="L2425" s="48">
        <f t="shared" si="48"/>
        <v>2000</v>
      </c>
      <c r="M2425" s="94"/>
      <c r="N2425" s="100" t="s">
        <v>73</v>
      </c>
      <c r="O2425" s="100" t="s">
        <v>73</v>
      </c>
      <c r="P2425" s="100" t="s">
        <v>73</v>
      </c>
    </row>
    <row r="2426" spans="2:16" s="12" customFormat="1" ht="38.25" x14ac:dyDescent="0.25">
      <c r="B2426" s="95">
        <v>2421</v>
      </c>
      <c r="C2426" s="83" t="s">
        <v>4931</v>
      </c>
      <c r="D2426" s="83" t="s">
        <v>4945</v>
      </c>
      <c r="E2426" s="83" t="s">
        <v>4931</v>
      </c>
      <c r="F2426" s="83" t="s">
        <v>69</v>
      </c>
      <c r="G2426" s="85" t="s">
        <v>81</v>
      </c>
      <c r="H2426" s="85" t="s">
        <v>2332</v>
      </c>
      <c r="I2426" s="86" t="s">
        <v>77</v>
      </c>
      <c r="J2426" s="158">
        <v>2000</v>
      </c>
      <c r="K2426" s="96">
        <v>0</v>
      </c>
      <c r="L2426" s="48">
        <f t="shared" si="48"/>
        <v>2000</v>
      </c>
      <c r="M2426" s="94"/>
      <c r="N2426" s="100" t="s">
        <v>73</v>
      </c>
      <c r="O2426" s="100" t="s">
        <v>73</v>
      </c>
      <c r="P2426" s="100" t="s">
        <v>73</v>
      </c>
    </row>
    <row r="2427" spans="2:16" s="12" customFormat="1" ht="38.25" x14ac:dyDescent="0.25">
      <c r="B2427" s="95">
        <v>2422</v>
      </c>
      <c r="C2427" s="83" t="s">
        <v>4932</v>
      </c>
      <c r="D2427" s="83" t="s">
        <v>4945</v>
      </c>
      <c r="E2427" s="83" t="s">
        <v>4932</v>
      </c>
      <c r="F2427" s="83" t="s">
        <v>69</v>
      </c>
      <c r="G2427" s="85" t="s">
        <v>81</v>
      </c>
      <c r="H2427" s="85" t="s">
        <v>2332</v>
      </c>
      <c r="I2427" s="86" t="s">
        <v>77</v>
      </c>
      <c r="J2427" s="158">
        <v>2000</v>
      </c>
      <c r="K2427" s="96">
        <v>0</v>
      </c>
      <c r="L2427" s="48">
        <f t="shared" si="48"/>
        <v>2000</v>
      </c>
      <c r="M2427" s="94"/>
      <c r="N2427" s="100" t="s">
        <v>73</v>
      </c>
      <c r="O2427" s="100" t="s">
        <v>73</v>
      </c>
      <c r="P2427" s="100" t="s">
        <v>73</v>
      </c>
    </row>
    <row r="2428" spans="2:16" s="12" customFormat="1" ht="38.25" x14ac:dyDescent="0.25">
      <c r="B2428" s="95">
        <v>2423</v>
      </c>
      <c r="C2428" s="83" t="s">
        <v>4933</v>
      </c>
      <c r="D2428" s="83" t="s">
        <v>4945</v>
      </c>
      <c r="E2428" s="83" t="s">
        <v>4933</v>
      </c>
      <c r="F2428" s="83" t="s">
        <v>69</v>
      </c>
      <c r="G2428" s="85" t="s">
        <v>81</v>
      </c>
      <c r="H2428" s="85" t="s">
        <v>2332</v>
      </c>
      <c r="I2428" s="86" t="s">
        <v>77</v>
      </c>
      <c r="J2428" s="158">
        <v>2000</v>
      </c>
      <c r="K2428" s="96">
        <v>0</v>
      </c>
      <c r="L2428" s="48">
        <f t="shared" si="48"/>
        <v>2000</v>
      </c>
      <c r="M2428" s="94"/>
      <c r="N2428" s="100" t="s">
        <v>73</v>
      </c>
      <c r="O2428" s="100" t="s">
        <v>73</v>
      </c>
      <c r="P2428" s="100" t="s">
        <v>73</v>
      </c>
    </row>
    <row r="2429" spans="2:16" s="12" customFormat="1" ht="38.25" x14ac:dyDescent="0.25">
      <c r="B2429" s="95">
        <v>2424</v>
      </c>
      <c r="C2429" s="83" t="s">
        <v>4934</v>
      </c>
      <c r="D2429" s="83" t="s">
        <v>4945</v>
      </c>
      <c r="E2429" s="83" t="s">
        <v>4934</v>
      </c>
      <c r="F2429" s="83" t="s">
        <v>69</v>
      </c>
      <c r="G2429" s="85" t="s">
        <v>81</v>
      </c>
      <c r="H2429" s="85" t="s">
        <v>2332</v>
      </c>
      <c r="I2429" s="86" t="s">
        <v>77</v>
      </c>
      <c r="J2429" s="158">
        <v>2000</v>
      </c>
      <c r="K2429" s="96">
        <v>0</v>
      </c>
      <c r="L2429" s="48">
        <f t="shared" si="48"/>
        <v>2000</v>
      </c>
      <c r="M2429" s="94"/>
      <c r="N2429" s="100" t="s">
        <v>73</v>
      </c>
      <c r="O2429" s="100" t="s">
        <v>73</v>
      </c>
      <c r="P2429" s="100" t="s">
        <v>73</v>
      </c>
    </row>
    <row r="2430" spans="2:16" s="12" customFormat="1" ht="38.25" x14ac:dyDescent="0.25">
      <c r="B2430" s="95">
        <v>2425</v>
      </c>
      <c r="C2430" s="83" t="s">
        <v>4935</v>
      </c>
      <c r="D2430" s="83" t="s">
        <v>4945</v>
      </c>
      <c r="E2430" s="83" t="s">
        <v>4935</v>
      </c>
      <c r="F2430" s="83" t="s">
        <v>69</v>
      </c>
      <c r="G2430" s="85" t="s">
        <v>81</v>
      </c>
      <c r="H2430" s="85" t="s">
        <v>2332</v>
      </c>
      <c r="I2430" s="86" t="s">
        <v>77</v>
      </c>
      <c r="J2430" s="158">
        <v>2000</v>
      </c>
      <c r="K2430" s="96">
        <v>0</v>
      </c>
      <c r="L2430" s="48">
        <f t="shared" si="48"/>
        <v>2000</v>
      </c>
      <c r="M2430" s="94"/>
      <c r="N2430" s="100" t="s">
        <v>73</v>
      </c>
      <c r="O2430" s="100" t="s">
        <v>73</v>
      </c>
      <c r="P2430" s="100" t="s">
        <v>73</v>
      </c>
    </row>
    <row r="2431" spans="2:16" s="12" customFormat="1" ht="38.25" x14ac:dyDescent="0.25">
      <c r="B2431" s="95">
        <v>2426</v>
      </c>
      <c r="C2431" s="83" t="s">
        <v>4936</v>
      </c>
      <c r="D2431" s="83" t="s">
        <v>4945</v>
      </c>
      <c r="E2431" s="83" t="s">
        <v>4936</v>
      </c>
      <c r="F2431" s="83" t="s">
        <v>69</v>
      </c>
      <c r="G2431" s="85" t="s">
        <v>81</v>
      </c>
      <c r="H2431" s="85" t="s">
        <v>2332</v>
      </c>
      <c r="I2431" s="86" t="s">
        <v>77</v>
      </c>
      <c r="J2431" s="158">
        <v>2000</v>
      </c>
      <c r="K2431" s="96">
        <v>0</v>
      </c>
      <c r="L2431" s="48">
        <f t="shared" si="48"/>
        <v>2000</v>
      </c>
      <c r="M2431" s="94"/>
      <c r="N2431" s="100" t="s">
        <v>73</v>
      </c>
      <c r="O2431" s="100" t="s">
        <v>73</v>
      </c>
      <c r="P2431" s="100" t="s">
        <v>73</v>
      </c>
    </row>
    <row r="2432" spans="2:16" s="12" customFormat="1" ht="38.25" x14ac:dyDescent="0.25">
      <c r="B2432" s="95">
        <v>2427</v>
      </c>
      <c r="C2432" s="83" t="s">
        <v>4937</v>
      </c>
      <c r="D2432" s="83" t="s">
        <v>4945</v>
      </c>
      <c r="E2432" s="83" t="s">
        <v>4937</v>
      </c>
      <c r="F2432" s="83" t="s">
        <v>69</v>
      </c>
      <c r="G2432" s="85" t="s">
        <v>81</v>
      </c>
      <c r="H2432" s="85" t="s">
        <v>2332</v>
      </c>
      <c r="I2432" s="86" t="s">
        <v>77</v>
      </c>
      <c r="J2432" s="158">
        <v>2000</v>
      </c>
      <c r="K2432" s="96">
        <v>0</v>
      </c>
      <c r="L2432" s="48">
        <f t="shared" si="48"/>
        <v>2000</v>
      </c>
      <c r="M2432" s="94"/>
      <c r="N2432" s="100" t="s">
        <v>73</v>
      </c>
      <c r="O2432" s="100" t="s">
        <v>73</v>
      </c>
      <c r="P2432" s="100" t="s">
        <v>73</v>
      </c>
    </row>
    <row r="2433" spans="2:16" s="12" customFormat="1" ht="38.25" x14ac:dyDescent="0.25">
      <c r="B2433" s="95">
        <v>2428</v>
      </c>
      <c r="C2433" s="83" t="s">
        <v>4938</v>
      </c>
      <c r="D2433" s="83" t="s">
        <v>4945</v>
      </c>
      <c r="E2433" s="83" t="s">
        <v>4938</v>
      </c>
      <c r="F2433" s="83" t="s">
        <v>69</v>
      </c>
      <c r="G2433" s="85" t="s">
        <v>81</v>
      </c>
      <c r="H2433" s="85" t="s">
        <v>2332</v>
      </c>
      <c r="I2433" s="86" t="s">
        <v>77</v>
      </c>
      <c r="J2433" s="158">
        <v>2000</v>
      </c>
      <c r="K2433" s="96">
        <v>0</v>
      </c>
      <c r="L2433" s="48">
        <f t="shared" si="48"/>
        <v>2000</v>
      </c>
      <c r="M2433" s="94"/>
      <c r="N2433" s="100" t="s">
        <v>73</v>
      </c>
      <c r="O2433" s="100" t="s">
        <v>73</v>
      </c>
      <c r="P2433" s="100" t="s">
        <v>73</v>
      </c>
    </row>
    <row r="2434" spans="2:16" s="12" customFormat="1" ht="38.25" x14ac:dyDescent="0.25">
      <c r="B2434" s="95">
        <v>2429</v>
      </c>
      <c r="C2434" s="83" t="s">
        <v>4939</v>
      </c>
      <c r="D2434" s="83" t="s">
        <v>4945</v>
      </c>
      <c r="E2434" s="83" t="s">
        <v>4939</v>
      </c>
      <c r="F2434" s="83" t="s">
        <v>69</v>
      </c>
      <c r="G2434" s="85" t="s">
        <v>81</v>
      </c>
      <c r="H2434" s="85" t="s">
        <v>2332</v>
      </c>
      <c r="I2434" s="86" t="s">
        <v>77</v>
      </c>
      <c r="J2434" s="158">
        <v>2000</v>
      </c>
      <c r="K2434" s="96">
        <v>0</v>
      </c>
      <c r="L2434" s="48">
        <f t="shared" si="48"/>
        <v>2000</v>
      </c>
      <c r="M2434" s="94"/>
      <c r="N2434" s="100" t="s">
        <v>73</v>
      </c>
      <c r="O2434" s="100" t="s">
        <v>73</v>
      </c>
      <c r="P2434" s="100" t="s">
        <v>73</v>
      </c>
    </row>
    <row r="2435" spans="2:16" ht="14.25" customHeight="1" x14ac:dyDescent="0.25">
      <c r="B2435" s="95">
        <v>2430</v>
      </c>
      <c r="C2435" s="105" t="s">
        <v>5205</v>
      </c>
      <c r="D2435" s="105" t="s">
        <v>2314</v>
      </c>
      <c r="E2435" s="105" t="s">
        <v>5205</v>
      </c>
      <c r="F2435" s="105" t="s">
        <v>69</v>
      </c>
      <c r="G2435" s="106" t="s">
        <v>81</v>
      </c>
      <c r="H2435" s="106" t="s">
        <v>2332</v>
      </c>
      <c r="I2435" s="107" t="s">
        <v>76</v>
      </c>
      <c r="J2435" s="157">
        <v>400</v>
      </c>
      <c r="K2435" s="111">
        <v>0.05</v>
      </c>
      <c r="L2435" s="110">
        <f t="shared" si="48"/>
        <v>380</v>
      </c>
      <c r="N2435" s="100" t="s">
        <v>73</v>
      </c>
      <c r="O2435" s="100" t="s">
        <v>73</v>
      </c>
      <c r="P2435" s="100" t="s">
        <v>73</v>
      </c>
    </row>
    <row r="2436" spans="2:16" ht="63.75" x14ac:dyDescent="0.25">
      <c r="B2436" s="95">
        <v>2431</v>
      </c>
      <c r="C2436" s="105" t="s">
        <v>5206</v>
      </c>
      <c r="D2436" s="105" t="s">
        <v>2314</v>
      </c>
      <c r="E2436" s="105" t="s">
        <v>5206</v>
      </c>
      <c r="F2436" s="105" t="s">
        <v>69</v>
      </c>
      <c r="G2436" s="106" t="s">
        <v>81</v>
      </c>
      <c r="H2436" s="106" t="s">
        <v>2320</v>
      </c>
      <c r="I2436" s="107" t="s">
        <v>76</v>
      </c>
      <c r="J2436" s="157">
        <v>2.2000000000000002</v>
      </c>
      <c r="K2436" s="111">
        <v>0.05</v>
      </c>
      <c r="L2436" s="48">
        <f t="shared" si="48"/>
        <v>2.0900000000000003</v>
      </c>
      <c r="N2436" s="100" t="s">
        <v>73</v>
      </c>
      <c r="O2436" s="100" t="s">
        <v>73</v>
      </c>
      <c r="P2436" s="100" t="s">
        <v>73</v>
      </c>
    </row>
    <row r="2437" spans="2:16" ht="63.75" x14ac:dyDescent="0.25">
      <c r="B2437" s="95">
        <v>2432</v>
      </c>
      <c r="C2437" s="105" t="s">
        <v>5207</v>
      </c>
      <c r="D2437" s="105" t="s">
        <v>2314</v>
      </c>
      <c r="E2437" s="105" t="s">
        <v>5207</v>
      </c>
      <c r="F2437" s="105" t="s">
        <v>69</v>
      </c>
      <c r="G2437" s="106" t="s">
        <v>81</v>
      </c>
      <c r="H2437" s="106" t="s">
        <v>2320</v>
      </c>
      <c r="I2437" s="107" t="s">
        <v>76</v>
      </c>
      <c r="J2437" s="157">
        <v>2.2000000000000002</v>
      </c>
      <c r="K2437" s="111">
        <v>0.05</v>
      </c>
      <c r="L2437" s="48">
        <f t="shared" si="48"/>
        <v>2.0900000000000003</v>
      </c>
      <c r="N2437" s="100" t="s">
        <v>73</v>
      </c>
      <c r="O2437" s="100" t="s">
        <v>73</v>
      </c>
      <c r="P2437" s="100" t="s">
        <v>73</v>
      </c>
    </row>
    <row r="2438" spans="2:16" ht="63.75" x14ac:dyDescent="0.25">
      <c r="B2438" s="95">
        <v>2433</v>
      </c>
      <c r="C2438" s="105" t="s">
        <v>5208</v>
      </c>
      <c r="D2438" s="105" t="s">
        <v>2314</v>
      </c>
      <c r="E2438" s="105" t="s">
        <v>5208</v>
      </c>
      <c r="F2438" s="105" t="s">
        <v>69</v>
      </c>
      <c r="G2438" s="106" t="s">
        <v>81</v>
      </c>
      <c r="H2438" s="106" t="s">
        <v>2320</v>
      </c>
      <c r="I2438" s="107" t="s">
        <v>76</v>
      </c>
      <c r="J2438" s="157">
        <v>1.4</v>
      </c>
      <c r="K2438" s="111">
        <v>0.05</v>
      </c>
      <c r="L2438" s="48">
        <f t="shared" si="48"/>
        <v>1.3299999999999998</v>
      </c>
      <c r="N2438" s="100" t="s">
        <v>73</v>
      </c>
      <c r="O2438" s="100" t="s">
        <v>73</v>
      </c>
      <c r="P2438" s="100" t="s">
        <v>73</v>
      </c>
    </row>
    <row r="2439" spans="2:16" ht="63.75" x14ac:dyDescent="0.25">
      <c r="B2439" s="95">
        <v>2434</v>
      </c>
      <c r="C2439" s="105" t="s">
        <v>5209</v>
      </c>
      <c r="D2439" s="105" t="s">
        <v>2314</v>
      </c>
      <c r="E2439" s="105" t="s">
        <v>5209</v>
      </c>
      <c r="F2439" s="105" t="s">
        <v>69</v>
      </c>
      <c r="G2439" s="106" t="s">
        <v>81</v>
      </c>
      <c r="H2439" s="106" t="s">
        <v>2320</v>
      </c>
      <c r="I2439" s="107" t="s">
        <v>76</v>
      </c>
      <c r="J2439" s="157">
        <v>1</v>
      </c>
      <c r="K2439" s="111">
        <v>0.05</v>
      </c>
      <c r="L2439" s="48">
        <f t="shared" si="48"/>
        <v>0.95</v>
      </c>
      <c r="N2439" s="100" t="s">
        <v>73</v>
      </c>
      <c r="O2439" s="100" t="s">
        <v>73</v>
      </c>
      <c r="P2439" s="100" t="s">
        <v>73</v>
      </c>
    </row>
    <row r="2440" spans="2:16" ht="63.75" x14ac:dyDescent="0.25">
      <c r="B2440" s="95">
        <v>2435</v>
      </c>
      <c r="C2440" s="105" t="s">
        <v>5210</v>
      </c>
      <c r="D2440" s="105" t="s">
        <v>2314</v>
      </c>
      <c r="E2440" s="105" t="s">
        <v>5210</v>
      </c>
      <c r="F2440" s="105" t="s">
        <v>69</v>
      </c>
      <c r="G2440" s="106" t="s">
        <v>81</v>
      </c>
      <c r="H2440" s="106" t="s">
        <v>2320</v>
      </c>
      <c r="I2440" s="107" t="s">
        <v>76</v>
      </c>
      <c r="J2440" s="157">
        <v>0.8</v>
      </c>
      <c r="K2440" s="111">
        <v>0.05</v>
      </c>
      <c r="L2440" s="48">
        <f t="shared" si="48"/>
        <v>0.76</v>
      </c>
      <c r="N2440" s="100" t="s">
        <v>73</v>
      </c>
      <c r="O2440" s="100" t="s">
        <v>73</v>
      </c>
      <c r="P2440" s="100" t="s">
        <v>73</v>
      </c>
    </row>
    <row r="2441" spans="2:16" ht="127.5" x14ac:dyDescent="0.25">
      <c r="B2441" s="95">
        <v>2436</v>
      </c>
      <c r="C2441" s="105" t="s">
        <v>5211</v>
      </c>
      <c r="D2441" s="105" t="s">
        <v>2356</v>
      </c>
      <c r="E2441" s="105" t="s">
        <v>5212</v>
      </c>
      <c r="F2441" s="105" t="s">
        <v>69</v>
      </c>
      <c r="G2441" s="106" t="s">
        <v>81</v>
      </c>
      <c r="H2441" s="106" t="s">
        <v>2332</v>
      </c>
      <c r="I2441" s="107" t="s">
        <v>77</v>
      </c>
      <c r="J2441" s="157">
        <v>45</v>
      </c>
      <c r="K2441" s="111">
        <v>0</v>
      </c>
      <c r="L2441" s="48">
        <f t="shared" si="48"/>
        <v>45</v>
      </c>
      <c r="N2441" s="100" t="s">
        <v>73</v>
      </c>
      <c r="O2441" s="100" t="s">
        <v>73</v>
      </c>
      <c r="P2441" s="100" t="s">
        <v>73</v>
      </c>
    </row>
    <row r="2442" spans="2:16" ht="127.5" x14ac:dyDescent="0.25">
      <c r="B2442" s="95">
        <v>2437</v>
      </c>
      <c r="C2442" s="105" t="s">
        <v>5213</v>
      </c>
      <c r="D2442" s="105" t="s">
        <v>2356</v>
      </c>
      <c r="E2442" s="105" t="s">
        <v>5214</v>
      </c>
      <c r="F2442" s="105" t="s">
        <v>69</v>
      </c>
      <c r="G2442" s="106" t="s">
        <v>81</v>
      </c>
      <c r="H2442" s="106" t="s">
        <v>2332</v>
      </c>
      <c r="I2442" s="107" t="s">
        <v>77</v>
      </c>
      <c r="J2442" s="157">
        <v>195</v>
      </c>
      <c r="K2442" s="111">
        <v>0</v>
      </c>
      <c r="L2442" s="48">
        <f t="shared" si="48"/>
        <v>195</v>
      </c>
      <c r="N2442" s="100" t="s">
        <v>73</v>
      </c>
      <c r="O2442" s="100" t="s">
        <v>73</v>
      </c>
      <c r="P2442" s="100" t="s">
        <v>73</v>
      </c>
    </row>
    <row r="2443" spans="2:16" ht="140.25" x14ac:dyDescent="0.25">
      <c r="B2443" s="95">
        <v>2438</v>
      </c>
      <c r="C2443" s="105" t="s">
        <v>5215</v>
      </c>
      <c r="D2443" s="105" t="s">
        <v>2356</v>
      </c>
      <c r="E2443" s="105" t="s">
        <v>5216</v>
      </c>
      <c r="F2443" s="105" t="s">
        <v>69</v>
      </c>
      <c r="G2443" s="106" t="s">
        <v>81</v>
      </c>
      <c r="H2443" s="106" t="s">
        <v>2332</v>
      </c>
      <c r="I2443" s="107" t="s">
        <v>77</v>
      </c>
      <c r="J2443" s="157">
        <v>195</v>
      </c>
      <c r="K2443" s="111">
        <v>0</v>
      </c>
      <c r="L2443" s="48">
        <f t="shared" si="48"/>
        <v>195</v>
      </c>
      <c r="N2443" s="100" t="s">
        <v>73</v>
      </c>
      <c r="O2443" s="100" t="s">
        <v>73</v>
      </c>
      <c r="P2443" s="100" t="s">
        <v>73</v>
      </c>
    </row>
    <row r="2444" spans="2:16" ht="89.25" x14ac:dyDescent="0.25">
      <c r="B2444" s="95">
        <v>2439</v>
      </c>
      <c r="C2444" s="105" t="s">
        <v>5217</v>
      </c>
      <c r="D2444" s="105" t="s">
        <v>2314</v>
      </c>
      <c r="E2444" s="105" t="s">
        <v>5218</v>
      </c>
      <c r="F2444" s="105" t="s">
        <v>69</v>
      </c>
      <c r="G2444" s="106" t="s">
        <v>81</v>
      </c>
      <c r="H2444" s="106" t="s">
        <v>2332</v>
      </c>
      <c r="I2444" s="107" t="s">
        <v>77</v>
      </c>
      <c r="J2444" s="157">
        <v>65.8</v>
      </c>
      <c r="K2444" s="111">
        <v>0</v>
      </c>
      <c r="L2444" s="48">
        <f t="shared" si="48"/>
        <v>65.8</v>
      </c>
      <c r="N2444" s="100" t="s">
        <v>73</v>
      </c>
      <c r="O2444" s="100" t="s">
        <v>73</v>
      </c>
      <c r="P2444" s="100" t="s">
        <v>73</v>
      </c>
    </row>
    <row r="2445" spans="2:16" ht="89.25" x14ac:dyDescent="0.25">
      <c r="B2445" s="95">
        <v>2440</v>
      </c>
      <c r="C2445" s="105" t="s">
        <v>5219</v>
      </c>
      <c r="D2445" s="105" t="s">
        <v>2314</v>
      </c>
      <c r="E2445" s="105" t="s">
        <v>5218</v>
      </c>
      <c r="F2445" s="105" t="s">
        <v>69</v>
      </c>
      <c r="G2445" s="106" t="s">
        <v>81</v>
      </c>
      <c r="H2445" s="106" t="s">
        <v>2332</v>
      </c>
      <c r="I2445" s="107" t="s">
        <v>76</v>
      </c>
      <c r="J2445" s="157">
        <v>0</v>
      </c>
      <c r="K2445" s="111">
        <v>0.05</v>
      </c>
      <c r="L2445" s="48">
        <f t="shared" si="48"/>
        <v>0</v>
      </c>
      <c r="N2445" s="100" t="s">
        <v>73</v>
      </c>
      <c r="O2445" s="100" t="s">
        <v>73</v>
      </c>
      <c r="P2445" s="100" t="s">
        <v>73</v>
      </c>
    </row>
    <row r="2446" spans="2:16" ht="63.75" x14ac:dyDescent="0.25">
      <c r="B2446" s="95">
        <v>2441</v>
      </c>
      <c r="C2446" s="105" t="s">
        <v>5220</v>
      </c>
      <c r="D2446" s="105" t="s">
        <v>2375</v>
      </c>
      <c r="E2446" s="105" t="s">
        <v>5221</v>
      </c>
      <c r="F2446" s="105" t="s">
        <v>69</v>
      </c>
      <c r="G2446" s="106" t="s">
        <v>2381</v>
      </c>
      <c r="H2446" s="106" t="s">
        <v>2320</v>
      </c>
      <c r="I2446" s="107" t="s">
        <v>76</v>
      </c>
      <c r="J2446" s="157">
        <v>21.6</v>
      </c>
      <c r="K2446" s="111">
        <v>0.35000000000000009</v>
      </c>
      <c r="L2446" s="48">
        <f t="shared" si="48"/>
        <v>14.04</v>
      </c>
      <c r="N2446" s="100" t="s">
        <v>73</v>
      </c>
      <c r="O2446" s="100" t="s">
        <v>73</v>
      </c>
      <c r="P2446" s="100" t="s">
        <v>73</v>
      </c>
    </row>
    <row r="2447" spans="2:16" ht="63.75" x14ac:dyDescent="0.25">
      <c r="B2447" s="95">
        <v>2442</v>
      </c>
      <c r="C2447" s="105" t="s">
        <v>5222</v>
      </c>
      <c r="D2447" s="105" t="s">
        <v>2375</v>
      </c>
      <c r="E2447" s="105" t="s">
        <v>5222</v>
      </c>
      <c r="F2447" s="105" t="s">
        <v>69</v>
      </c>
      <c r="G2447" s="106" t="s">
        <v>2381</v>
      </c>
      <c r="H2447" s="106" t="s">
        <v>2320</v>
      </c>
      <c r="I2447" s="107" t="s">
        <v>76</v>
      </c>
      <c r="J2447" s="157">
        <v>43.2</v>
      </c>
      <c r="K2447" s="111">
        <v>0.35000000000000009</v>
      </c>
      <c r="L2447" s="48">
        <f t="shared" si="48"/>
        <v>28.08</v>
      </c>
      <c r="N2447" s="100" t="s">
        <v>73</v>
      </c>
      <c r="O2447" s="100" t="s">
        <v>73</v>
      </c>
      <c r="P2447" s="100" t="s">
        <v>73</v>
      </c>
    </row>
    <row r="2448" spans="2:16" ht="38.25" x14ac:dyDescent="0.25">
      <c r="B2448" s="95">
        <v>2443</v>
      </c>
      <c r="C2448" s="105" t="s">
        <v>5187</v>
      </c>
      <c r="D2448" s="105" t="s">
        <v>2312</v>
      </c>
      <c r="E2448" s="105" t="s">
        <v>5187</v>
      </c>
      <c r="F2448" s="105" t="s">
        <v>4955</v>
      </c>
      <c r="G2448" s="106" t="s">
        <v>81</v>
      </c>
      <c r="H2448" s="106" t="s">
        <v>4957</v>
      </c>
      <c r="I2448" s="107" t="s">
        <v>77</v>
      </c>
      <c r="J2448" s="157">
        <v>95</v>
      </c>
      <c r="K2448" s="111">
        <v>0</v>
      </c>
      <c r="L2448" s="48">
        <f t="shared" si="48"/>
        <v>95</v>
      </c>
      <c r="N2448" s="100" t="s">
        <v>73</v>
      </c>
      <c r="O2448" s="100" t="s">
        <v>73</v>
      </c>
      <c r="P2448" s="100" t="s">
        <v>73</v>
      </c>
    </row>
    <row r="2449" spans="2:16" ht="64.5" x14ac:dyDescent="0.25">
      <c r="B2449" s="95">
        <v>2444</v>
      </c>
      <c r="C2449" s="115" t="s">
        <v>5224</v>
      </c>
      <c r="D2449" s="118" t="s">
        <v>3327</v>
      </c>
      <c r="E2449" s="118" t="s">
        <v>5224</v>
      </c>
      <c r="F2449" s="118" t="s">
        <v>69</v>
      </c>
      <c r="G2449" s="119" t="s">
        <v>81</v>
      </c>
      <c r="H2449" s="119" t="s">
        <v>5225</v>
      </c>
      <c r="I2449" s="119" t="s">
        <v>77</v>
      </c>
      <c r="J2449" s="157">
        <v>300</v>
      </c>
      <c r="K2449" s="120">
        <v>0</v>
      </c>
      <c r="L2449" s="116">
        <v>300</v>
      </c>
      <c r="N2449" s="100" t="s">
        <v>73</v>
      </c>
      <c r="O2449" s="100" t="s">
        <v>73</v>
      </c>
      <c r="P2449" s="100" t="s">
        <v>73</v>
      </c>
    </row>
    <row r="2450" spans="2:16" ht="51.75" x14ac:dyDescent="0.25">
      <c r="B2450" s="95">
        <v>2445</v>
      </c>
      <c r="C2450" s="115" t="s">
        <v>5226</v>
      </c>
      <c r="D2450" s="118" t="s">
        <v>3327</v>
      </c>
      <c r="E2450" s="118" t="s">
        <v>5226</v>
      </c>
      <c r="F2450" s="118" t="s">
        <v>69</v>
      </c>
      <c r="G2450" s="119" t="s">
        <v>81</v>
      </c>
      <c r="H2450" s="119" t="s">
        <v>5225</v>
      </c>
      <c r="I2450" s="119" t="s">
        <v>77</v>
      </c>
      <c r="J2450" s="157">
        <v>0</v>
      </c>
      <c r="K2450" s="120">
        <v>0</v>
      </c>
      <c r="L2450" s="117">
        <v>0</v>
      </c>
      <c r="N2450" s="100" t="s">
        <v>73</v>
      </c>
      <c r="O2450" s="100" t="s">
        <v>73</v>
      </c>
      <c r="P2450" s="100" t="s">
        <v>73</v>
      </c>
    </row>
    <row r="2451" spans="2:16" ht="51.75" x14ac:dyDescent="0.25">
      <c r="B2451" s="95">
        <v>2446</v>
      </c>
      <c r="C2451" s="115" t="s">
        <v>5227</v>
      </c>
      <c r="D2451" s="118" t="s">
        <v>3327</v>
      </c>
      <c r="E2451" s="118" t="s">
        <v>5227</v>
      </c>
      <c r="F2451" s="118" t="s">
        <v>69</v>
      </c>
      <c r="G2451" s="119" t="s">
        <v>81</v>
      </c>
      <c r="H2451" s="119" t="s">
        <v>5225</v>
      </c>
      <c r="I2451" s="119" t="s">
        <v>77</v>
      </c>
      <c r="J2451" s="157">
        <v>300</v>
      </c>
      <c r="K2451" s="120">
        <v>0</v>
      </c>
      <c r="L2451" s="117">
        <v>300</v>
      </c>
      <c r="N2451" s="100" t="s">
        <v>73</v>
      </c>
      <c r="O2451" s="100" t="s">
        <v>73</v>
      </c>
      <c r="P2451" s="100" t="s">
        <v>73</v>
      </c>
    </row>
    <row r="2452" spans="2:16" ht="39" x14ac:dyDescent="0.25">
      <c r="B2452" s="95">
        <v>2447</v>
      </c>
      <c r="C2452" s="115" t="s">
        <v>5228</v>
      </c>
      <c r="D2452" s="118" t="s">
        <v>3327</v>
      </c>
      <c r="E2452" s="118" t="s">
        <v>5228</v>
      </c>
      <c r="F2452" s="118" t="s">
        <v>69</v>
      </c>
      <c r="G2452" s="119" t="s">
        <v>81</v>
      </c>
      <c r="H2452" s="119" t="s">
        <v>5225</v>
      </c>
      <c r="I2452" s="119" t="s">
        <v>77</v>
      </c>
      <c r="J2452" s="157">
        <v>0</v>
      </c>
      <c r="K2452" s="120">
        <v>0</v>
      </c>
      <c r="L2452" s="117">
        <v>0</v>
      </c>
      <c r="N2452" s="100" t="s">
        <v>73</v>
      </c>
      <c r="O2452" s="100" t="s">
        <v>73</v>
      </c>
      <c r="P2452" s="100" t="s">
        <v>73</v>
      </c>
    </row>
    <row r="2453" spans="2:16" ht="51.75" x14ac:dyDescent="0.25">
      <c r="B2453" s="95">
        <v>2448</v>
      </c>
      <c r="C2453" s="115" t="s">
        <v>5229</v>
      </c>
      <c r="D2453" s="118" t="s">
        <v>3327</v>
      </c>
      <c r="E2453" s="118" t="s">
        <v>5229</v>
      </c>
      <c r="F2453" s="118" t="s">
        <v>69</v>
      </c>
      <c r="G2453" s="119" t="s">
        <v>81</v>
      </c>
      <c r="H2453" s="119" t="s">
        <v>5225</v>
      </c>
      <c r="I2453" s="119" t="s">
        <v>77</v>
      </c>
      <c r="J2453" s="157">
        <v>300</v>
      </c>
      <c r="K2453" s="120">
        <v>0</v>
      </c>
      <c r="L2453" s="117">
        <v>300</v>
      </c>
      <c r="N2453" s="100" t="s">
        <v>73</v>
      </c>
      <c r="O2453" s="100" t="s">
        <v>73</v>
      </c>
      <c r="P2453" s="100" t="s">
        <v>73</v>
      </c>
    </row>
    <row r="2454" spans="2:16" ht="51.75" x14ac:dyDescent="0.25">
      <c r="B2454" s="95">
        <v>2449</v>
      </c>
      <c r="C2454" s="115" t="s">
        <v>5230</v>
      </c>
      <c r="D2454" s="118" t="s">
        <v>3327</v>
      </c>
      <c r="E2454" s="118" t="s">
        <v>5230</v>
      </c>
      <c r="F2454" s="118" t="s">
        <v>69</v>
      </c>
      <c r="G2454" s="119" t="s">
        <v>81</v>
      </c>
      <c r="H2454" s="119" t="s">
        <v>5225</v>
      </c>
      <c r="I2454" s="119" t="s">
        <v>77</v>
      </c>
      <c r="J2454" s="157">
        <v>0</v>
      </c>
      <c r="K2454" s="120">
        <v>0</v>
      </c>
      <c r="L2454" s="117">
        <v>0</v>
      </c>
      <c r="N2454" s="100" t="s">
        <v>73</v>
      </c>
      <c r="O2454" s="100" t="s">
        <v>73</v>
      </c>
      <c r="P2454" s="100" t="s">
        <v>73</v>
      </c>
    </row>
    <row r="2455" spans="2:16" ht="64.5" x14ac:dyDescent="0.25">
      <c r="B2455" s="95">
        <v>2450</v>
      </c>
      <c r="C2455" s="115" t="s">
        <v>5231</v>
      </c>
      <c r="D2455" s="118" t="s">
        <v>3327</v>
      </c>
      <c r="E2455" s="118" t="s">
        <v>5231</v>
      </c>
      <c r="F2455" s="118" t="s">
        <v>69</v>
      </c>
      <c r="G2455" s="119" t="s">
        <v>81</v>
      </c>
      <c r="H2455" s="119" t="s">
        <v>5225</v>
      </c>
      <c r="I2455" s="119" t="s">
        <v>77</v>
      </c>
      <c r="J2455" s="157">
        <v>300</v>
      </c>
      <c r="K2455" s="120">
        <v>0</v>
      </c>
      <c r="L2455" s="117">
        <v>300</v>
      </c>
      <c r="N2455" s="100" t="s">
        <v>73</v>
      </c>
      <c r="O2455" s="100" t="s">
        <v>73</v>
      </c>
      <c r="P2455" s="100" t="s">
        <v>73</v>
      </c>
    </row>
    <row r="2456" spans="2:16" ht="51.75" x14ac:dyDescent="0.25">
      <c r="B2456" s="95">
        <v>2451</v>
      </c>
      <c r="C2456" s="115" t="s">
        <v>5232</v>
      </c>
      <c r="D2456" s="118" t="s">
        <v>3327</v>
      </c>
      <c r="E2456" s="118" t="s">
        <v>5232</v>
      </c>
      <c r="F2456" s="118" t="s">
        <v>69</v>
      </c>
      <c r="G2456" s="119" t="s">
        <v>81</v>
      </c>
      <c r="H2456" s="119" t="s">
        <v>5225</v>
      </c>
      <c r="I2456" s="119" t="s">
        <v>77</v>
      </c>
      <c r="J2456" s="157">
        <v>0</v>
      </c>
      <c r="K2456" s="120">
        <v>0</v>
      </c>
      <c r="L2456" s="117">
        <v>0</v>
      </c>
      <c r="N2456" s="100" t="s">
        <v>73</v>
      </c>
      <c r="O2456" s="100" t="s">
        <v>73</v>
      </c>
      <c r="P2456" s="100" t="s">
        <v>73</v>
      </c>
    </row>
    <row r="2457" spans="2:16" ht="51.75" x14ac:dyDescent="0.25">
      <c r="B2457" s="95">
        <v>2452</v>
      </c>
      <c r="C2457" s="115" t="s">
        <v>5233</v>
      </c>
      <c r="D2457" s="118" t="s">
        <v>3327</v>
      </c>
      <c r="E2457" s="118" t="s">
        <v>5233</v>
      </c>
      <c r="F2457" s="118" t="s">
        <v>69</v>
      </c>
      <c r="G2457" s="119" t="s">
        <v>81</v>
      </c>
      <c r="H2457" s="119" t="s">
        <v>5225</v>
      </c>
      <c r="I2457" s="119" t="s">
        <v>76</v>
      </c>
      <c r="J2457" s="157">
        <v>0</v>
      </c>
      <c r="K2457" s="120">
        <v>0</v>
      </c>
      <c r="L2457" s="117">
        <v>0</v>
      </c>
      <c r="N2457" s="100" t="s">
        <v>73</v>
      </c>
      <c r="O2457" s="100" t="s">
        <v>73</v>
      </c>
      <c r="P2457" s="100" t="s">
        <v>73</v>
      </c>
    </row>
    <row r="2458" spans="2:16" ht="51.75" x14ac:dyDescent="0.25">
      <c r="B2458" s="95">
        <v>2453</v>
      </c>
      <c r="C2458" s="115" t="s">
        <v>5234</v>
      </c>
      <c r="D2458" s="118" t="s">
        <v>3327</v>
      </c>
      <c r="E2458" s="118" t="s">
        <v>5234</v>
      </c>
      <c r="F2458" s="118" t="s">
        <v>69</v>
      </c>
      <c r="G2458" s="119" t="s">
        <v>81</v>
      </c>
      <c r="H2458" s="119" t="s">
        <v>5225</v>
      </c>
      <c r="I2458" s="119" t="s">
        <v>76</v>
      </c>
      <c r="J2458" s="157">
        <v>0</v>
      </c>
      <c r="K2458" s="120">
        <v>0</v>
      </c>
      <c r="L2458" s="117">
        <v>0</v>
      </c>
      <c r="N2458" s="100" t="s">
        <v>73</v>
      </c>
      <c r="O2458" s="100" t="s">
        <v>73</v>
      </c>
      <c r="P2458" s="100" t="s">
        <v>73</v>
      </c>
    </row>
    <row r="2459" spans="2:16" ht="39" x14ac:dyDescent="0.25">
      <c r="B2459" s="95">
        <v>2454</v>
      </c>
      <c r="C2459" s="115" t="s">
        <v>5235</v>
      </c>
      <c r="D2459" s="118" t="s">
        <v>3327</v>
      </c>
      <c r="E2459" s="118" t="s">
        <v>5235</v>
      </c>
      <c r="F2459" s="118" t="s">
        <v>69</v>
      </c>
      <c r="G2459" s="119" t="s">
        <v>81</v>
      </c>
      <c r="H2459" s="119" t="s">
        <v>5225</v>
      </c>
      <c r="I2459" s="119" t="s">
        <v>76</v>
      </c>
      <c r="J2459" s="157">
        <v>0</v>
      </c>
      <c r="K2459" s="120">
        <v>0</v>
      </c>
      <c r="L2459" s="117">
        <v>0</v>
      </c>
      <c r="N2459" s="100" t="s">
        <v>73</v>
      </c>
      <c r="O2459" s="100" t="s">
        <v>73</v>
      </c>
      <c r="P2459" s="100" t="s">
        <v>73</v>
      </c>
    </row>
    <row r="2460" spans="2:16" ht="39" x14ac:dyDescent="0.25">
      <c r="B2460" s="95">
        <v>2455</v>
      </c>
      <c r="C2460" s="115" t="s">
        <v>5236</v>
      </c>
      <c r="D2460" s="118" t="s">
        <v>3327</v>
      </c>
      <c r="E2460" s="118" t="s">
        <v>5236</v>
      </c>
      <c r="F2460" s="118" t="s">
        <v>69</v>
      </c>
      <c r="G2460" s="119" t="s">
        <v>81</v>
      </c>
      <c r="H2460" s="119" t="s">
        <v>5225</v>
      </c>
      <c r="I2460" s="119" t="s">
        <v>76</v>
      </c>
      <c r="J2460" s="157">
        <v>0</v>
      </c>
      <c r="K2460" s="120">
        <v>0</v>
      </c>
      <c r="L2460" s="117">
        <v>0</v>
      </c>
      <c r="N2460" s="100" t="s">
        <v>73</v>
      </c>
      <c r="O2460" s="100" t="s">
        <v>73</v>
      </c>
      <c r="P2460" s="100" t="s">
        <v>73</v>
      </c>
    </row>
    <row r="2461" spans="2:16" ht="51.75" x14ac:dyDescent="0.25">
      <c r="B2461" s="95">
        <v>2456</v>
      </c>
      <c r="C2461" s="115" t="s">
        <v>5237</v>
      </c>
      <c r="D2461" s="118" t="s">
        <v>3327</v>
      </c>
      <c r="E2461" s="118" t="s">
        <v>5237</v>
      </c>
      <c r="F2461" s="118" t="s">
        <v>69</v>
      </c>
      <c r="G2461" s="119" t="s">
        <v>81</v>
      </c>
      <c r="H2461" s="119" t="s">
        <v>5225</v>
      </c>
      <c r="I2461" s="119" t="s">
        <v>76</v>
      </c>
      <c r="J2461" s="157">
        <v>0</v>
      </c>
      <c r="K2461" s="120">
        <v>0</v>
      </c>
      <c r="L2461" s="117">
        <v>0</v>
      </c>
      <c r="N2461" s="100" t="s">
        <v>73</v>
      </c>
      <c r="O2461" s="100" t="s">
        <v>73</v>
      </c>
      <c r="P2461" s="100" t="s">
        <v>73</v>
      </c>
    </row>
    <row r="2462" spans="2:16" ht="39" x14ac:dyDescent="0.25">
      <c r="B2462" s="95">
        <v>2457</v>
      </c>
      <c r="C2462" s="115" t="s">
        <v>5238</v>
      </c>
      <c r="D2462" s="118" t="s">
        <v>3327</v>
      </c>
      <c r="E2462" s="118" t="s">
        <v>5238</v>
      </c>
      <c r="F2462" s="118" t="s">
        <v>69</v>
      </c>
      <c r="G2462" s="119" t="s">
        <v>81</v>
      </c>
      <c r="H2462" s="119" t="s">
        <v>5225</v>
      </c>
      <c r="I2462" s="119" t="s">
        <v>76</v>
      </c>
      <c r="J2462" s="157">
        <v>0</v>
      </c>
      <c r="K2462" s="120">
        <v>0</v>
      </c>
      <c r="L2462" s="117">
        <v>0</v>
      </c>
      <c r="N2462" s="100" t="s">
        <v>73</v>
      </c>
      <c r="O2462" s="100" t="s">
        <v>73</v>
      </c>
      <c r="P2462" s="100" t="s">
        <v>73</v>
      </c>
    </row>
    <row r="2463" spans="2:16" ht="51.75" x14ac:dyDescent="0.25">
      <c r="B2463" s="95">
        <v>2458</v>
      </c>
      <c r="C2463" s="115" t="s">
        <v>5239</v>
      </c>
      <c r="D2463" s="118" t="s">
        <v>3327</v>
      </c>
      <c r="E2463" s="118" t="s">
        <v>5239</v>
      </c>
      <c r="F2463" s="118" t="s">
        <v>69</v>
      </c>
      <c r="G2463" s="119" t="s">
        <v>81</v>
      </c>
      <c r="H2463" s="119" t="s">
        <v>5225</v>
      </c>
      <c r="I2463" s="119" t="s">
        <v>76</v>
      </c>
      <c r="J2463" s="157">
        <v>0</v>
      </c>
      <c r="K2463" s="120">
        <v>0</v>
      </c>
      <c r="L2463" s="117">
        <v>0</v>
      </c>
      <c r="N2463" s="100" t="s">
        <v>73</v>
      </c>
      <c r="O2463" s="100" t="s">
        <v>73</v>
      </c>
      <c r="P2463" s="100" t="s">
        <v>73</v>
      </c>
    </row>
    <row r="2464" spans="2:16" ht="51.75" x14ac:dyDescent="0.25">
      <c r="B2464" s="95">
        <v>2459</v>
      </c>
      <c r="C2464" s="115" t="s">
        <v>5240</v>
      </c>
      <c r="D2464" s="118" t="s">
        <v>3327</v>
      </c>
      <c r="E2464" s="118" t="s">
        <v>5240</v>
      </c>
      <c r="F2464" s="118" t="s">
        <v>69</v>
      </c>
      <c r="G2464" s="119" t="s">
        <v>81</v>
      </c>
      <c r="H2464" s="119" t="s">
        <v>5225</v>
      </c>
      <c r="I2464" s="119" t="s">
        <v>76</v>
      </c>
      <c r="J2464" s="157">
        <v>0</v>
      </c>
      <c r="K2464" s="120">
        <v>0</v>
      </c>
      <c r="L2464" s="117">
        <v>0</v>
      </c>
      <c r="N2464" s="100" t="s">
        <v>73</v>
      </c>
      <c r="O2464" s="100" t="s">
        <v>73</v>
      </c>
      <c r="P2464" s="100" t="s">
        <v>73</v>
      </c>
    </row>
    <row r="2465" spans="2:16" ht="64.5" x14ac:dyDescent="0.25">
      <c r="B2465" s="95">
        <v>2460</v>
      </c>
      <c r="C2465" s="115" t="s">
        <v>5241</v>
      </c>
      <c r="D2465" s="118" t="s">
        <v>3793</v>
      </c>
      <c r="E2465" s="118" t="s">
        <v>5241</v>
      </c>
      <c r="F2465" s="118" t="s">
        <v>69</v>
      </c>
      <c r="G2465" s="119" t="s">
        <v>81</v>
      </c>
      <c r="H2465" s="119" t="s">
        <v>5225</v>
      </c>
      <c r="I2465" s="119" t="s">
        <v>77</v>
      </c>
      <c r="J2465" s="157">
        <v>300</v>
      </c>
      <c r="K2465" s="120">
        <v>0</v>
      </c>
      <c r="L2465" s="117">
        <v>300</v>
      </c>
      <c r="N2465" s="100" t="s">
        <v>73</v>
      </c>
      <c r="O2465" s="100" t="s">
        <v>73</v>
      </c>
      <c r="P2465" s="100" t="s">
        <v>73</v>
      </c>
    </row>
    <row r="2466" spans="2:16" ht="51.75" x14ac:dyDescent="0.25">
      <c r="B2466" s="95">
        <v>2461</v>
      </c>
      <c r="C2466" s="115" t="s">
        <v>5242</v>
      </c>
      <c r="D2466" s="118" t="s">
        <v>3793</v>
      </c>
      <c r="E2466" s="118" t="s">
        <v>5242</v>
      </c>
      <c r="F2466" s="118" t="s">
        <v>69</v>
      </c>
      <c r="G2466" s="119" t="s">
        <v>81</v>
      </c>
      <c r="H2466" s="119" t="s">
        <v>5225</v>
      </c>
      <c r="I2466" s="119" t="s">
        <v>77</v>
      </c>
      <c r="J2466" s="157">
        <v>0</v>
      </c>
      <c r="K2466" s="120">
        <v>0</v>
      </c>
      <c r="L2466" s="117">
        <v>0</v>
      </c>
      <c r="N2466" s="100" t="s">
        <v>73</v>
      </c>
      <c r="O2466" s="100" t="s">
        <v>73</v>
      </c>
      <c r="P2466" s="100" t="s">
        <v>73</v>
      </c>
    </row>
    <row r="2467" spans="2:16" ht="51.75" x14ac:dyDescent="0.25">
      <c r="B2467" s="95">
        <v>2462</v>
      </c>
      <c r="C2467" s="115" t="s">
        <v>5243</v>
      </c>
      <c r="D2467" s="118" t="s">
        <v>3793</v>
      </c>
      <c r="E2467" s="118" t="s">
        <v>5243</v>
      </c>
      <c r="F2467" s="118" t="s">
        <v>69</v>
      </c>
      <c r="G2467" s="119" t="s">
        <v>81</v>
      </c>
      <c r="H2467" s="119" t="s">
        <v>5225</v>
      </c>
      <c r="I2467" s="119" t="s">
        <v>77</v>
      </c>
      <c r="J2467" s="157">
        <v>300</v>
      </c>
      <c r="K2467" s="120">
        <v>0</v>
      </c>
      <c r="L2467" s="117">
        <v>300</v>
      </c>
      <c r="N2467" s="100" t="s">
        <v>73</v>
      </c>
      <c r="O2467" s="100" t="s">
        <v>73</v>
      </c>
      <c r="P2467" s="100" t="s">
        <v>73</v>
      </c>
    </row>
    <row r="2468" spans="2:16" ht="51.75" x14ac:dyDescent="0.25">
      <c r="B2468" s="95">
        <v>2463</v>
      </c>
      <c r="C2468" s="115" t="s">
        <v>5244</v>
      </c>
      <c r="D2468" s="118" t="s">
        <v>3793</v>
      </c>
      <c r="E2468" s="118" t="s">
        <v>5244</v>
      </c>
      <c r="F2468" s="118" t="s">
        <v>69</v>
      </c>
      <c r="G2468" s="119" t="s">
        <v>81</v>
      </c>
      <c r="H2468" s="119" t="s">
        <v>5225</v>
      </c>
      <c r="I2468" s="119" t="s">
        <v>77</v>
      </c>
      <c r="J2468" s="157">
        <v>0</v>
      </c>
      <c r="K2468" s="120">
        <v>0</v>
      </c>
      <c r="L2468" s="117">
        <v>0</v>
      </c>
      <c r="N2468" s="100" t="s">
        <v>73</v>
      </c>
      <c r="O2468" s="100" t="s">
        <v>73</v>
      </c>
      <c r="P2468" s="100" t="s">
        <v>73</v>
      </c>
    </row>
    <row r="2469" spans="2:16" ht="64.5" x14ac:dyDescent="0.25">
      <c r="B2469" s="95">
        <v>2464</v>
      </c>
      <c r="C2469" s="115" t="s">
        <v>5245</v>
      </c>
      <c r="D2469" s="118" t="s">
        <v>3793</v>
      </c>
      <c r="E2469" s="118" t="s">
        <v>5245</v>
      </c>
      <c r="F2469" s="118" t="s">
        <v>69</v>
      </c>
      <c r="G2469" s="119" t="s">
        <v>81</v>
      </c>
      <c r="H2469" s="119" t="s">
        <v>5225</v>
      </c>
      <c r="I2469" s="119" t="s">
        <v>77</v>
      </c>
      <c r="J2469" s="157">
        <v>300</v>
      </c>
      <c r="K2469" s="120">
        <v>0</v>
      </c>
      <c r="L2469" s="117">
        <v>300</v>
      </c>
      <c r="N2469" s="100" t="s">
        <v>73</v>
      </c>
      <c r="O2469" s="100" t="s">
        <v>73</v>
      </c>
      <c r="P2469" s="100" t="s">
        <v>73</v>
      </c>
    </row>
    <row r="2470" spans="2:16" ht="51.75" x14ac:dyDescent="0.25">
      <c r="B2470" s="95">
        <v>2465</v>
      </c>
      <c r="C2470" s="115" t="s">
        <v>5246</v>
      </c>
      <c r="D2470" s="118" t="s">
        <v>3793</v>
      </c>
      <c r="E2470" s="118" t="s">
        <v>5246</v>
      </c>
      <c r="F2470" s="118" t="s">
        <v>69</v>
      </c>
      <c r="G2470" s="119" t="s">
        <v>81</v>
      </c>
      <c r="H2470" s="119" t="s">
        <v>5225</v>
      </c>
      <c r="I2470" s="119" t="s">
        <v>77</v>
      </c>
      <c r="J2470" s="157">
        <v>0</v>
      </c>
      <c r="K2470" s="120">
        <v>0</v>
      </c>
      <c r="L2470" s="117">
        <v>0</v>
      </c>
      <c r="N2470" s="100" t="s">
        <v>73</v>
      </c>
      <c r="O2470" s="100" t="s">
        <v>73</v>
      </c>
      <c r="P2470" s="100" t="s">
        <v>73</v>
      </c>
    </row>
    <row r="2471" spans="2:16" ht="77.25" x14ac:dyDescent="0.25">
      <c r="B2471" s="95">
        <v>2466</v>
      </c>
      <c r="C2471" s="115" t="s">
        <v>5247</v>
      </c>
      <c r="D2471" s="118" t="s">
        <v>3793</v>
      </c>
      <c r="E2471" s="118" t="s">
        <v>5247</v>
      </c>
      <c r="F2471" s="118" t="s">
        <v>69</v>
      </c>
      <c r="G2471" s="119" t="s">
        <v>81</v>
      </c>
      <c r="H2471" s="119" t="s">
        <v>5225</v>
      </c>
      <c r="I2471" s="119" t="s">
        <v>77</v>
      </c>
      <c r="J2471" s="157">
        <v>300</v>
      </c>
      <c r="K2471" s="120">
        <v>0</v>
      </c>
      <c r="L2471" s="117">
        <v>300</v>
      </c>
      <c r="N2471" s="100" t="s">
        <v>73</v>
      </c>
      <c r="O2471" s="100" t="s">
        <v>73</v>
      </c>
      <c r="P2471" s="100" t="s">
        <v>73</v>
      </c>
    </row>
    <row r="2472" spans="2:16" ht="64.5" x14ac:dyDescent="0.25">
      <c r="B2472" s="95">
        <v>2467</v>
      </c>
      <c r="C2472" s="115" t="s">
        <v>5248</v>
      </c>
      <c r="D2472" s="118" t="s">
        <v>3793</v>
      </c>
      <c r="E2472" s="118" t="s">
        <v>5248</v>
      </c>
      <c r="F2472" s="118" t="s">
        <v>69</v>
      </c>
      <c r="G2472" s="119" t="s">
        <v>81</v>
      </c>
      <c r="H2472" s="119" t="s">
        <v>5225</v>
      </c>
      <c r="I2472" s="119" t="s">
        <v>77</v>
      </c>
      <c r="J2472" s="157">
        <v>0</v>
      </c>
      <c r="K2472" s="120">
        <v>0</v>
      </c>
      <c r="L2472" s="117">
        <v>0</v>
      </c>
      <c r="N2472" s="100" t="s">
        <v>73</v>
      </c>
      <c r="O2472" s="100" t="s">
        <v>73</v>
      </c>
      <c r="P2472" s="100" t="s">
        <v>73</v>
      </c>
    </row>
    <row r="2473" spans="2:16" ht="51.75" x14ac:dyDescent="0.25">
      <c r="B2473" s="95">
        <v>2468</v>
      </c>
      <c r="C2473" s="115" t="s">
        <v>5249</v>
      </c>
      <c r="D2473" s="118" t="s">
        <v>3793</v>
      </c>
      <c r="E2473" s="118" t="s">
        <v>5249</v>
      </c>
      <c r="F2473" s="118" t="s">
        <v>69</v>
      </c>
      <c r="G2473" s="119" t="s">
        <v>81</v>
      </c>
      <c r="H2473" s="119" t="s">
        <v>5225</v>
      </c>
      <c r="I2473" s="119" t="s">
        <v>76</v>
      </c>
      <c r="J2473" s="157">
        <v>0</v>
      </c>
      <c r="K2473" s="120">
        <v>0</v>
      </c>
      <c r="L2473" s="117">
        <v>0</v>
      </c>
      <c r="N2473" s="100" t="s">
        <v>73</v>
      </c>
      <c r="O2473" s="100" t="s">
        <v>73</v>
      </c>
      <c r="P2473" s="100" t="s">
        <v>73</v>
      </c>
    </row>
    <row r="2474" spans="2:16" ht="51.75" x14ac:dyDescent="0.25">
      <c r="B2474" s="95">
        <v>2469</v>
      </c>
      <c r="C2474" s="115" t="s">
        <v>5250</v>
      </c>
      <c r="D2474" s="118" t="s">
        <v>3793</v>
      </c>
      <c r="E2474" s="118" t="s">
        <v>5250</v>
      </c>
      <c r="F2474" s="118" t="s">
        <v>69</v>
      </c>
      <c r="G2474" s="119" t="s">
        <v>81</v>
      </c>
      <c r="H2474" s="119" t="s">
        <v>5225</v>
      </c>
      <c r="I2474" s="119" t="s">
        <v>76</v>
      </c>
      <c r="J2474" s="157">
        <v>0</v>
      </c>
      <c r="K2474" s="120">
        <v>0</v>
      </c>
      <c r="L2474" s="117">
        <v>0</v>
      </c>
      <c r="N2474" s="100" t="s">
        <v>73</v>
      </c>
      <c r="O2474" s="100" t="s">
        <v>73</v>
      </c>
      <c r="P2474" s="100" t="s">
        <v>73</v>
      </c>
    </row>
    <row r="2475" spans="2:16" ht="51.75" x14ac:dyDescent="0.25">
      <c r="B2475" s="95">
        <v>2470</v>
      </c>
      <c r="C2475" s="115" t="s">
        <v>5251</v>
      </c>
      <c r="D2475" s="118" t="s">
        <v>3793</v>
      </c>
      <c r="E2475" s="118" t="s">
        <v>5251</v>
      </c>
      <c r="F2475" s="118" t="s">
        <v>69</v>
      </c>
      <c r="G2475" s="119" t="s">
        <v>81</v>
      </c>
      <c r="H2475" s="119" t="s">
        <v>5225</v>
      </c>
      <c r="I2475" s="119" t="s">
        <v>76</v>
      </c>
      <c r="J2475" s="157">
        <v>0</v>
      </c>
      <c r="K2475" s="120">
        <v>0</v>
      </c>
      <c r="L2475" s="117">
        <v>0</v>
      </c>
      <c r="N2475" s="100" t="s">
        <v>73</v>
      </c>
      <c r="O2475" s="100" t="s">
        <v>73</v>
      </c>
      <c r="P2475" s="100" t="s">
        <v>73</v>
      </c>
    </row>
    <row r="2476" spans="2:16" ht="39" x14ac:dyDescent="0.25">
      <c r="B2476" s="95">
        <v>2471</v>
      </c>
      <c r="C2476" s="115" t="s">
        <v>5252</v>
      </c>
      <c r="D2476" s="118" t="s">
        <v>3793</v>
      </c>
      <c r="E2476" s="118" t="s">
        <v>5252</v>
      </c>
      <c r="F2476" s="118" t="s">
        <v>69</v>
      </c>
      <c r="G2476" s="119" t="s">
        <v>81</v>
      </c>
      <c r="H2476" s="119" t="s">
        <v>5225</v>
      </c>
      <c r="I2476" s="119" t="s">
        <v>76</v>
      </c>
      <c r="J2476" s="157">
        <v>0</v>
      </c>
      <c r="K2476" s="120">
        <v>0</v>
      </c>
      <c r="L2476" s="117">
        <v>0</v>
      </c>
      <c r="N2476" s="100" t="s">
        <v>73</v>
      </c>
      <c r="O2476" s="100" t="s">
        <v>73</v>
      </c>
      <c r="P2476" s="100" t="s">
        <v>73</v>
      </c>
    </row>
    <row r="2477" spans="2:16" ht="51.75" x14ac:dyDescent="0.25">
      <c r="B2477" s="95">
        <v>2472</v>
      </c>
      <c r="C2477" s="115" t="s">
        <v>5253</v>
      </c>
      <c r="D2477" s="118" t="s">
        <v>3793</v>
      </c>
      <c r="E2477" s="118" t="s">
        <v>5253</v>
      </c>
      <c r="F2477" s="118" t="s">
        <v>69</v>
      </c>
      <c r="G2477" s="119" t="s">
        <v>81</v>
      </c>
      <c r="H2477" s="119" t="s">
        <v>5225</v>
      </c>
      <c r="I2477" s="119" t="s">
        <v>76</v>
      </c>
      <c r="J2477" s="157">
        <v>0</v>
      </c>
      <c r="K2477" s="120">
        <v>0</v>
      </c>
      <c r="L2477" s="117">
        <v>0</v>
      </c>
      <c r="N2477" s="100" t="s">
        <v>73</v>
      </c>
      <c r="O2477" s="100" t="s">
        <v>73</v>
      </c>
      <c r="P2477" s="100" t="s">
        <v>73</v>
      </c>
    </row>
    <row r="2478" spans="2:16" ht="51.75" x14ac:dyDescent="0.25">
      <c r="B2478" s="95">
        <v>2473</v>
      </c>
      <c r="C2478" s="115" t="s">
        <v>5254</v>
      </c>
      <c r="D2478" s="118" t="s">
        <v>3793</v>
      </c>
      <c r="E2478" s="118" t="s">
        <v>5254</v>
      </c>
      <c r="F2478" s="118" t="s">
        <v>69</v>
      </c>
      <c r="G2478" s="119" t="s">
        <v>81</v>
      </c>
      <c r="H2478" s="119" t="s">
        <v>5225</v>
      </c>
      <c r="I2478" s="119" t="s">
        <v>76</v>
      </c>
      <c r="J2478" s="157">
        <v>0</v>
      </c>
      <c r="K2478" s="120">
        <v>0</v>
      </c>
      <c r="L2478" s="117">
        <v>0</v>
      </c>
      <c r="N2478" s="100" t="s">
        <v>73</v>
      </c>
      <c r="O2478" s="100" t="s">
        <v>73</v>
      </c>
      <c r="P2478" s="100" t="s">
        <v>73</v>
      </c>
    </row>
    <row r="2479" spans="2:16" ht="64.5" x14ac:dyDescent="0.25">
      <c r="B2479" s="95">
        <v>2474</v>
      </c>
      <c r="C2479" s="115" t="s">
        <v>5255</v>
      </c>
      <c r="D2479" s="118" t="s">
        <v>3793</v>
      </c>
      <c r="E2479" s="118" t="s">
        <v>5255</v>
      </c>
      <c r="F2479" s="118" t="s">
        <v>69</v>
      </c>
      <c r="G2479" s="119" t="s">
        <v>81</v>
      </c>
      <c r="H2479" s="119" t="s">
        <v>5225</v>
      </c>
      <c r="I2479" s="119" t="s">
        <v>76</v>
      </c>
      <c r="J2479" s="157">
        <v>0</v>
      </c>
      <c r="K2479" s="120">
        <v>0</v>
      </c>
      <c r="L2479" s="117">
        <v>0</v>
      </c>
      <c r="N2479" s="100" t="s">
        <v>73</v>
      </c>
      <c r="O2479" s="100" t="s">
        <v>73</v>
      </c>
      <c r="P2479" s="100" t="s">
        <v>73</v>
      </c>
    </row>
    <row r="2480" spans="2:16" ht="64.5" x14ac:dyDescent="0.25">
      <c r="B2480" s="95">
        <v>2475</v>
      </c>
      <c r="C2480" s="115" t="s">
        <v>5256</v>
      </c>
      <c r="D2480" s="118" t="s">
        <v>3793</v>
      </c>
      <c r="E2480" s="118" t="s">
        <v>5256</v>
      </c>
      <c r="F2480" s="118" t="s">
        <v>69</v>
      </c>
      <c r="G2480" s="119" t="s">
        <v>81</v>
      </c>
      <c r="H2480" s="119" t="s">
        <v>5225</v>
      </c>
      <c r="I2480" s="119" t="s">
        <v>76</v>
      </c>
      <c r="J2480" s="157">
        <v>0</v>
      </c>
      <c r="K2480" s="120">
        <v>0</v>
      </c>
      <c r="L2480" s="117">
        <v>0</v>
      </c>
      <c r="N2480" s="100" t="s">
        <v>73</v>
      </c>
      <c r="O2480" s="100" t="s">
        <v>73</v>
      </c>
      <c r="P2480" s="100" t="s">
        <v>73</v>
      </c>
    </row>
    <row r="2481" spans="2:16" ht="166.5" x14ac:dyDescent="0.25">
      <c r="B2481" s="95">
        <v>2476</v>
      </c>
      <c r="C2481" s="115" t="s">
        <v>5257</v>
      </c>
      <c r="D2481" s="118" t="s">
        <v>4945</v>
      </c>
      <c r="E2481" s="118" t="s">
        <v>5257</v>
      </c>
      <c r="F2481" s="118" t="s">
        <v>69</v>
      </c>
      <c r="G2481" s="119" t="s">
        <v>81</v>
      </c>
      <c r="H2481" s="119" t="s">
        <v>2332</v>
      </c>
      <c r="I2481" s="119" t="s">
        <v>77</v>
      </c>
      <c r="J2481" s="157">
        <v>150</v>
      </c>
      <c r="K2481" s="120">
        <v>0</v>
      </c>
      <c r="L2481" s="117">
        <v>150</v>
      </c>
      <c r="N2481" s="100" t="s">
        <v>73</v>
      </c>
      <c r="O2481" s="100" t="s">
        <v>73</v>
      </c>
      <c r="P2481" s="100" t="s">
        <v>73</v>
      </c>
    </row>
    <row r="2482" spans="2:16" ht="166.5" x14ac:dyDescent="0.25">
      <c r="B2482" s="95">
        <v>2477</v>
      </c>
      <c r="C2482" s="115" t="s">
        <v>5258</v>
      </c>
      <c r="D2482" s="118" t="s">
        <v>4945</v>
      </c>
      <c r="E2482" s="118" t="s">
        <v>5258</v>
      </c>
      <c r="F2482" s="118" t="s">
        <v>69</v>
      </c>
      <c r="G2482" s="119" t="s">
        <v>81</v>
      </c>
      <c r="H2482" s="119" t="s">
        <v>2332</v>
      </c>
      <c r="I2482" s="119" t="s">
        <v>77</v>
      </c>
      <c r="J2482" s="157">
        <v>0</v>
      </c>
      <c r="K2482" s="120">
        <v>0</v>
      </c>
      <c r="L2482" s="117">
        <v>0</v>
      </c>
      <c r="N2482" s="100" t="s">
        <v>73</v>
      </c>
      <c r="O2482" s="100" t="s">
        <v>73</v>
      </c>
      <c r="P2482" s="100" t="s">
        <v>73</v>
      </c>
    </row>
    <row r="2483" spans="2:16" ht="166.5" x14ac:dyDescent="0.25">
      <c r="B2483" s="95">
        <v>2478</v>
      </c>
      <c r="C2483" s="115" t="s">
        <v>5259</v>
      </c>
      <c r="D2483" s="118" t="s">
        <v>4945</v>
      </c>
      <c r="E2483" s="118" t="s">
        <v>5259</v>
      </c>
      <c r="F2483" s="118" t="s">
        <v>69</v>
      </c>
      <c r="G2483" s="119" t="s">
        <v>81</v>
      </c>
      <c r="H2483" s="119" t="s">
        <v>2332</v>
      </c>
      <c r="I2483" s="119" t="s">
        <v>77</v>
      </c>
      <c r="J2483" s="157">
        <v>150</v>
      </c>
      <c r="K2483" s="120">
        <v>0</v>
      </c>
      <c r="L2483" s="117">
        <v>150</v>
      </c>
      <c r="N2483" s="100" t="s">
        <v>73</v>
      </c>
      <c r="O2483" s="100" t="s">
        <v>73</v>
      </c>
      <c r="P2483" s="100" t="s">
        <v>73</v>
      </c>
    </row>
    <row r="2484" spans="2:16" ht="166.5" x14ac:dyDescent="0.25">
      <c r="B2484" s="95">
        <v>2479</v>
      </c>
      <c r="C2484" s="115" t="s">
        <v>5260</v>
      </c>
      <c r="D2484" s="118" t="s">
        <v>4945</v>
      </c>
      <c r="E2484" s="118" t="s">
        <v>5260</v>
      </c>
      <c r="F2484" s="118" t="s">
        <v>69</v>
      </c>
      <c r="G2484" s="119" t="s">
        <v>81</v>
      </c>
      <c r="H2484" s="119" t="s">
        <v>2332</v>
      </c>
      <c r="I2484" s="119" t="s">
        <v>77</v>
      </c>
      <c r="J2484" s="157">
        <v>0</v>
      </c>
      <c r="K2484" s="120">
        <v>0</v>
      </c>
      <c r="L2484" s="117">
        <v>0</v>
      </c>
      <c r="N2484" s="100" t="s">
        <v>73</v>
      </c>
      <c r="O2484" s="100" t="s">
        <v>73</v>
      </c>
      <c r="P2484" s="100" t="s">
        <v>73</v>
      </c>
    </row>
    <row r="2485" spans="2:16" ht="166.5" x14ac:dyDescent="0.25">
      <c r="B2485" s="95">
        <v>2480</v>
      </c>
      <c r="C2485" s="115" t="s">
        <v>5261</v>
      </c>
      <c r="D2485" s="118" t="s">
        <v>4945</v>
      </c>
      <c r="E2485" s="118" t="s">
        <v>5261</v>
      </c>
      <c r="F2485" s="118" t="s">
        <v>69</v>
      </c>
      <c r="G2485" s="119" t="s">
        <v>81</v>
      </c>
      <c r="H2485" s="119" t="s">
        <v>2332</v>
      </c>
      <c r="I2485" s="119" t="s">
        <v>77</v>
      </c>
      <c r="J2485" s="157">
        <v>150</v>
      </c>
      <c r="K2485" s="120">
        <v>0</v>
      </c>
      <c r="L2485" s="117">
        <v>150</v>
      </c>
      <c r="N2485" s="100" t="s">
        <v>73</v>
      </c>
      <c r="O2485" s="100" t="s">
        <v>73</v>
      </c>
      <c r="P2485" s="100" t="s">
        <v>73</v>
      </c>
    </row>
    <row r="2486" spans="2:16" ht="166.5" x14ac:dyDescent="0.25">
      <c r="B2486" s="95">
        <v>2481</v>
      </c>
      <c r="C2486" s="115" t="s">
        <v>5262</v>
      </c>
      <c r="D2486" s="118" t="s">
        <v>4945</v>
      </c>
      <c r="E2486" s="118" t="s">
        <v>5262</v>
      </c>
      <c r="F2486" s="118" t="s">
        <v>69</v>
      </c>
      <c r="G2486" s="119" t="s">
        <v>81</v>
      </c>
      <c r="H2486" s="119" t="s">
        <v>2332</v>
      </c>
      <c r="I2486" s="119" t="s">
        <v>77</v>
      </c>
      <c r="J2486" s="157">
        <v>0</v>
      </c>
      <c r="K2486" s="120">
        <v>0</v>
      </c>
      <c r="L2486" s="117">
        <v>0</v>
      </c>
      <c r="N2486" s="100" t="s">
        <v>73</v>
      </c>
      <c r="O2486" s="100" t="s">
        <v>73</v>
      </c>
      <c r="P2486" s="100" t="s">
        <v>73</v>
      </c>
    </row>
    <row r="2487" spans="2:16" ht="179.25" x14ac:dyDescent="0.25">
      <c r="B2487" s="95">
        <v>2482</v>
      </c>
      <c r="C2487" s="115" t="s">
        <v>5263</v>
      </c>
      <c r="D2487" s="118" t="s">
        <v>4945</v>
      </c>
      <c r="E2487" s="118" t="s">
        <v>5263</v>
      </c>
      <c r="F2487" s="118" t="s">
        <v>69</v>
      </c>
      <c r="G2487" s="119" t="s">
        <v>81</v>
      </c>
      <c r="H2487" s="119" t="s">
        <v>2332</v>
      </c>
      <c r="I2487" s="119" t="s">
        <v>77</v>
      </c>
      <c r="J2487" s="157">
        <v>300</v>
      </c>
      <c r="K2487" s="120">
        <v>0</v>
      </c>
      <c r="L2487" s="117">
        <v>300</v>
      </c>
      <c r="N2487" s="100" t="s">
        <v>73</v>
      </c>
      <c r="O2487" s="100" t="s">
        <v>73</v>
      </c>
      <c r="P2487" s="100" t="s">
        <v>73</v>
      </c>
    </row>
    <row r="2488" spans="2:16" ht="179.25" x14ac:dyDescent="0.25">
      <c r="B2488" s="95">
        <v>2483</v>
      </c>
      <c r="C2488" s="115" t="s">
        <v>5264</v>
      </c>
      <c r="D2488" s="118" t="s">
        <v>4945</v>
      </c>
      <c r="E2488" s="118" t="s">
        <v>5264</v>
      </c>
      <c r="F2488" s="118" t="s">
        <v>69</v>
      </c>
      <c r="G2488" s="119" t="s">
        <v>81</v>
      </c>
      <c r="H2488" s="119" t="s">
        <v>2332</v>
      </c>
      <c r="I2488" s="119" t="s">
        <v>77</v>
      </c>
      <c r="J2488" s="157">
        <v>0</v>
      </c>
      <c r="K2488" s="120">
        <v>0</v>
      </c>
      <c r="L2488" s="117">
        <v>0</v>
      </c>
      <c r="N2488" s="100" t="s">
        <v>73</v>
      </c>
      <c r="O2488" s="100" t="s">
        <v>73</v>
      </c>
      <c r="P2488" s="100" t="s">
        <v>73</v>
      </c>
    </row>
    <row r="2489" spans="2:16" ht="179.25" x14ac:dyDescent="0.25">
      <c r="B2489" s="95">
        <v>2484</v>
      </c>
      <c r="C2489" s="115" t="s">
        <v>5265</v>
      </c>
      <c r="D2489" s="118" t="s">
        <v>4945</v>
      </c>
      <c r="E2489" s="118" t="s">
        <v>5265</v>
      </c>
      <c r="F2489" s="118" t="s">
        <v>69</v>
      </c>
      <c r="G2489" s="119" t="s">
        <v>81</v>
      </c>
      <c r="H2489" s="119" t="s">
        <v>2332</v>
      </c>
      <c r="I2489" s="119" t="s">
        <v>77</v>
      </c>
      <c r="J2489" s="157">
        <v>0</v>
      </c>
      <c r="K2489" s="120">
        <v>0</v>
      </c>
      <c r="L2489" s="117">
        <v>0</v>
      </c>
      <c r="N2489" s="100" t="s">
        <v>73</v>
      </c>
      <c r="O2489" s="100" t="s">
        <v>73</v>
      </c>
      <c r="P2489" s="100" t="s">
        <v>73</v>
      </c>
    </row>
    <row r="2490" spans="2:16" ht="166.5" x14ac:dyDescent="0.25">
      <c r="B2490" s="95">
        <v>2485</v>
      </c>
      <c r="C2490" s="115" t="s">
        <v>5266</v>
      </c>
      <c r="D2490" s="118" t="s">
        <v>4945</v>
      </c>
      <c r="E2490" s="118" t="s">
        <v>5266</v>
      </c>
      <c r="F2490" s="118" t="s">
        <v>69</v>
      </c>
      <c r="G2490" s="119" t="s">
        <v>81</v>
      </c>
      <c r="H2490" s="119" t="s">
        <v>2332</v>
      </c>
      <c r="I2490" s="119" t="s">
        <v>77</v>
      </c>
      <c r="J2490" s="157">
        <v>150</v>
      </c>
      <c r="K2490" s="120">
        <v>0</v>
      </c>
      <c r="L2490" s="117">
        <v>150</v>
      </c>
      <c r="N2490" s="100" t="s">
        <v>73</v>
      </c>
      <c r="O2490" s="100" t="s">
        <v>73</v>
      </c>
      <c r="P2490" s="100" t="s">
        <v>73</v>
      </c>
    </row>
    <row r="2491" spans="2:16" ht="166.5" x14ac:dyDescent="0.25">
      <c r="B2491" s="95">
        <v>2486</v>
      </c>
      <c r="C2491" s="115" t="s">
        <v>5267</v>
      </c>
      <c r="D2491" s="118" t="s">
        <v>4945</v>
      </c>
      <c r="E2491" s="118" t="s">
        <v>5267</v>
      </c>
      <c r="F2491" s="118" t="s">
        <v>69</v>
      </c>
      <c r="G2491" s="119" t="s">
        <v>81</v>
      </c>
      <c r="H2491" s="119" t="s">
        <v>2332</v>
      </c>
      <c r="I2491" s="119" t="s">
        <v>77</v>
      </c>
      <c r="J2491" s="157">
        <v>0</v>
      </c>
      <c r="K2491" s="120">
        <v>0</v>
      </c>
      <c r="L2491" s="117">
        <v>0</v>
      </c>
      <c r="N2491" s="100" t="s">
        <v>73</v>
      </c>
      <c r="O2491" s="100" t="s">
        <v>73</v>
      </c>
      <c r="P2491" s="100" t="s">
        <v>73</v>
      </c>
    </row>
    <row r="2492" spans="2:16" ht="179.25" x14ac:dyDescent="0.25">
      <c r="B2492" s="95">
        <v>2487</v>
      </c>
      <c r="C2492" s="115" t="s">
        <v>5268</v>
      </c>
      <c r="D2492" s="118" t="s">
        <v>4945</v>
      </c>
      <c r="E2492" s="118" t="s">
        <v>5268</v>
      </c>
      <c r="F2492" s="118" t="s">
        <v>69</v>
      </c>
      <c r="G2492" s="119" t="s">
        <v>81</v>
      </c>
      <c r="H2492" s="119" t="s">
        <v>2332</v>
      </c>
      <c r="I2492" s="119" t="s">
        <v>77</v>
      </c>
      <c r="J2492" s="157">
        <v>300</v>
      </c>
      <c r="K2492" s="120">
        <v>0</v>
      </c>
      <c r="L2492" s="117">
        <v>300</v>
      </c>
      <c r="N2492" s="100" t="s">
        <v>73</v>
      </c>
      <c r="O2492" s="100" t="s">
        <v>73</v>
      </c>
      <c r="P2492" s="100" t="s">
        <v>73</v>
      </c>
    </row>
    <row r="2493" spans="2:16" ht="179.25" x14ac:dyDescent="0.25">
      <c r="B2493" s="95">
        <v>2488</v>
      </c>
      <c r="C2493" s="115" t="s">
        <v>5269</v>
      </c>
      <c r="D2493" s="118" t="s">
        <v>4945</v>
      </c>
      <c r="E2493" s="118" t="s">
        <v>5269</v>
      </c>
      <c r="F2493" s="118" t="s">
        <v>69</v>
      </c>
      <c r="G2493" s="119" t="s">
        <v>81</v>
      </c>
      <c r="H2493" s="119" t="s">
        <v>2332</v>
      </c>
      <c r="I2493" s="119" t="s">
        <v>77</v>
      </c>
      <c r="J2493" s="157">
        <v>0</v>
      </c>
      <c r="K2493" s="120">
        <v>0</v>
      </c>
      <c r="L2493" s="117">
        <v>0</v>
      </c>
      <c r="N2493" s="100" t="s">
        <v>73</v>
      </c>
      <c r="O2493" s="100" t="s">
        <v>73</v>
      </c>
      <c r="P2493" s="100" t="s">
        <v>73</v>
      </c>
    </row>
    <row r="2494" spans="2:16" ht="179.25" x14ac:dyDescent="0.25">
      <c r="B2494" s="95">
        <v>2489</v>
      </c>
      <c r="C2494" s="115" t="s">
        <v>5270</v>
      </c>
      <c r="D2494" s="118" t="s">
        <v>4945</v>
      </c>
      <c r="E2494" s="118" t="s">
        <v>5270</v>
      </c>
      <c r="F2494" s="118" t="s">
        <v>69</v>
      </c>
      <c r="G2494" s="119" t="s">
        <v>81</v>
      </c>
      <c r="H2494" s="119" t="s">
        <v>2332</v>
      </c>
      <c r="I2494" s="119" t="s">
        <v>77</v>
      </c>
      <c r="J2494" s="157">
        <v>300</v>
      </c>
      <c r="K2494" s="120">
        <v>0</v>
      </c>
      <c r="L2494" s="117">
        <v>300</v>
      </c>
      <c r="N2494" s="100" t="s">
        <v>73</v>
      </c>
      <c r="O2494" s="100" t="s">
        <v>73</v>
      </c>
      <c r="P2494" s="100" t="s">
        <v>73</v>
      </c>
    </row>
    <row r="2495" spans="2:16" ht="179.25" x14ac:dyDescent="0.25">
      <c r="B2495" s="95">
        <v>2490</v>
      </c>
      <c r="C2495" s="115" t="s">
        <v>5271</v>
      </c>
      <c r="D2495" s="118" t="s">
        <v>4945</v>
      </c>
      <c r="E2495" s="118" t="s">
        <v>5271</v>
      </c>
      <c r="F2495" s="118" t="s">
        <v>69</v>
      </c>
      <c r="G2495" s="119" t="s">
        <v>81</v>
      </c>
      <c r="H2495" s="119" t="s">
        <v>2332</v>
      </c>
      <c r="I2495" s="119" t="s">
        <v>77</v>
      </c>
      <c r="J2495" s="157">
        <v>0</v>
      </c>
      <c r="K2495" s="120">
        <v>0</v>
      </c>
      <c r="L2495" s="117">
        <v>0</v>
      </c>
      <c r="N2495" s="100" t="s">
        <v>73</v>
      </c>
      <c r="O2495" s="100" t="s">
        <v>73</v>
      </c>
      <c r="P2495" s="100" t="s">
        <v>73</v>
      </c>
    </row>
    <row r="2496" spans="2:16" ht="90" x14ac:dyDescent="0.25">
      <c r="B2496" s="95">
        <v>2491</v>
      </c>
      <c r="C2496" s="115" t="s">
        <v>5272</v>
      </c>
      <c r="D2496" s="118" t="s">
        <v>2786</v>
      </c>
      <c r="E2496" s="118" t="s">
        <v>5272</v>
      </c>
      <c r="F2496" s="118" t="s">
        <v>69</v>
      </c>
      <c r="G2496" s="119" t="s">
        <v>81</v>
      </c>
      <c r="H2496" s="119" t="s">
        <v>2332</v>
      </c>
      <c r="I2496" s="119" t="s">
        <v>77</v>
      </c>
      <c r="J2496" s="157">
        <v>300</v>
      </c>
      <c r="K2496" s="120">
        <v>0</v>
      </c>
      <c r="L2496" s="117">
        <v>300</v>
      </c>
      <c r="N2496" s="100" t="s">
        <v>73</v>
      </c>
      <c r="O2496" s="100" t="s">
        <v>73</v>
      </c>
      <c r="P2496" s="100" t="s">
        <v>73</v>
      </c>
    </row>
    <row r="2497" spans="2:16" ht="90" x14ac:dyDescent="0.25">
      <c r="B2497" s="95">
        <v>2492</v>
      </c>
      <c r="C2497" s="115" t="s">
        <v>5273</v>
      </c>
      <c r="D2497" s="118" t="s">
        <v>2786</v>
      </c>
      <c r="E2497" s="118" t="s">
        <v>5273</v>
      </c>
      <c r="F2497" s="118" t="s">
        <v>69</v>
      </c>
      <c r="G2497" s="119" t="s">
        <v>81</v>
      </c>
      <c r="H2497" s="119" t="s">
        <v>2332</v>
      </c>
      <c r="I2497" s="119" t="s">
        <v>77</v>
      </c>
      <c r="J2497" s="157">
        <v>0</v>
      </c>
      <c r="K2497" s="120">
        <v>0</v>
      </c>
      <c r="L2497" s="117">
        <v>0</v>
      </c>
      <c r="N2497" s="100" t="s">
        <v>73</v>
      </c>
      <c r="O2497" s="100" t="s">
        <v>73</v>
      </c>
      <c r="P2497" s="100" t="s">
        <v>73</v>
      </c>
    </row>
    <row r="2498" spans="2:16" ht="102.75" x14ac:dyDescent="0.25">
      <c r="B2498" s="95">
        <v>2493</v>
      </c>
      <c r="C2498" s="115" t="s">
        <v>5274</v>
      </c>
      <c r="D2498" s="118" t="s">
        <v>2786</v>
      </c>
      <c r="E2498" s="118" t="s">
        <v>5274</v>
      </c>
      <c r="F2498" s="118" t="s">
        <v>69</v>
      </c>
      <c r="G2498" s="119" t="s">
        <v>81</v>
      </c>
      <c r="H2498" s="119" t="s">
        <v>2332</v>
      </c>
      <c r="I2498" s="119" t="s">
        <v>77</v>
      </c>
      <c r="J2498" s="157">
        <v>300</v>
      </c>
      <c r="K2498" s="120">
        <v>0</v>
      </c>
      <c r="L2498" s="117">
        <v>300</v>
      </c>
      <c r="N2498" s="100" t="s">
        <v>73</v>
      </c>
      <c r="O2498" s="100" t="s">
        <v>73</v>
      </c>
      <c r="P2498" s="100" t="s">
        <v>73</v>
      </c>
    </row>
    <row r="2499" spans="2:16" ht="102.75" x14ac:dyDescent="0.25">
      <c r="B2499" s="95">
        <v>2494</v>
      </c>
      <c r="C2499" s="115" t="s">
        <v>5275</v>
      </c>
      <c r="D2499" s="118" t="s">
        <v>2786</v>
      </c>
      <c r="E2499" s="118" t="s">
        <v>5275</v>
      </c>
      <c r="F2499" s="118" t="s">
        <v>69</v>
      </c>
      <c r="G2499" s="119" t="s">
        <v>81</v>
      </c>
      <c r="H2499" s="119" t="s">
        <v>2332</v>
      </c>
      <c r="I2499" s="119" t="s">
        <v>77</v>
      </c>
      <c r="J2499" s="157">
        <v>0</v>
      </c>
      <c r="K2499" s="120">
        <v>0</v>
      </c>
      <c r="L2499" s="117">
        <v>0</v>
      </c>
      <c r="N2499" s="100" t="s">
        <v>73</v>
      </c>
      <c r="O2499" s="100" t="s">
        <v>73</v>
      </c>
      <c r="P2499" s="100" t="s">
        <v>73</v>
      </c>
    </row>
    <row r="2500" spans="2:16" ht="90" x14ac:dyDescent="0.25">
      <c r="B2500" s="95">
        <v>2495</v>
      </c>
      <c r="C2500" s="115" t="s">
        <v>5276</v>
      </c>
      <c r="D2500" s="118" t="s">
        <v>2786</v>
      </c>
      <c r="E2500" s="118" t="s">
        <v>5276</v>
      </c>
      <c r="F2500" s="118" t="s">
        <v>69</v>
      </c>
      <c r="G2500" s="119" t="s">
        <v>81</v>
      </c>
      <c r="H2500" s="119" t="s">
        <v>2332</v>
      </c>
      <c r="I2500" s="119" t="s">
        <v>76</v>
      </c>
      <c r="J2500" s="157">
        <v>0</v>
      </c>
      <c r="K2500" s="120">
        <v>0</v>
      </c>
      <c r="L2500" s="117">
        <v>0</v>
      </c>
      <c r="N2500" s="100" t="s">
        <v>73</v>
      </c>
      <c r="O2500" s="100" t="s">
        <v>73</v>
      </c>
      <c r="P2500" s="100" t="s">
        <v>73</v>
      </c>
    </row>
    <row r="2501" spans="2:16" ht="77.25" x14ac:dyDescent="0.25">
      <c r="B2501" s="95">
        <v>2496</v>
      </c>
      <c r="C2501" s="115" t="s">
        <v>5277</v>
      </c>
      <c r="D2501" s="118" t="s">
        <v>2786</v>
      </c>
      <c r="E2501" s="118" t="s">
        <v>5277</v>
      </c>
      <c r="F2501" s="118" t="s">
        <v>69</v>
      </c>
      <c r="G2501" s="119" t="s">
        <v>81</v>
      </c>
      <c r="H2501" s="119" t="s">
        <v>2332</v>
      </c>
      <c r="I2501" s="119" t="s">
        <v>76</v>
      </c>
      <c r="J2501" s="157">
        <v>0</v>
      </c>
      <c r="K2501" s="120">
        <v>0</v>
      </c>
      <c r="L2501" s="117">
        <v>0</v>
      </c>
      <c r="N2501" s="100" t="s">
        <v>73</v>
      </c>
      <c r="O2501" s="100" t="s">
        <v>73</v>
      </c>
      <c r="P2501" s="100" t="s">
        <v>73</v>
      </c>
    </row>
    <row r="2502" spans="2:16" ht="102.75" x14ac:dyDescent="0.25">
      <c r="B2502" s="95">
        <v>2497</v>
      </c>
      <c r="C2502" s="115" t="s">
        <v>5278</v>
      </c>
      <c r="D2502" s="118" t="s">
        <v>2786</v>
      </c>
      <c r="E2502" s="118" t="s">
        <v>5278</v>
      </c>
      <c r="F2502" s="118" t="s">
        <v>69</v>
      </c>
      <c r="G2502" s="119" t="s">
        <v>81</v>
      </c>
      <c r="H2502" s="119" t="s">
        <v>2332</v>
      </c>
      <c r="I2502" s="119" t="s">
        <v>76</v>
      </c>
      <c r="J2502" s="157">
        <v>0</v>
      </c>
      <c r="K2502" s="120">
        <v>0</v>
      </c>
      <c r="L2502" s="117">
        <v>0</v>
      </c>
      <c r="N2502" s="100" t="s">
        <v>73</v>
      </c>
      <c r="O2502" s="100" t="s">
        <v>73</v>
      </c>
      <c r="P2502" s="100" t="s">
        <v>73</v>
      </c>
    </row>
    <row r="2503" spans="2:16" ht="90" x14ac:dyDescent="0.25">
      <c r="B2503" s="95">
        <v>2498</v>
      </c>
      <c r="C2503" s="115" t="s">
        <v>5279</v>
      </c>
      <c r="D2503" s="118" t="s">
        <v>2786</v>
      </c>
      <c r="E2503" s="118" t="s">
        <v>5279</v>
      </c>
      <c r="F2503" s="118" t="s">
        <v>69</v>
      </c>
      <c r="G2503" s="119" t="s">
        <v>81</v>
      </c>
      <c r="H2503" s="119" t="s">
        <v>2332</v>
      </c>
      <c r="I2503" s="119" t="s">
        <v>76</v>
      </c>
      <c r="J2503" s="157">
        <v>0</v>
      </c>
      <c r="K2503" s="120">
        <v>0</v>
      </c>
      <c r="L2503" s="117">
        <v>0</v>
      </c>
      <c r="N2503" s="100" t="s">
        <v>73</v>
      </c>
      <c r="O2503" s="100" t="s">
        <v>73</v>
      </c>
      <c r="P2503" s="100" t="s">
        <v>73</v>
      </c>
    </row>
    <row r="2504" spans="2:16" ht="166.5" x14ac:dyDescent="0.25">
      <c r="B2504" s="95">
        <v>2499</v>
      </c>
      <c r="C2504" s="115" t="s">
        <v>5280</v>
      </c>
      <c r="D2504" s="118" t="s">
        <v>4944</v>
      </c>
      <c r="E2504" s="118" t="s">
        <v>5280</v>
      </c>
      <c r="F2504" s="118" t="s">
        <v>69</v>
      </c>
      <c r="G2504" s="119" t="s">
        <v>81</v>
      </c>
      <c r="H2504" s="119" t="s">
        <v>2332</v>
      </c>
      <c r="I2504" s="119" t="s">
        <v>77</v>
      </c>
      <c r="J2504" s="157">
        <v>150</v>
      </c>
      <c r="K2504" s="120">
        <v>0</v>
      </c>
      <c r="L2504" s="117">
        <v>150</v>
      </c>
      <c r="N2504" s="100" t="s">
        <v>73</v>
      </c>
      <c r="O2504" s="100" t="s">
        <v>73</v>
      </c>
      <c r="P2504" s="100" t="s">
        <v>73</v>
      </c>
    </row>
    <row r="2505" spans="2:16" ht="166.5" x14ac:dyDescent="0.25">
      <c r="B2505" s="95">
        <v>2500</v>
      </c>
      <c r="C2505" s="115" t="s">
        <v>5281</v>
      </c>
      <c r="D2505" s="118" t="s">
        <v>4944</v>
      </c>
      <c r="E2505" s="118" t="s">
        <v>5281</v>
      </c>
      <c r="F2505" s="118" t="s">
        <v>69</v>
      </c>
      <c r="G2505" s="119" t="s">
        <v>81</v>
      </c>
      <c r="H2505" s="119" t="s">
        <v>2332</v>
      </c>
      <c r="I2505" s="119" t="s">
        <v>77</v>
      </c>
      <c r="J2505" s="157">
        <v>0</v>
      </c>
      <c r="K2505" s="120">
        <v>0</v>
      </c>
      <c r="L2505" s="117">
        <v>0</v>
      </c>
      <c r="N2505" s="100" t="s">
        <v>73</v>
      </c>
      <c r="O2505" s="100" t="s">
        <v>73</v>
      </c>
      <c r="P2505" s="100" t="s">
        <v>73</v>
      </c>
    </row>
    <row r="2506" spans="2:16" ht="166.5" x14ac:dyDescent="0.25">
      <c r="B2506" s="95">
        <v>2501</v>
      </c>
      <c r="C2506" s="115" t="s">
        <v>5282</v>
      </c>
      <c r="D2506" s="118" t="s">
        <v>4944</v>
      </c>
      <c r="E2506" s="118" t="s">
        <v>5282</v>
      </c>
      <c r="F2506" s="118" t="s">
        <v>69</v>
      </c>
      <c r="G2506" s="119" t="s">
        <v>81</v>
      </c>
      <c r="H2506" s="119" t="s">
        <v>2332</v>
      </c>
      <c r="I2506" s="119" t="s">
        <v>77</v>
      </c>
      <c r="J2506" s="157">
        <v>150</v>
      </c>
      <c r="K2506" s="120">
        <v>0</v>
      </c>
      <c r="L2506" s="117">
        <v>150</v>
      </c>
      <c r="N2506" s="100" t="s">
        <v>73</v>
      </c>
      <c r="O2506" s="100" t="s">
        <v>73</v>
      </c>
      <c r="P2506" s="100" t="s">
        <v>73</v>
      </c>
    </row>
    <row r="2507" spans="2:16" ht="166.5" x14ac:dyDescent="0.25">
      <c r="B2507" s="95">
        <v>2502</v>
      </c>
      <c r="C2507" s="115" t="s">
        <v>5283</v>
      </c>
      <c r="D2507" s="118" t="s">
        <v>4944</v>
      </c>
      <c r="E2507" s="118" t="s">
        <v>5283</v>
      </c>
      <c r="F2507" s="118" t="s">
        <v>69</v>
      </c>
      <c r="G2507" s="119" t="s">
        <v>81</v>
      </c>
      <c r="H2507" s="119" t="s">
        <v>2332</v>
      </c>
      <c r="I2507" s="119" t="s">
        <v>77</v>
      </c>
      <c r="J2507" s="157">
        <v>0</v>
      </c>
      <c r="K2507" s="120">
        <v>0</v>
      </c>
      <c r="L2507" s="117">
        <v>0</v>
      </c>
      <c r="N2507" s="100" t="s">
        <v>73</v>
      </c>
      <c r="O2507" s="100" t="s">
        <v>73</v>
      </c>
      <c r="P2507" s="100" t="s">
        <v>73</v>
      </c>
    </row>
    <row r="2508" spans="2:16" ht="166.5" x14ac:dyDescent="0.25">
      <c r="B2508" s="95">
        <v>2503</v>
      </c>
      <c r="C2508" s="115" t="s">
        <v>5284</v>
      </c>
      <c r="D2508" s="118" t="s">
        <v>4944</v>
      </c>
      <c r="E2508" s="118" t="s">
        <v>5284</v>
      </c>
      <c r="F2508" s="118" t="s">
        <v>69</v>
      </c>
      <c r="G2508" s="119" t="s">
        <v>81</v>
      </c>
      <c r="H2508" s="119" t="s">
        <v>2332</v>
      </c>
      <c r="I2508" s="119" t="s">
        <v>77</v>
      </c>
      <c r="J2508" s="157">
        <v>150</v>
      </c>
      <c r="K2508" s="120">
        <v>0</v>
      </c>
      <c r="L2508" s="117">
        <v>150</v>
      </c>
      <c r="N2508" s="100" t="s">
        <v>73</v>
      </c>
      <c r="O2508" s="100" t="s">
        <v>73</v>
      </c>
      <c r="P2508" s="100" t="s">
        <v>73</v>
      </c>
    </row>
    <row r="2509" spans="2:16" ht="153.75" x14ac:dyDescent="0.25">
      <c r="B2509" s="95">
        <v>2504</v>
      </c>
      <c r="C2509" s="115" t="s">
        <v>5285</v>
      </c>
      <c r="D2509" s="118" t="s">
        <v>4944</v>
      </c>
      <c r="E2509" s="118" t="s">
        <v>5285</v>
      </c>
      <c r="F2509" s="118" t="s">
        <v>69</v>
      </c>
      <c r="G2509" s="119" t="s">
        <v>81</v>
      </c>
      <c r="H2509" s="119" t="s">
        <v>2332</v>
      </c>
      <c r="I2509" s="119" t="s">
        <v>77</v>
      </c>
      <c r="J2509" s="157">
        <v>0</v>
      </c>
      <c r="K2509" s="120">
        <v>0</v>
      </c>
      <c r="L2509" s="117">
        <v>0</v>
      </c>
      <c r="N2509" s="100" t="s">
        <v>73</v>
      </c>
      <c r="O2509" s="100" t="s">
        <v>73</v>
      </c>
      <c r="P2509" s="100" t="s">
        <v>73</v>
      </c>
    </row>
    <row r="2510" spans="2:16" ht="179.25" x14ac:dyDescent="0.25">
      <c r="B2510" s="95">
        <v>2505</v>
      </c>
      <c r="C2510" s="115" t="s">
        <v>5286</v>
      </c>
      <c r="D2510" s="118" t="s">
        <v>4944</v>
      </c>
      <c r="E2510" s="118" t="s">
        <v>5286</v>
      </c>
      <c r="F2510" s="118" t="s">
        <v>69</v>
      </c>
      <c r="G2510" s="119" t="s">
        <v>81</v>
      </c>
      <c r="H2510" s="119" t="s">
        <v>2332</v>
      </c>
      <c r="I2510" s="119" t="s">
        <v>77</v>
      </c>
      <c r="J2510" s="157">
        <v>300</v>
      </c>
      <c r="K2510" s="120">
        <v>0</v>
      </c>
      <c r="L2510" s="117">
        <v>300</v>
      </c>
      <c r="N2510" s="100" t="s">
        <v>73</v>
      </c>
      <c r="O2510" s="100" t="s">
        <v>73</v>
      </c>
      <c r="P2510" s="100" t="s">
        <v>73</v>
      </c>
    </row>
    <row r="2511" spans="2:16" ht="166.5" x14ac:dyDescent="0.25">
      <c r="B2511" s="95">
        <v>2506</v>
      </c>
      <c r="C2511" s="115" t="s">
        <v>5287</v>
      </c>
      <c r="D2511" s="118" t="s">
        <v>4944</v>
      </c>
      <c r="E2511" s="118" t="s">
        <v>5287</v>
      </c>
      <c r="F2511" s="118" t="s">
        <v>69</v>
      </c>
      <c r="G2511" s="119" t="s">
        <v>81</v>
      </c>
      <c r="H2511" s="119" t="s">
        <v>2332</v>
      </c>
      <c r="I2511" s="119" t="s">
        <v>77</v>
      </c>
      <c r="J2511" s="157">
        <v>0</v>
      </c>
      <c r="K2511" s="120">
        <v>0</v>
      </c>
      <c r="L2511" s="117">
        <v>0</v>
      </c>
      <c r="N2511" s="100" t="s">
        <v>73</v>
      </c>
      <c r="O2511" s="100" t="s">
        <v>73</v>
      </c>
      <c r="P2511" s="100" t="s">
        <v>73</v>
      </c>
    </row>
    <row r="2512" spans="2:16" ht="179.25" x14ac:dyDescent="0.25">
      <c r="B2512" s="95">
        <v>2507</v>
      </c>
      <c r="C2512" s="115" t="s">
        <v>5288</v>
      </c>
      <c r="D2512" s="118" t="s">
        <v>4944</v>
      </c>
      <c r="E2512" s="118" t="s">
        <v>5288</v>
      </c>
      <c r="F2512" s="118" t="s">
        <v>69</v>
      </c>
      <c r="G2512" s="119" t="s">
        <v>81</v>
      </c>
      <c r="H2512" s="119" t="s">
        <v>2332</v>
      </c>
      <c r="I2512" s="119" t="s">
        <v>77</v>
      </c>
      <c r="J2512" s="157">
        <v>300</v>
      </c>
      <c r="K2512" s="120">
        <v>0</v>
      </c>
      <c r="L2512" s="117">
        <v>300</v>
      </c>
      <c r="N2512" s="100" t="s">
        <v>73</v>
      </c>
      <c r="O2512" s="100" t="s">
        <v>73</v>
      </c>
      <c r="P2512" s="100" t="s">
        <v>73</v>
      </c>
    </row>
    <row r="2513" spans="2:16" ht="166.5" x14ac:dyDescent="0.25">
      <c r="B2513" s="95">
        <v>2508</v>
      </c>
      <c r="C2513" s="115" t="s">
        <v>5289</v>
      </c>
      <c r="D2513" s="118" t="s">
        <v>4944</v>
      </c>
      <c r="E2513" s="118" t="s">
        <v>5289</v>
      </c>
      <c r="F2513" s="118" t="s">
        <v>69</v>
      </c>
      <c r="G2513" s="119" t="s">
        <v>81</v>
      </c>
      <c r="H2513" s="119" t="s">
        <v>2332</v>
      </c>
      <c r="I2513" s="119" t="s">
        <v>77</v>
      </c>
      <c r="J2513" s="157">
        <v>0</v>
      </c>
      <c r="K2513" s="120">
        <v>0</v>
      </c>
      <c r="L2513" s="117">
        <v>0</v>
      </c>
      <c r="N2513" s="100" t="s">
        <v>73</v>
      </c>
      <c r="O2513" s="100" t="s">
        <v>73</v>
      </c>
      <c r="P2513" s="100" t="s">
        <v>73</v>
      </c>
    </row>
    <row r="2514" spans="2:16" ht="166.5" x14ac:dyDescent="0.25">
      <c r="B2514" s="95">
        <v>2509</v>
      </c>
      <c r="C2514" s="115" t="s">
        <v>5290</v>
      </c>
      <c r="D2514" s="118" t="s">
        <v>4944</v>
      </c>
      <c r="E2514" s="118" t="s">
        <v>5290</v>
      </c>
      <c r="F2514" s="118" t="s">
        <v>69</v>
      </c>
      <c r="G2514" s="119" t="s">
        <v>81</v>
      </c>
      <c r="H2514" s="119" t="s">
        <v>2332</v>
      </c>
      <c r="I2514" s="119" t="s">
        <v>77</v>
      </c>
      <c r="J2514" s="157">
        <v>150</v>
      </c>
      <c r="K2514" s="120">
        <v>0</v>
      </c>
      <c r="L2514" s="117">
        <v>150</v>
      </c>
      <c r="N2514" s="100" t="s">
        <v>73</v>
      </c>
      <c r="O2514" s="100" t="s">
        <v>73</v>
      </c>
      <c r="P2514" s="100" t="s">
        <v>73</v>
      </c>
    </row>
    <row r="2515" spans="2:16" ht="153.75" x14ac:dyDescent="0.25">
      <c r="B2515" s="95">
        <v>2510</v>
      </c>
      <c r="C2515" s="115" t="s">
        <v>5291</v>
      </c>
      <c r="D2515" s="118" t="s">
        <v>4944</v>
      </c>
      <c r="E2515" s="118" t="s">
        <v>5291</v>
      </c>
      <c r="F2515" s="118" t="s">
        <v>69</v>
      </c>
      <c r="G2515" s="119" t="s">
        <v>81</v>
      </c>
      <c r="H2515" s="119" t="s">
        <v>2332</v>
      </c>
      <c r="I2515" s="119" t="s">
        <v>77</v>
      </c>
      <c r="J2515" s="157">
        <v>0</v>
      </c>
      <c r="K2515" s="120">
        <v>0</v>
      </c>
      <c r="L2515" s="117">
        <v>0</v>
      </c>
      <c r="N2515" s="100" t="s">
        <v>73</v>
      </c>
      <c r="O2515" s="100" t="s">
        <v>73</v>
      </c>
      <c r="P2515" s="100" t="s">
        <v>73</v>
      </c>
    </row>
    <row r="2516" spans="2:16" ht="180" thickBot="1" x14ac:dyDescent="0.3">
      <c r="B2516" s="95">
        <v>2511</v>
      </c>
      <c r="C2516" s="115" t="s">
        <v>5292</v>
      </c>
      <c r="D2516" s="118" t="s">
        <v>4944</v>
      </c>
      <c r="E2516" s="118" t="s">
        <v>5292</v>
      </c>
      <c r="F2516" s="118" t="s">
        <v>69</v>
      </c>
      <c r="G2516" s="119" t="s">
        <v>81</v>
      </c>
      <c r="H2516" s="119" t="s">
        <v>2332</v>
      </c>
      <c r="I2516" s="119" t="s">
        <v>77</v>
      </c>
      <c r="J2516" s="157">
        <v>300</v>
      </c>
      <c r="K2516" s="183">
        <v>0</v>
      </c>
      <c r="L2516" s="178">
        <v>300</v>
      </c>
      <c r="N2516" s="100" t="s">
        <v>73</v>
      </c>
      <c r="O2516" s="100" t="s">
        <v>73</v>
      </c>
      <c r="P2516" s="100" t="s">
        <v>73</v>
      </c>
    </row>
    <row r="2517" spans="2:16" ht="166.5" x14ac:dyDescent="0.25">
      <c r="B2517" s="95">
        <v>2512</v>
      </c>
      <c r="C2517" s="115" t="s">
        <v>5293</v>
      </c>
      <c r="D2517" s="118" t="s">
        <v>4944</v>
      </c>
      <c r="E2517" s="118" t="s">
        <v>5293</v>
      </c>
      <c r="F2517" s="118" t="s">
        <v>69</v>
      </c>
      <c r="G2517" s="119" t="s">
        <v>81</v>
      </c>
      <c r="H2517" s="119" t="s">
        <v>2332</v>
      </c>
      <c r="I2517" s="119" t="s">
        <v>77</v>
      </c>
      <c r="J2517" s="157">
        <v>0</v>
      </c>
      <c r="K2517" s="183">
        <v>0</v>
      </c>
      <c r="L2517" s="179">
        <v>0</v>
      </c>
      <c r="N2517" s="100" t="s">
        <v>73</v>
      </c>
      <c r="O2517" s="100" t="s">
        <v>73</v>
      </c>
      <c r="P2517" s="100" t="s">
        <v>73</v>
      </c>
    </row>
    <row r="2518" spans="2:16" ht="179.25" x14ac:dyDescent="0.25">
      <c r="B2518" s="95">
        <v>2513</v>
      </c>
      <c r="C2518" s="115" t="s">
        <v>5294</v>
      </c>
      <c r="D2518" s="118" t="s">
        <v>4944</v>
      </c>
      <c r="E2518" s="118" t="s">
        <v>5294</v>
      </c>
      <c r="F2518" s="118" t="s">
        <v>69</v>
      </c>
      <c r="G2518" s="119" t="s">
        <v>81</v>
      </c>
      <c r="H2518" s="119" t="s">
        <v>2332</v>
      </c>
      <c r="I2518" s="119" t="s">
        <v>77</v>
      </c>
      <c r="J2518" s="157">
        <v>300</v>
      </c>
      <c r="K2518" s="183">
        <v>0</v>
      </c>
      <c r="L2518" s="180">
        <v>300</v>
      </c>
      <c r="N2518" s="100" t="s">
        <v>73</v>
      </c>
      <c r="O2518" s="100" t="s">
        <v>73</v>
      </c>
      <c r="P2518" s="100" t="s">
        <v>73</v>
      </c>
    </row>
    <row r="2519" spans="2:16" ht="166.5" x14ac:dyDescent="0.25">
      <c r="B2519" s="143">
        <v>2514</v>
      </c>
      <c r="C2519" s="115" t="s">
        <v>5295</v>
      </c>
      <c r="D2519" s="118" t="s">
        <v>4944</v>
      </c>
      <c r="E2519" s="118" t="s">
        <v>5295</v>
      </c>
      <c r="F2519" s="118" t="s">
        <v>69</v>
      </c>
      <c r="G2519" s="119" t="s">
        <v>81</v>
      </c>
      <c r="H2519" s="119" t="s">
        <v>2332</v>
      </c>
      <c r="I2519" s="119" t="s">
        <v>77</v>
      </c>
      <c r="J2519" s="157">
        <v>0</v>
      </c>
      <c r="K2519" s="183">
        <v>0</v>
      </c>
      <c r="L2519" s="180">
        <v>0</v>
      </c>
      <c r="N2519" s="100" t="s">
        <v>73</v>
      </c>
      <c r="O2519" s="100" t="s">
        <v>73</v>
      </c>
      <c r="P2519" s="100" t="s">
        <v>73</v>
      </c>
    </row>
    <row r="2520" spans="2:16" ht="38.25" x14ac:dyDescent="0.25">
      <c r="B2520" s="121">
        <v>2515</v>
      </c>
      <c r="C2520" s="105" t="s">
        <v>5325</v>
      </c>
      <c r="D2520" s="105" t="s">
        <v>4894</v>
      </c>
      <c r="E2520" s="105" t="s">
        <v>5325</v>
      </c>
      <c r="F2520" s="105" t="s">
        <v>69</v>
      </c>
      <c r="G2520" s="106" t="s">
        <v>81</v>
      </c>
      <c r="H2520" s="106" t="s">
        <v>2332</v>
      </c>
      <c r="I2520" s="107" t="s">
        <v>5326</v>
      </c>
      <c r="J2520" s="168">
        <v>59800</v>
      </c>
      <c r="K2520" s="112">
        <v>0</v>
      </c>
      <c r="L2520" s="181">
        <v>59800</v>
      </c>
      <c r="M2520" s="144"/>
      <c r="N2520" s="145" t="s">
        <v>5304</v>
      </c>
      <c r="O2520" s="145" t="s">
        <v>5304</v>
      </c>
      <c r="P2520" s="145" t="s">
        <v>5304</v>
      </c>
    </row>
    <row r="2521" spans="2:16" x14ac:dyDescent="0.25">
      <c r="B2521" s="121">
        <v>2516</v>
      </c>
      <c r="C2521" s="140" t="s">
        <v>5356</v>
      </c>
      <c r="D2521" s="140" t="s">
        <v>5357</v>
      </c>
      <c r="E2521" s="140" t="s">
        <v>5356</v>
      </c>
      <c r="F2521" s="140" t="s">
        <v>5333</v>
      </c>
      <c r="G2521" s="147">
        <v>1</v>
      </c>
      <c r="H2521" s="147" t="s">
        <v>5345</v>
      </c>
      <c r="I2521" s="147" t="s">
        <v>76</v>
      </c>
      <c r="J2521" s="167">
        <v>0.5</v>
      </c>
      <c r="K2521" s="112">
        <v>0</v>
      </c>
      <c r="L2521" s="182">
        <v>0.5</v>
      </c>
      <c r="M2521" s="132"/>
      <c r="N2521" s="141" t="s">
        <v>5304</v>
      </c>
      <c r="O2521" s="156" t="s">
        <v>5304</v>
      </c>
      <c r="P2521" s="141" t="s">
        <v>5304</v>
      </c>
    </row>
    <row r="2522" spans="2:16" x14ac:dyDescent="0.25">
      <c r="B2522" s="121">
        <v>2517</v>
      </c>
      <c r="C2522" s="140" t="s">
        <v>5358</v>
      </c>
      <c r="D2522" s="140" t="s">
        <v>5357</v>
      </c>
      <c r="E2522" s="140" t="s">
        <v>5358</v>
      </c>
      <c r="F2522" s="140" t="s">
        <v>5333</v>
      </c>
      <c r="G2522" s="147">
        <v>1</v>
      </c>
      <c r="H2522" s="147" t="s">
        <v>5345</v>
      </c>
      <c r="I2522" s="147" t="s">
        <v>76</v>
      </c>
      <c r="J2522" s="167">
        <v>205</v>
      </c>
      <c r="K2522" s="112">
        <v>0</v>
      </c>
      <c r="L2522" s="184">
        <v>205</v>
      </c>
      <c r="M2522" s="132"/>
      <c r="N2522" s="141" t="s">
        <v>5304</v>
      </c>
      <c r="O2522" s="156" t="s">
        <v>5304</v>
      </c>
      <c r="P2522" s="141" t="s">
        <v>5304</v>
      </c>
    </row>
    <row r="2523" spans="2:16" ht="51.75" x14ac:dyDescent="0.25">
      <c r="B2523" s="121">
        <v>2518</v>
      </c>
      <c r="C2523" s="115" t="s">
        <v>5367</v>
      </c>
      <c r="D2523" s="115" t="s">
        <v>2375</v>
      </c>
      <c r="E2523" s="115" t="s">
        <v>5367</v>
      </c>
      <c r="F2523" s="115" t="s">
        <v>69</v>
      </c>
      <c r="G2523" s="192" t="s">
        <v>81</v>
      </c>
      <c r="H2523" s="192" t="s">
        <v>2332</v>
      </c>
      <c r="I2523" s="192" t="s">
        <v>76</v>
      </c>
      <c r="J2523" s="185">
        <v>2700</v>
      </c>
      <c r="K2523" s="186">
        <v>0</v>
      </c>
      <c r="L2523" s="187">
        <v>2700</v>
      </c>
      <c r="M2523" s="44"/>
      <c r="N2523" s="141" t="s">
        <v>5304</v>
      </c>
      <c r="O2523" s="156" t="s">
        <v>5304</v>
      </c>
      <c r="P2523" s="141" t="s">
        <v>5304</v>
      </c>
    </row>
    <row r="2524" spans="2:16" ht="64.5" x14ac:dyDescent="0.25">
      <c r="B2524" s="121">
        <v>2519</v>
      </c>
      <c r="C2524" s="115" t="s">
        <v>5368</v>
      </c>
      <c r="D2524" s="115" t="s">
        <v>2375</v>
      </c>
      <c r="E2524" s="115" t="s">
        <v>5368</v>
      </c>
      <c r="F2524" s="115" t="s">
        <v>69</v>
      </c>
      <c r="G2524" s="192" t="s">
        <v>81</v>
      </c>
      <c r="H2524" s="192" t="s">
        <v>2332</v>
      </c>
      <c r="I2524" s="192" t="s">
        <v>76</v>
      </c>
      <c r="J2524" s="185">
        <v>1200</v>
      </c>
      <c r="K2524" s="186">
        <v>0.2</v>
      </c>
      <c r="L2524" s="187">
        <v>960</v>
      </c>
      <c r="M2524" s="44"/>
      <c r="N2524" s="141" t="s">
        <v>5304</v>
      </c>
      <c r="O2524" s="156" t="s">
        <v>5304</v>
      </c>
      <c r="P2524" s="141" t="s">
        <v>5304</v>
      </c>
    </row>
    <row r="2525" spans="2:16" ht="64.5" x14ac:dyDescent="0.25">
      <c r="B2525" s="121">
        <v>2520</v>
      </c>
      <c r="C2525" s="115" t="s">
        <v>5369</v>
      </c>
      <c r="D2525" s="115" t="s">
        <v>2375</v>
      </c>
      <c r="E2525" s="115" t="s">
        <v>5369</v>
      </c>
      <c r="F2525" s="115" t="s">
        <v>69</v>
      </c>
      <c r="G2525" s="192" t="s">
        <v>81</v>
      </c>
      <c r="H2525" s="192" t="s">
        <v>2332</v>
      </c>
      <c r="I2525" s="192" t="s">
        <v>76</v>
      </c>
      <c r="J2525" s="185">
        <v>1920</v>
      </c>
      <c r="K2525" s="186">
        <v>0.2</v>
      </c>
      <c r="L2525" s="187">
        <v>1536</v>
      </c>
      <c r="M2525" s="44"/>
      <c r="N2525" s="141" t="s">
        <v>5304</v>
      </c>
      <c r="O2525" s="156" t="s">
        <v>5304</v>
      </c>
      <c r="P2525" s="141" t="s">
        <v>5304</v>
      </c>
    </row>
    <row r="2526" spans="2:16" ht="64.5" x14ac:dyDescent="0.25">
      <c r="B2526" s="121">
        <v>2521</v>
      </c>
      <c r="C2526" s="115" t="s">
        <v>5370</v>
      </c>
      <c r="D2526" s="115" t="s">
        <v>2375</v>
      </c>
      <c r="E2526" s="115" t="s">
        <v>5370</v>
      </c>
      <c r="F2526" s="115" t="s">
        <v>69</v>
      </c>
      <c r="G2526" s="192" t="s">
        <v>81</v>
      </c>
      <c r="H2526" s="192" t="s">
        <v>2332</v>
      </c>
      <c r="I2526" s="192" t="s">
        <v>76</v>
      </c>
      <c r="J2526" s="185">
        <v>2630</v>
      </c>
      <c r="K2526" s="186">
        <v>0.2</v>
      </c>
      <c r="L2526" s="187">
        <v>2104</v>
      </c>
      <c r="M2526" s="44"/>
      <c r="N2526" s="141" t="s">
        <v>5304</v>
      </c>
      <c r="O2526" s="156" t="s">
        <v>5304</v>
      </c>
      <c r="P2526" s="141" t="s">
        <v>5304</v>
      </c>
    </row>
    <row r="2527" spans="2:16" ht="51.75" x14ac:dyDescent="0.25">
      <c r="B2527" s="121">
        <v>2522</v>
      </c>
      <c r="C2527" s="115" t="s">
        <v>5371</v>
      </c>
      <c r="D2527" s="115" t="s">
        <v>2375</v>
      </c>
      <c r="E2527" s="115" t="s">
        <v>5371</v>
      </c>
      <c r="F2527" s="115" t="s">
        <v>69</v>
      </c>
      <c r="G2527" s="192" t="s">
        <v>81</v>
      </c>
      <c r="H2527" s="192" t="s">
        <v>2332</v>
      </c>
      <c r="I2527" s="192" t="s">
        <v>76</v>
      </c>
      <c r="J2527" s="185">
        <v>1920</v>
      </c>
      <c r="K2527" s="186">
        <v>0.2</v>
      </c>
      <c r="L2527" s="187">
        <v>1536</v>
      </c>
      <c r="M2527" s="44"/>
      <c r="N2527" s="141" t="s">
        <v>5304</v>
      </c>
      <c r="O2527" s="156" t="s">
        <v>5304</v>
      </c>
      <c r="P2527" s="141" t="s">
        <v>5304</v>
      </c>
    </row>
    <row r="2528" spans="2:16" ht="51.75" x14ac:dyDescent="0.25">
      <c r="B2528" s="121">
        <v>2523</v>
      </c>
      <c r="C2528" s="115" t="s">
        <v>5372</v>
      </c>
      <c r="D2528" s="115" t="s">
        <v>2375</v>
      </c>
      <c r="E2528" s="115" t="s">
        <v>5372</v>
      </c>
      <c r="F2528" s="115" t="s">
        <v>69</v>
      </c>
      <c r="G2528" s="192" t="s">
        <v>81</v>
      </c>
      <c r="H2528" s="192" t="s">
        <v>2332</v>
      </c>
      <c r="I2528" s="192" t="s">
        <v>76</v>
      </c>
      <c r="J2528" s="185">
        <v>2650</v>
      </c>
      <c r="K2528" s="186">
        <v>0.2</v>
      </c>
      <c r="L2528" s="187">
        <v>2120</v>
      </c>
      <c r="M2528" s="44"/>
      <c r="N2528" s="141" t="s">
        <v>5304</v>
      </c>
      <c r="O2528" s="156" t="s">
        <v>5304</v>
      </c>
      <c r="P2528" s="141" t="s">
        <v>5304</v>
      </c>
    </row>
    <row r="2529" spans="2:16" ht="51.75" x14ac:dyDescent="0.25">
      <c r="B2529" s="121">
        <v>2524</v>
      </c>
      <c r="C2529" s="115" t="s">
        <v>5373</v>
      </c>
      <c r="D2529" s="115" t="s">
        <v>2375</v>
      </c>
      <c r="E2529" s="115" t="s">
        <v>5373</v>
      </c>
      <c r="F2529" s="115" t="s">
        <v>69</v>
      </c>
      <c r="G2529" s="192" t="s">
        <v>81</v>
      </c>
      <c r="H2529" s="192" t="s">
        <v>2332</v>
      </c>
      <c r="I2529" s="192" t="s">
        <v>76</v>
      </c>
      <c r="J2529" s="185">
        <v>3000</v>
      </c>
      <c r="K2529" s="186">
        <v>0.2</v>
      </c>
      <c r="L2529" s="187">
        <v>2400</v>
      </c>
      <c r="M2529" s="44"/>
      <c r="N2529" s="141" t="s">
        <v>5304</v>
      </c>
      <c r="O2529" s="156" t="s">
        <v>5304</v>
      </c>
      <c r="P2529" s="141" t="s">
        <v>5304</v>
      </c>
    </row>
    <row r="2530" spans="2:16" ht="51.75" x14ac:dyDescent="0.25">
      <c r="B2530" s="121">
        <v>2525</v>
      </c>
      <c r="C2530" s="115" t="s">
        <v>5374</v>
      </c>
      <c r="D2530" s="115" t="s">
        <v>2375</v>
      </c>
      <c r="E2530" s="115" t="s">
        <v>5374</v>
      </c>
      <c r="F2530" s="115" t="s">
        <v>69</v>
      </c>
      <c r="G2530" s="192" t="s">
        <v>81</v>
      </c>
      <c r="H2530" s="192" t="s">
        <v>2332</v>
      </c>
      <c r="I2530" s="192" t="s">
        <v>76</v>
      </c>
      <c r="J2530" s="185">
        <v>3400</v>
      </c>
      <c r="K2530" s="186">
        <v>0.2</v>
      </c>
      <c r="L2530" s="187">
        <v>2720</v>
      </c>
      <c r="M2530" s="44"/>
      <c r="N2530" s="141" t="s">
        <v>5304</v>
      </c>
      <c r="O2530" s="156" t="s">
        <v>5304</v>
      </c>
      <c r="P2530" s="141" t="s">
        <v>5304</v>
      </c>
    </row>
    <row r="2531" spans="2:16" ht="51.75" x14ac:dyDescent="0.25">
      <c r="B2531" s="121">
        <v>2526</v>
      </c>
      <c r="C2531" s="115" t="s">
        <v>5375</v>
      </c>
      <c r="D2531" s="115" t="s">
        <v>2375</v>
      </c>
      <c r="E2531" s="115" t="s">
        <v>5375</v>
      </c>
      <c r="F2531" s="115" t="s">
        <v>69</v>
      </c>
      <c r="G2531" s="192" t="s">
        <v>81</v>
      </c>
      <c r="H2531" s="192" t="s">
        <v>2332</v>
      </c>
      <c r="I2531" s="192" t="s">
        <v>76</v>
      </c>
      <c r="J2531" s="185">
        <v>3650</v>
      </c>
      <c r="K2531" s="186">
        <v>0.2</v>
      </c>
      <c r="L2531" s="187">
        <v>2920</v>
      </c>
      <c r="M2531" s="44"/>
      <c r="N2531" s="141" t="s">
        <v>5304</v>
      </c>
      <c r="O2531" s="156" t="s">
        <v>5304</v>
      </c>
      <c r="P2531" s="141" t="s">
        <v>5304</v>
      </c>
    </row>
    <row r="2532" spans="2:16" ht="64.5" x14ac:dyDescent="0.25">
      <c r="B2532" s="121">
        <v>2527</v>
      </c>
      <c r="C2532" s="115" t="s">
        <v>5376</v>
      </c>
      <c r="D2532" s="115" t="s">
        <v>2375</v>
      </c>
      <c r="E2532" s="115" t="s">
        <v>5376</v>
      </c>
      <c r="F2532" s="115" t="s">
        <v>69</v>
      </c>
      <c r="G2532" s="192" t="s">
        <v>81</v>
      </c>
      <c r="H2532" s="192" t="s">
        <v>2332</v>
      </c>
      <c r="I2532" s="192" t="s">
        <v>76</v>
      </c>
      <c r="J2532" s="185">
        <v>3900</v>
      </c>
      <c r="K2532" s="186">
        <v>0.2</v>
      </c>
      <c r="L2532" s="187">
        <v>3120</v>
      </c>
      <c r="M2532" s="44"/>
      <c r="N2532" s="141" t="s">
        <v>5304</v>
      </c>
      <c r="O2532" s="156" t="s">
        <v>5304</v>
      </c>
      <c r="P2532" s="141" t="s">
        <v>5304</v>
      </c>
    </row>
    <row r="2533" spans="2:16" ht="64.5" x14ac:dyDescent="0.25">
      <c r="B2533" s="121">
        <v>2528</v>
      </c>
      <c r="C2533" s="115" t="s">
        <v>5377</v>
      </c>
      <c r="D2533" s="115" t="s">
        <v>2375</v>
      </c>
      <c r="E2533" s="115" t="s">
        <v>5377</v>
      </c>
      <c r="F2533" s="115" t="s">
        <v>69</v>
      </c>
      <c r="G2533" s="192" t="s">
        <v>81</v>
      </c>
      <c r="H2533" s="192" t="s">
        <v>2332</v>
      </c>
      <c r="I2533" s="192" t="s">
        <v>76</v>
      </c>
      <c r="J2533" s="185">
        <v>3900</v>
      </c>
      <c r="K2533" s="186">
        <v>0.2</v>
      </c>
      <c r="L2533" s="187">
        <v>3120</v>
      </c>
      <c r="M2533" s="44"/>
      <c r="N2533" s="141" t="s">
        <v>5304</v>
      </c>
      <c r="O2533" s="156" t="s">
        <v>5304</v>
      </c>
      <c r="P2533" s="141" t="s">
        <v>5304</v>
      </c>
    </row>
    <row r="2534" spans="2:16" ht="51.75" x14ac:dyDescent="0.25">
      <c r="B2534" s="121">
        <v>2529</v>
      </c>
      <c r="C2534" s="115" t="s">
        <v>5378</v>
      </c>
      <c r="D2534" s="115" t="s">
        <v>2375</v>
      </c>
      <c r="E2534" s="115" t="s">
        <v>5378</v>
      </c>
      <c r="F2534" s="115" t="s">
        <v>69</v>
      </c>
      <c r="G2534" s="192" t="s">
        <v>81</v>
      </c>
      <c r="H2534" s="192" t="s">
        <v>2332</v>
      </c>
      <c r="I2534" s="192" t="s">
        <v>76</v>
      </c>
      <c r="J2534" s="185">
        <v>3900</v>
      </c>
      <c r="K2534" s="186">
        <v>0.2</v>
      </c>
      <c r="L2534" s="187">
        <v>3120</v>
      </c>
      <c r="M2534" s="44"/>
      <c r="N2534" s="141" t="s">
        <v>5304</v>
      </c>
      <c r="O2534" s="156" t="s">
        <v>5304</v>
      </c>
      <c r="P2534" s="141" t="s">
        <v>5304</v>
      </c>
    </row>
    <row r="2535" spans="2:16" ht="64.5" x14ac:dyDescent="0.25">
      <c r="B2535" s="121">
        <v>2530</v>
      </c>
      <c r="C2535" s="115" t="s">
        <v>5379</v>
      </c>
      <c r="D2535" s="115" t="s">
        <v>2375</v>
      </c>
      <c r="E2535" s="115" t="s">
        <v>5379</v>
      </c>
      <c r="F2535" s="115" t="s">
        <v>69</v>
      </c>
      <c r="G2535" s="192" t="s">
        <v>81</v>
      </c>
      <c r="H2535" s="192" t="s">
        <v>2332</v>
      </c>
      <c r="I2535" s="192" t="s">
        <v>76</v>
      </c>
      <c r="J2535" s="185">
        <v>900</v>
      </c>
      <c r="K2535" s="186">
        <v>0.2</v>
      </c>
      <c r="L2535" s="187">
        <v>720</v>
      </c>
      <c r="M2535" s="44"/>
      <c r="N2535" s="141" t="s">
        <v>5304</v>
      </c>
      <c r="O2535" s="156" t="s">
        <v>5304</v>
      </c>
      <c r="P2535" s="141" t="s">
        <v>5304</v>
      </c>
    </row>
    <row r="2536" spans="2:16" ht="64.5" x14ac:dyDescent="0.25">
      <c r="B2536" s="121">
        <v>2531</v>
      </c>
      <c r="C2536" s="115" t="s">
        <v>5380</v>
      </c>
      <c r="D2536" s="115" t="s">
        <v>2375</v>
      </c>
      <c r="E2536" s="115" t="s">
        <v>5380</v>
      </c>
      <c r="F2536" s="115" t="s">
        <v>69</v>
      </c>
      <c r="G2536" s="192" t="s">
        <v>81</v>
      </c>
      <c r="H2536" s="192" t="s">
        <v>2332</v>
      </c>
      <c r="I2536" s="192" t="s">
        <v>76</v>
      </c>
      <c r="J2536" s="185">
        <v>1470</v>
      </c>
      <c r="K2536" s="186">
        <v>0.2</v>
      </c>
      <c r="L2536" s="187">
        <v>1176</v>
      </c>
      <c r="M2536" s="44"/>
      <c r="N2536" s="141" t="s">
        <v>5304</v>
      </c>
      <c r="O2536" s="156" t="s">
        <v>5304</v>
      </c>
      <c r="P2536" s="141" t="s">
        <v>5304</v>
      </c>
    </row>
    <row r="2537" spans="2:16" ht="64.5" x14ac:dyDescent="0.25">
      <c r="B2537" s="121">
        <v>2532</v>
      </c>
      <c r="C2537" s="115" t="s">
        <v>5381</v>
      </c>
      <c r="D2537" s="115" t="s">
        <v>2375</v>
      </c>
      <c r="E2537" s="115" t="s">
        <v>5381</v>
      </c>
      <c r="F2537" s="115" t="s">
        <v>69</v>
      </c>
      <c r="G2537" s="192" t="s">
        <v>81</v>
      </c>
      <c r="H2537" s="192" t="s">
        <v>2332</v>
      </c>
      <c r="I2537" s="192" t="s">
        <v>76</v>
      </c>
      <c r="J2537" s="185">
        <v>2030</v>
      </c>
      <c r="K2537" s="186">
        <v>0.2</v>
      </c>
      <c r="L2537" s="187">
        <v>1624</v>
      </c>
      <c r="M2537" s="44"/>
      <c r="N2537" s="141" t="s">
        <v>5304</v>
      </c>
      <c r="O2537" s="156" t="s">
        <v>5304</v>
      </c>
      <c r="P2537" s="141" t="s">
        <v>5304</v>
      </c>
    </row>
    <row r="2538" spans="2:16" ht="51.75" x14ac:dyDescent="0.25">
      <c r="B2538" s="121">
        <v>2533</v>
      </c>
      <c r="C2538" s="115" t="s">
        <v>5382</v>
      </c>
      <c r="D2538" s="115" t="s">
        <v>2375</v>
      </c>
      <c r="E2538" s="115" t="s">
        <v>5382</v>
      </c>
      <c r="F2538" s="115" t="s">
        <v>69</v>
      </c>
      <c r="G2538" s="192" t="s">
        <v>81</v>
      </c>
      <c r="H2538" s="192" t="s">
        <v>2332</v>
      </c>
      <c r="I2538" s="192" t="s">
        <v>76</v>
      </c>
      <c r="J2538" s="185">
        <v>1470</v>
      </c>
      <c r="K2538" s="186">
        <v>0.2</v>
      </c>
      <c r="L2538" s="187">
        <v>1176</v>
      </c>
      <c r="M2538" s="44"/>
      <c r="N2538" s="141" t="s">
        <v>5304</v>
      </c>
      <c r="O2538" s="156" t="s">
        <v>5304</v>
      </c>
      <c r="P2538" s="141" t="s">
        <v>5304</v>
      </c>
    </row>
    <row r="2539" spans="2:16" ht="51.75" x14ac:dyDescent="0.25">
      <c r="B2539" s="121">
        <v>2534</v>
      </c>
      <c r="C2539" s="115" t="s">
        <v>5383</v>
      </c>
      <c r="D2539" s="115" t="s">
        <v>2375</v>
      </c>
      <c r="E2539" s="115" t="s">
        <v>5383</v>
      </c>
      <c r="F2539" s="115" t="s">
        <v>69</v>
      </c>
      <c r="G2539" s="192" t="s">
        <v>81</v>
      </c>
      <c r="H2539" s="192" t="s">
        <v>2332</v>
      </c>
      <c r="I2539" s="192" t="s">
        <v>76</v>
      </c>
      <c r="J2539" s="185">
        <v>2050</v>
      </c>
      <c r="K2539" s="186">
        <v>0.2</v>
      </c>
      <c r="L2539" s="187">
        <v>1640</v>
      </c>
      <c r="M2539" s="44"/>
      <c r="N2539" s="141" t="s">
        <v>5304</v>
      </c>
      <c r="O2539" s="156" t="s">
        <v>5304</v>
      </c>
      <c r="P2539" s="141" t="s">
        <v>5304</v>
      </c>
    </row>
    <row r="2540" spans="2:16" ht="51.75" x14ac:dyDescent="0.25">
      <c r="B2540" s="121">
        <v>2535</v>
      </c>
      <c r="C2540" s="115" t="s">
        <v>5384</v>
      </c>
      <c r="D2540" s="115" t="s">
        <v>2375</v>
      </c>
      <c r="E2540" s="115" t="s">
        <v>5384</v>
      </c>
      <c r="F2540" s="115" t="s">
        <v>69</v>
      </c>
      <c r="G2540" s="192" t="s">
        <v>81</v>
      </c>
      <c r="H2540" s="192" t="s">
        <v>2332</v>
      </c>
      <c r="I2540" s="192" t="s">
        <v>76</v>
      </c>
      <c r="J2540" s="185">
        <v>2300</v>
      </c>
      <c r="K2540" s="186">
        <v>0.2</v>
      </c>
      <c r="L2540" s="187">
        <v>1840</v>
      </c>
      <c r="M2540" s="44"/>
      <c r="N2540" s="141" t="s">
        <v>5304</v>
      </c>
      <c r="O2540" s="156" t="s">
        <v>5304</v>
      </c>
      <c r="P2540" s="141" t="s">
        <v>5304</v>
      </c>
    </row>
    <row r="2541" spans="2:16" ht="51.75" x14ac:dyDescent="0.25">
      <c r="B2541" s="121">
        <v>2536</v>
      </c>
      <c r="C2541" s="115" t="s">
        <v>5385</v>
      </c>
      <c r="D2541" s="115" t="s">
        <v>2375</v>
      </c>
      <c r="E2541" s="115" t="s">
        <v>5385</v>
      </c>
      <c r="F2541" s="115" t="s">
        <v>69</v>
      </c>
      <c r="G2541" s="192" t="s">
        <v>81</v>
      </c>
      <c r="H2541" s="192" t="s">
        <v>2332</v>
      </c>
      <c r="I2541" s="192" t="s">
        <v>76</v>
      </c>
      <c r="J2541" s="185">
        <v>2540</v>
      </c>
      <c r="K2541" s="186">
        <v>0.2</v>
      </c>
      <c r="L2541" s="187">
        <v>2032</v>
      </c>
      <c r="M2541" s="44"/>
      <c r="N2541" s="141" t="s">
        <v>5304</v>
      </c>
      <c r="O2541" s="156" t="s">
        <v>5304</v>
      </c>
      <c r="P2541" s="141" t="s">
        <v>5304</v>
      </c>
    </row>
    <row r="2542" spans="2:16" ht="51.75" x14ac:dyDescent="0.25">
      <c r="B2542" s="121">
        <v>2537</v>
      </c>
      <c r="C2542" s="115" t="s">
        <v>5386</v>
      </c>
      <c r="D2542" s="115" t="s">
        <v>2375</v>
      </c>
      <c r="E2542" s="115" t="s">
        <v>5386</v>
      </c>
      <c r="F2542" s="115" t="s">
        <v>69</v>
      </c>
      <c r="G2542" s="192" t="s">
        <v>81</v>
      </c>
      <c r="H2542" s="192" t="s">
        <v>2332</v>
      </c>
      <c r="I2542" s="192" t="s">
        <v>76</v>
      </c>
      <c r="J2542" s="185">
        <v>2770</v>
      </c>
      <c r="K2542" s="186">
        <v>0.2</v>
      </c>
      <c r="L2542" s="187">
        <v>2216</v>
      </c>
      <c r="M2542" s="44"/>
      <c r="N2542" s="141" t="s">
        <v>5304</v>
      </c>
      <c r="O2542" s="156" t="s">
        <v>5304</v>
      </c>
      <c r="P2542" s="141" t="s">
        <v>5304</v>
      </c>
    </row>
    <row r="2543" spans="2:16" ht="64.5" x14ac:dyDescent="0.25">
      <c r="B2543" s="121">
        <v>2538</v>
      </c>
      <c r="C2543" s="115" t="s">
        <v>5387</v>
      </c>
      <c r="D2543" s="115" t="s">
        <v>2375</v>
      </c>
      <c r="E2543" s="115" t="s">
        <v>5387</v>
      </c>
      <c r="F2543" s="115" t="s">
        <v>69</v>
      </c>
      <c r="G2543" s="192" t="s">
        <v>81</v>
      </c>
      <c r="H2543" s="192" t="s">
        <v>2332</v>
      </c>
      <c r="I2543" s="192" t="s">
        <v>76</v>
      </c>
      <c r="J2543" s="185">
        <v>3000</v>
      </c>
      <c r="K2543" s="186">
        <v>0.2</v>
      </c>
      <c r="L2543" s="187">
        <v>2400</v>
      </c>
      <c r="M2543" s="44"/>
      <c r="N2543" s="141" t="s">
        <v>5304</v>
      </c>
      <c r="O2543" s="156" t="s">
        <v>5304</v>
      </c>
      <c r="P2543" s="141" t="s">
        <v>5304</v>
      </c>
    </row>
    <row r="2544" spans="2:16" ht="64.5" x14ac:dyDescent="0.25">
      <c r="B2544" s="121">
        <v>2539</v>
      </c>
      <c r="C2544" s="115" t="s">
        <v>5388</v>
      </c>
      <c r="D2544" s="115" t="s">
        <v>2375</v>
      </c>
      <c r="E2544" s="115" t="s">
        <v>5388</v>
      </c>
      <c r="F2544" s="115" t="s">
        <v>69</v>
      </c>
      <c r="G2544" s="192" t="s">
        <v>81</v>
      </c>
      <c r="H2544" s="192" t="s">
        <v>2332</v>
      </c>
      <c r="I2544" s="192" t="s">
        <v>76</v>
      </c>
      <c r="J2544" s="185">
        <v>3000</v>
      </c>
      <c r="K2544" s="186">
        <v>0.2</v>
      </c>
      <c r="L2544" s="187">
        <v>2400</v>
      </c>
      <c r="M2544" s="44"/>
      <c r="N2544" s="141" t="s">
        <v>5304</v>
      </c>
      <c r="O2544" s="156" t="s">
        <v>5304</v>
      </c>
      <c r="P2544" s="141" t="s">
        <v>5304</v>
      </c>
    </row>
    <row r="2545" spans="2:16" ht="64.5" x14ac:dyDescent="0.25">
      <c r="B2545" s="121">
        <v>2540</v>
      </c>
      <c r="C2545" s="115" t="s">
        <v>5389</v>
      </c>
      <c r="D2545" s="115" t="s">
        <v>2375</v>
      </c>
      <c r="E2545" s="115" t="s">
        <v>5389</v>
      </c>
      <c r="F2545" s="115" t="s">
        <v>69</v>
      </c>
      <c r="G2545" s="192" t="s">
        <v>81</v>
      </c>
      <c r="H2545" s="192" t="s">
        <v>2332</v>
      </c>
      <c r="I2545" s="192" t="s">
        <v>76</v>
      </c>
      <c r="J2545" s="185">
        <v>3000</v>
      </c>
      <c r="K2545" s="186">
        <v>0.2</v>
      </c>
      <c r="L2545" s="187">
        <v>2400</v>
      </c>
      <c r="M2545" s="44"/>
      <c r="N2545" s="141" t="s">
        <v>5304</v>
      </c>
      <c r="O2545" s="156" t="s">
        <v>5304</v>
      </c>
      <c r="P2545" s="141" t="s">
        <v>5304</v>
      </c>
    </row>
    <row r="2546" spans="2:16" ht="51.75" x14ac:dyDescent="0.25">
      <c r="B2546" s="121">
        <v>2541</v>
      </c>
      <c r="C2546" s="115" t="s">
        <v>5390</v>
      </c>
      <c r="D2546" s="115" t="s">
        <v>2375</v>
      </c>
      <c r="E2546" s="115" t="s">
        <v>5390</v>
      </c>
      <c r="F2546" s="115" t="s">
        <v>69</v>
      </c>
      <c r="G2546" s="192" t="s">
        <v>81</v>
      </c>
      <c r="H2546" s="192" t="s">
        <v>2550</v>
      </c>
      <c r="I2546" s="192" t="s">
        <v>76</v>
      </c>
      <c r="J2546" s="185">
        <v>350</v>
      </c>
      <c r="K2546" s="186">
        <v>0.54742857142857138</v>
      </c>
      <c r="L2546" s="187">
        <v>158.4</v>
      </c>
      <c r="M2546" s="44"/>
      <c r="N2546" s="141" t="s">
        <v>5304</v>
      </c>
      <c r="O2546" s="156" t="s">
        <v>5304</v>
      </c>
      <c r="P2546" s="141" t="s">
        <v>5304</v>
      </c>
    </row>
    <row r="2547" spans="2:16" ht="64.5" x14ac:dyDescent="0.25">
      <c r="B2547" s="121">
        <v>2542</v>
      </c>
      <c r="C2547" s="115" t="s">
        <v>5391</v>
      </c>
      <c r="D2547" s="115" t="s">
        <v>2375</v>
      </c>
      <c r="E2547" s="115" t="s">
        <v>5391</v>
      </c>
      <c r="F2547" s="115" t="s">
        <v>69</v>
      </c>
      <c r="G2547" s="192" t="s">
        <v>81</v>
      </c>
      <c r="H2547" s="192" t="s">
        <v>2550</v>
      </c>
      <c r="I2547" s="192" t="s">
        <v>76</v>
      </c>
      <c r="J2547" s="185">
        <v>460</v>
      </c>
      <c r="K2547" s="186">
        <v>0.36869565217391309</v>
      </c>
      <c r="L2547" s="187">
        <v>290.39999999999998</v>
      </c>
      <c r="M2547" s="44"/>
      <c r="N2547" s="141" t="s">
        <v>5304</v>
      </c>
      <c r="O2547" s="156" t="s">
        <v>5304</v>
      </c>
      <c r="P2547" s="141" t="s">
        <v>5304</v>
      </c>
    </row>
    <row r="2548" spans="2:16" ht="51.75" x14ac:dyDescent="0.25">
      <c r="B2548" s="121">
        <v>2543</v>
      </c>
      <c r="C2548" s="115" t="s">
        <v>5392</v>
      </c>
      <c r="D2548" s="115" t="s">
        <v>2375</v>
      </c>
      <c r="E2548" s="115" t="s">
        <v>5392</v>
      </c>
      <c r="F2548" s="115" t="s">
        <v>69</v>
      </c>
      <c r="G2548" s="192" t="s">
        <v>81</v>
      </c>
      <c r="H2548" s="192" t="s">
        <v>2550</v>
      </c>
      <c r="I2548" s="192" t="s">
        <v>76</v>
      </c>
      <c r="J2548" s="185">
        <v>600</v>
      </c>
      <c r="K2548" s="186">
        <v>0.29600000000000004</v>
      </c>
      <c r="L2548" s="187">
        <v>422.4</v>
      </c>
      <c r="M2548" s="44"/>
      <c r="N2548" s="141" t="s">
        <v>5304</v>
      </c>
      <c r="O2548" s="156" t="s">
        <v>5304</v>
      </c>
      <c r="P2548" s="141" t="s">
        <v>5304</v>
      </c>
    </row>
    <row r="2549" spans="2:16" ht="39" x14ac:dyDescent="0.25">
      <c r="B2549" s="121">
        <v>2544</v>
      </c>
      <c r="C2549" s="115" t="s">
        <v>5393</v>
      </c>
      <c r="D2549" s="115" t="s">
        <v>2375</v>
      </c>
      <c r="E2549" s="115" t="s">
        <v>5393</v>
      </c>
      <c r="F2549" s="115" t="s">
        <v>69</v>
      </c>
      <c r="G2549" s="192" t="s">
        <v>81</v>
      </c>
      <c r="H2549" s="192" t="s">
        <v>2550</v>
      </c>
      <c r="I2549" s="192" t="s">
        <v>76</v>
      </c>
      <c r="J2549" s="185">
        <v>460</v>
      </c>
      <c r="K2549" s="186">
        <v>0.36869565217391309</v>
      </c>
      <c r="L2549" s="187">
        <v>290.39999999999998</v>
      </c>
      <c r="M2549" s="44"/>
      <c r="N2549" s="141" t="s">
        <v>5304</v>
      </c>
      <c r="O2549" s="156" t="s">
        <v>5304</v>
      </c>
      <c r="P2549" s="141" t="s">
        <v>5304</v>
      </c>
    </row>
    <row r="2550" spans="2:16" ht="39" x14ac:dyDescent="0.25">
      <c r="B2550" s="121">
        <v>2545</v>
      </c>
      <c r="C2550" s="115" t="s">
        <v>5394</v>
      </c>
      <c r="D2550" s="115" t="s">
        <v>2375</v>
      </c>
      <c r="E2550" s="115" t="s">
        <v>5394</v>
      </c>
      <c r="F2550" s="115" t="s">
        <v>69</v>
      </c>
      <c r="G2550" s="192" t="s">
        <v>81</v>
      </c>
      <c r="H2550" s="192" t="s">
        <v>2550</v>
      </c>
      <c r="I2550" s="192" t="s">
        <v>76</v>
      </c>
      <c r="J2550" s="185">
        <v>730</v>
      </c>
      <c r="K2550" s="186">
        <v>0.30082191780821921</v>
      </c>
      <c r="L2550" s="187">
        <v>510.4</v>
      </c>
      <c r="M2550" s="44"/>
      <c r="N2550" s="141" t="s">
        <v>5304</v>
      </c>
      <c r="O2550" s="156" t="s">
        <v>5304</v>
      </c>
      <c r="P2550" s="141" t="s">
        <v>5304</v>
      </c>
    </row>
    <row r="2551" spans="2:16" ht="39" x14ac:dyDescent="0.25">
      <c r="B2551" s="121">
        <v>2546</v>
      </c>
      <c r="C2551" s="115" t="s">
        <v>5395</v>
      </c>
      <c r="D2551" s="115" t="s">
        <v>2375</v>
      </c>
      <c r="E2551" s="115" t="s">
        <v>5395</v>
      </c>
      <c r="F2551" s="115" t="s">
        <v>69</v>
      </c>
      <c r="G2551" s="192" t="s">
        <v>81</v>
      </c>
      <c r="H2551" s="192" t="s">
        <v>2550</v>
      </c>
      <c r="I2551" s="192" t="s">
        <v>76</v>
      </c>
      <c r="J2551" s="185">
        <v>840</v>
      </c>
      <c r="K2551" s="186">
        <v>0.14095238095238091</v>
      </c>
      <c r="L2551" s="187">
        <v>721.6</v>
      </c>
      <c r="M2551" s="44"/>
      <c r="N2551" s="141" t="s">
        <v>5304</v>
      </c>
      <c r="O2551" s="156" t="s">
        <v>5304</v>
      </c>
      <c r="P2551" s="141" t="s">
        <v>5304</v>
      </c>
    </row>
    <row r="2552" spans="2:16" ht="39" x14ac:dyDescent="0.25">
      <c r="B2552" s="121">
        <v>2547</v>
      </c>
      <c r="C2552" s="115" t="s">
        <v>5396</v>
      </c>
      <c r="D2552" s="115" t="s">
        <v>2375</v>
      </c>
      <c r="E2552" s="115" t="s">
        <v>5396</v>
      </c>
      <c r="F2552" s="115" t="s">
        <v>69</v>
      </c>
      <c r="G2552" s="192" t="s">
        <v>81</v>
      </c>
      <c r="H2552" s="192" t="s">
        <v>2550</v>
      </c>
      <c r="I2552" s="192" t="s">
        <v>76</v>
      </c>
      <c r="J2552" s="185">
        <v>910</v>
      </c>
      <c r="K2552" s="186">
        <v>0.2</v>
      </c>
      <c r="L2552" s="187">
        <v>728</v>
      </c>
      <c r="M2552" s="44"/>
      <c r="N2552" s="141" t="s">
        <v>5304</v>
      </c>
      <c r="O2552" s="156" t="s">
        <v>5304</v>
      </c>
      <c r="P2552" s="141" t="s">
        <v>5304</v>
      </c>
    </row>
    <row r="2553" spans="2:16" ht="39" x14ac:dyDescent="0.25">
      <c r="B2553" s="121">
        <v>2548</v>
      </c>
      <c r="C2553" s="115" t="s">
        <v>5397</v>
      </c>
      <c r="D2553" s="115" t="s">
        <v>2375</v>
      </c>
      <c r="E2553" s="115" t="s">
        <v>5397</v>
      </c>
      <c r="F2553" s="115" t="s">
        <v>69</v>
      </c>
      <c r="G2553" s="192" t="s">
        <v>81</v>
      </c>
      <c r="H2553" s="192" t="s">
        <v>2550</v>
      </c>
      <c r="I2553" s="192" t="s">
        <v>76</v>
      </c>
      <c r="J2553" s="185">
        <v>970</v>
      </c>
      <c r="K2553" s="186">
        <v>0.2</v>
      </c>
      <c r="L2553" s="187">
        <v>776</v>
      </c>
      <c r="M2553" s="44"/>
      <c r="N2553" s="141" t="s">
        <v>5304</v>
      </c>
      <c r="O2553" s="156" t="s">
        <v>5304</v>
      </c>
      <c r="P2553" s="141" t="s">
        <v>5304</v>
      </c>
    </row>
    <row r="2554" spans="2:16" ht="51.75" x14ac:dyDescent="0.25">
      <c r="B2554" s="121">
        <v>2549</v>
      </c>
      <c r="C2554" s="115" t="s">
        <v>5398</v>
      </c>
      <c r="D2554" s="115" t="s">
        <v>2375</v>
      </c>
      <c r="E2554" s="115" t="s">
        <v>5398</v>
      </c>
      <c r="F2554" s="115" t="s">
        <v>69</v>
      </c>
      <c r="G2554" s="192" t="s">
        <v>81</v>
      </c>
      <c r="H2554" s="192" t="s">
        <v>2550</v>
      </c>
      <c r="I2554" s="192" t="s">
        <v>76</v>
      </c>
      <c r="J2554" s="185">
        <v>1000</v>
      </c>
      <c r="K2554" s="186">
        <v>0.2</v>
      </c>
      <c r="L2554" s="187">
        <v>800</v>
      </c>
      <c r="M2554" s="44"/>
      <c r="N2554" s="141" t="s">
        <v>5304</v>
      </c>
      <c r="O2554" s="156" t="s">
        <v>5304</v>
      </c>
      <c r="P2554" s="141" t="s">
        <v>5304</v>
      </c>
    </row>
    <row r="2555" spans="2:16" ht="51.75" x14ac:dyDescent="0.25">
      <c r="B2555" s="121">
        <v>2550</v>
      </c>
      <c r="C2555" s="115" t="s">
        <v>5399</v>
      </c>
      <c r="D2555" s="115" t="s">
        <v>2375</v>
      </c>
      <c r="E2555" s="115" t="s">
        <v>5399</v>
      </c>
      <c r="F2555" s="115" t="s">
        <v>69</v>
      </c>
      <c r="G2555" s="192" t="s">
        <v>81</v>
      </c>
      <c r="H2555" s="192" t="s">
        <v>2550</v>
      </c>
      <c r="I2555" s="192" t="s">
        <v>76</v>
      </c>
      <c r="J2555" s="185">
        <v>1000</v>
      </c>
      <c r="K2555" s="186">
        <v>0.2</v>
      </c>
      <c r="L2555" s="187">
        <v>800</v>
      </c>
      <c r="M2555" s="44"/>
      <c r="N2555" s="141" t="s">
        <v>5304</v>
      </c>
      <c r="O2555" s="156" t="s">
        <v>5304</v>
      </c>
      <c r="P2555" s="141" t="s">
        <v>5304</v>
      </c>
    </row>
    <row r="2556" spans="2:16" ht="51.75" x14ac:dyDescent="0.25">
      <c r="B2556" s="121">
        <v>2551</v>
      </c>
      <c r="C2556" s="115" t="s">
        <v>5400</v>
      </c>
      <c r="D2556" s="115" t="s">
        <v>2375</v>
      </c>
      <c r="E2556" s="115" t="s">
        <v>5400</v>
      </c>
      <c r="F2556" s="115" t="s">
        <v>69</v>
      </c>
      <c r="G2556" s="192" t="s">
        <v>81</v>
      </c>
      <c r="H2556" s="192" t="s">
        <v>2550</v>
      </c>
      <c r="I2556" s="192" t="s">
        <v>76</v>
      </c>
      <c r="J2556" s="185">
        <v>1000</v>
      </c>
      <c r="K2556" s="186">
        <v>0.2</v>
      </c>
      <c r="L2556" s="187">
        <v>800</v>
      </c>
      <c r="M2556" s="44"/>
      <c r="N2556" s="141" t="s">
        <v>5304</v>
      </c>
      <c r="O2556" s="156" t="s">
        <v>5304</v>
      </c>
      <c r="P2556" s="141" t="s">
        <v>5304</v>
      </c>
    </row>
    <row r="2557" spans="2:16" ht="51.75" x14ac:dyDescent="0.25">
      <c r="B2557" s="121">
        <v>2552</v>
      </c>
      <c r="C2557" s="115" t="s">
        <v>5401</v>
      </c>
      <c r="D2557" s="115" t="s">
        <v>2375</v>
      </c>
      <c r="E2557" s="115" t="s">
        <v>5401</v>
      </c>
      <c r="F2557" s="115" t="s">
        <v>69</v>
      </c>
      <c r="G2557" s="192" t="s">
        <v>81</v>
      </c>
      <c r="H2557" s="192" t="s">
        <v>2320</v>
      </c>
      <c r="I2557" s="192" t="s">
        <v>76</v>
      </c>
      <c r="J2557" s="185">
        <v>18</v>
      </c>
      <c r="K2557" s="186">
        <v>0.2</v>
      </c>
      <c r="L2557" s="187">
        <v>14.4</v>
      </c>
      <c r="M2557" s="44"/>
      <c r="N2557" s="141" t="s">
        <v>5304</v>
      </c>
      <c r="O2557" s="156" t="s">
        <v>5304</v>
      </c>
      <c r="P2557" s="141" t="s">
        <v>5304</v>
      </c>
    </row>
    <row r="2558" spans="2:16" ht="64.5" x14ac:dyDescent="0.25">
      <c r="B2558" s="121">
        <v>2553</v>
      </c>
      <c r="C2558" s="115" t="s">
        <v>5402</v>
      </c>
      <c r="D2558" s="115" t="s">
        <v>2375</v>
      </c>
      <c r="E2558" s="115" t="s">
        <v>5402</v>
      </c>
      <c r="F2558" s="115" t="s">
        <v>69</v>
      </c>
      <c r="G2558" s="192" t="s">
        <v>81</v>
      </c>
      <c r="H2558" s="192" t="s">
        <v>2320</v>
      </c>
      <c r="I2558" s="192" t="s">
        <v>76</v>
      </c>
      <c r="J2558" s="185">
        <v>20</v>
      </c>
      <c r="K2558" s="186">
        <v>0.2</v>
      </c>
      <c r="L2558" s="187">
        <v>16</v>
      </c>
      <c r="M2558" s="44"/>
      <c r="N2558" s="141" t="s">
        <v>5304</v>
      </c>
      <c r="O2558" s="156" t="s">
        <v>5304</v>
      </c>
      <c r="P2558" s="141" t="s">
        <v>5304</v>
      </c>
    </row>
    <row r="2559" spans="2:16" ht="51.75" x14ac:dyDescent="0.25">
      <c r="B2559" s="121">
        <v>2554</v>
      </c>
      <c r="C2559" s="115" t="s">
        <v>5403</v>
      </c>
      <c r="D2559" s="115" t="s">
        <v>2375</v>
      </c>
      <c r="E2559" s="115" t="s">
        <v>5403</v>
      </c>
      <c r="F2559" s="115" t="s">
        <v>69</v>
      </c>
      <c r="G2559" s="192" t="s">
        <v>81</v>
      </c>
      <c r="H2559" s="192" t="s">
        <v>2320</v>
      </c>
      <c r="I2559" s="192" t="s">
        <v>76</v>
      </c>
      <c r="J2559" s="185">
        <v>22</v>
      </c>
      <c r="K2559" s="186">
        <v>0.2</v>
      </c>
      <c r="L2559" s="187">
        <v>17.600000000000001</v>
      </c>
      <c r="M2559" s="44"/>
      <c r="N2559" s="141" t="s">
        <v>5304</v>
      </c>
      <c r="O2559" s="156" t="s">
        <v>5304</v>
      </c>
      <c r="P2559" s="141" t="s">
        <v>5304</v>
      </c>
    </row>
    <row r="2560" spans="2:16" ht="51.75" x14ac:dyDescent="0.25">
      <c r="B2560" s="121">
        <v>2555</v>
      </c>
      <c r="C2560" s="115" t="s">
        <v>5404</v>
      </c>
      <c r="D2560" s="115" t="s">
        <v>2375</v>
      </c>
      <c r="E2560" s="115" t="s">
        <v>5404</v>
      </c>
      <c r="F2560" s="115" t="s">
        <v>69</v>
      </c>
      <c r="G2560" s="192" t="s">
        <v>81</v>
      </c>
      <c r="H2560" s="192" t="s">
        <v>2320</v>
      </c>
      <c r="I2560" s="192" t="s">
        <v>76</v>
      </c>
      <c r="J2560" s="185">
        <v>20</v>
      </c>
      <c r="K2560" s="186">
        <v>0.2</v>
      </c>
      <c r="L2560" s="187">
        <v>16</v>
      </c>
      <c r="M2560" s="44"/>
      <c r="N2560" s="141" t="s">
        <v>5304</v>
      </c>
      <c r="O2560" s="156" t="s">
        <v>5304</v>
      </c>
      <c r="P2560" s="141" t="s">
        <v>5304</v>
      </c>
    </row>
    <row r="2561" spans="2:16" ht="51.75" x14ac:dyDescent="0.25">
      <c r="B2561" s="121">
        <v>2556</v>
      </c>
      <c r="C2561" s="115" t="s">
        <v>5405</v>
      </c>
      <c r="D2561" s="115" t="s">
        <v>2375</v>
      </c>
      <c r="E2561" s="115" t="s">
        <v>5405</v>
      </c>
      <c r="F2561" s="115" t="s">
        <v>69</v>
      </c>
      <c r="G2561" s="192" t="s">
        <v>81</v>
      </c>
      <c r="H2561" s="192" t="s">
        <v>2320</v>
      </c>
      <c r="I2561" s="192" t="s">
        <v>76</v>
      </c>
      <c r="J2561" s="185">
        <v>25</v>
      </c>
      <c r="K2561" s="186">
        <v>0.2</v>
      </c>
      <c r="L2561" s="187">
        <v>20</v>
      </c>
      <c r="M2561" s="44"/>
      <c r="N2561" s="141" t="s">
        <v>5304</v>
      </c>
      <c r="O2561" s="156" t="s">
        <v>5304</v>
      </c>
      <c r="P2561" s="141" t="s">
        <v>5304</v>
      </c>
    </row>
    <row r="2562" spans="2:16" ht="51.75" x14ac:dyDescent="0.25">
      <c r="B2562" s="121">
        <v>2557</v>
      </c>
      <c r="C2562" s="115" t="s">
        <v>5406</v>
      </c>
      <c r="D2562" s="115" t="s">
        <v>2375</v>
      </c>
      <c r="E2562" s="115" t="s">
        <v>5406</v>
      </c>
      <c r="F2562" s="115" t="s">
        <v>69</v>
      </c>
      <c r="G2562" s="192" t="s">
        <v>81</v>
      </c>
      <c r="H2562" s="192" t="s">
        <v>2320</v>
      </c>
      <c r="I2562" s="192" t="s">
        <v>76</v>
      </c>
      <c r="J2562" s="185">
        <v>28</v>
      </c>
      <c r="K2562" s="186">
        <v>0.2</v>
      </c>
      <c r="L2562" s="187">
        <v>22.4</v>
      </c>
      <c r="M2562" s="44"/>
      <c r="N2562" s="141" t="s">
        <v>5304</v>
      </c>
      <c r="O2562" s="156" t="s">
        <v>5304</v>
      </c>
      <c r="P2562" s="141" t="s">
        <v>5304</v>
      </c>
    </row>
    <row r="2563" spans="2:16" ht="51.75" x14ac:dyDescent="0.25">
      <c r="B2563" s="121">
        <v>2558</v>
      </c>
      <c r="C2563" s="115" t="s">
        <v>5407</v>
      </c>
      <c r="D2563" s="115" t="s">
        <v>2375</v>
      </c>
      <c r="E2563" s="115" t="s">
        <v>5407</v>
      </c>
      <c r="F2563" s="115" t="s">
        <v>69</v>
      </c>
      <c r="G2563" s="192" t="s">
        <v>81</v>
      </c>
      <c r="H2563" s="192" t="s">
        <v>2320</v>
      </c>
      <c r="I2563" s="192" t="s">
        <v>76</v>
      </c>
      <c r="J2563" s="185">
        <v>31</v>
      </c>
      <c r="K2563" s="186">
        <v>0.2</v>
      </c>
      <c r="L2563" s="187">
        <v>24.8</v>
      </c>
      <c r="M2563" s="44"/>
      <c r="N2563" s="141" t="s">
        <v>5304</v>
      </c>
      <c r="O2563" s="156" t="s">
        <v>5304</v>
      </c>
      <c r="P2563" s="141" t="s">
        <v>5304</v>
      </c>
    </row>
    <row r="2564" spans="2:16" ht="51.75" x14ac:dyDescent="0.25">
      <c r="B2564" s="121">
        <v>2559</v>
      </c>
      <c r="C2564" s="115" t="s">
        <v>5408</v>
      </c>
      <c r="D2564" s="115" t="s">
        <v>2375</v>
      </c>
      <c r="E2564" s="115" t="s">
        <v>5408</v>
      </c>
      <c r="F2564" s="115" t="s">
        <v>69</v>
      </c>
      <c r="G2564" s="192" t="s">
        <v>81</v>
      </c>
      <c r="H2564" s="192" t="s">
        <v>2320</v>
      </c>
      <c r="I2564" s="192" t="s">
        <v>76</v>
      </c>
      <c r="J2564" s="185">
        <v>34</v>
      </c>
      <c r="K2564" s="186">
        <v>0.2</v>
      </c>
      <c r="L2564" s="187">
        <v>27.2</v>
      </c>
      <c r="M2564" s="44"/>
      <c r="N2564" s="141" t="s">
        <v>5304</v>
      </c>
      <c r="O2564" s="156" t="s">
        <v>5304</v>
      </c>
      <c r="P2564" s="141" t="s">
        <v>5304</v>
      </c>
    </row>
    <row r="2565" spans="2:16" ht="51.75" x14ac:dyDescent="0.25">
      <c r="B2565" s="121">
        <v>2560</v>
      </c>
      <c r="C2565" s="115" t="s">
        <v>5409</v>
      </c>
      <c r="D2565" s="115" t="s">
        <v>2375</v>
      </c>
      <c r="E2565" s="115" t="s">
        <v>5409</v>
      </c>
      <c r="F2565" s="115" t="s">
        <v>69</v>
      </c>
      <c r="G2565" s="192" t="s">
        <v>81</v>
      </c>
      <c r="H2565" s="192" t="s">
        <v>2320</v>
      </c>
      <c r="I2565" s="192" t="s">
        <v>76</v>
      </c>
      <c r="J2565" s="185">
        <v>37</v>
      </c>
      <c r="K2565" s="186">
        <v>0.2</v>
      </c>
      <c r="L2565" s="187">
        <v>29.6</v>
      </c>
      <c r="M2565" s="44"/>
      <c r="N2565" s="141" t="s">
        <v>5304</v>
      </c>
      <c r="O2565" s="156" t="s">
        <v>5304</v>
      </c>
      <c r="P2565" s="141" t="s">
        <v>5304</v>
      </c>
    </row>
    <row r="2566" spans="2:16" ht="51.75" x14ac:dyDescent="0.25">
      <c r="B2566" s="121">
        <v>2561</v>
      </c>
      <c r="C2566" s="115" t="s">
        <v>5410</v>
      </c>
      <c r="D2566" s="115" t="s">
        <v>2375</v>
      </c>
      <c r="E2566" s="115" t="s">
        <v>5410</v>
      </c>
      <c r="F2566" s="115" t="s">
        <v>69</v>
      </c>
      <c r="G2566" s="192" t="s">
        <v>81</v>
      </c>
      <c r="H2566" s="192" t="s">
        <v>2320</v>
      </c>
      <c r="I2566" s="192" t="s">
        <v>76</v>
      </c>
      <c r="J2566" s="185">
        <v>37</v>
      </c>
      <c r="K2566" s="186">
        <v>0.2</v>
      </c>
      <c r="L2566" s="187">
        <v>29.6</v>
      </c>
      <c r="M2566" s="44"/>
      <c r="N2566" s="141" t="s">
        <v>5304</v>
      </c>
      <c r="O2566" s="156" t="s">
        <v>5304</v>
      </c>
      <c r="P2566" s="141" t="s">
        <v>5304</v>
      </c>
    </row>
    <row r="2567" spans="2:16" ht="51.75" x14ac:dyDescent="0.25">
      <c r="B2567" s="121">
        <v>2562</v>
      </c>
      <c r="C2567" s="115" t="s">
        <v>5411</v>
      </c>
      <c r="D2567" s="115" t="s">
        <v>2375</v>
      </c>
      <c r="E2567" s="115" t="s">
        <v>5411</v>
      </c>
      <c r="F2567" s="115" t="s">
        <v>69</v>
      </c>
      <c r="G2567" s="192" t="s">
        <v>81</v>
      </c>
      <c r="H2567" s="192" t="s">
        <v>2320</v>
      </c>
      <c r="I2567" s="192" t="s">
        <v>76</v>
      </c>
      <c r="J2567" s="185">
        <v>37</v>
      </c>
      <c r="K2567" s="186">
        <v>0.2</v>
      </c>
      <c r="L2567" s="187">
        <v>29.6</v>
      </c>
      <c r="M2567" s="44"/>
      <c r="N2567" s="141" t="s">
        <v>5304</v>
      </c>
      <c r="O2567" s="156" t="s">
        <v>5304</v>
      </c>
      <c r="P2567" s="141" t="s">
        <v>5304</v>
      </c>
    </row>
    <row r="2568" spans="2:16" ht="51.75" x14ac:dyDescent="0.25">
      <c r="B2568" s="121">
        <v>2563</v>
      </c>
      <c r="C2568" s="115" t="s">
        <v>5412</v>
      </c>
      <c r="D2568" s="115" t="s">
        <v>2786</v>
      </c>
      <c r="E2568" s="115" t="s">
        <v>5412</v>
      </c>
      <c r="F2568" s="115" t="s">
        <v>69</v>
      </c>
      <c r="G2568" s="192" t="s">
        <v>81</v>
      </c>
      <c r="H2568" s="192" t="s">
        <v>2332</v>
      </c>
      <c r="I2568" s="192" t="s">
        <v>77</v>
      </c>
      <c r="J2568" s="185">
        <v>1300</v>
      </c>
      <c r="K2568" s="186">
        <v>0</v>
      </c>
      <c r="L2568" s="187">
        <v>1300</v>
      </c>
      <c r="M2568" s="44"/>
      <c r="N2568" s="141" t="s">
        <v>5304</v>
      </c>
      <c r="O2568" s="156" t="s">
        <v>5304</v>
      </c>
      <c r="P2568" s="141" t="s">
        <v>5304</v>
      </c>
    </row>
    <row r="2569" spans="2:16" ht="51.75" x14ac:dyDescent="0.25">
      <c r="B2569" s="121">
        <v>2564</v>
      </c>
      <c r="C2569" s="115" t="s">
        <v>5413</v>
      </c>
      <c r="D2569" s="115" t="s">
        <v>2786</v>
      </c>
      <c r="E2569" s="115" t="s">
        <v>5413</v>
      </c>
      <c r="F2569" s="115" t="s">
        <v>69</v>
      </c>
      <c r="G2569" s="192" t="s">
        <v>81</v>
      </c>
      <c r="H2569" s="192" t="s">
        <v>2332</v>
      </c>
      <c r="I2569" s="192" t="s">
        <v>76</v>
      </c>
      <c r="J2569" s="185">
        <v>11000</v>
      </c>
      <c r="K2569" s="186">
        <v>0.2</v>
      </c>
      <c r="L2569" s="187">
        <v>8800</v>
      </c>
      <c r="M2569" s="44"/>
      <c r="N2569" s="141" t="s">
        <v>5304</v>
      </c>
      <c r="O2569" s="156" t="s">
        <v>5304</v>
      </c>
      <c r="P2569" s="141" t="s">
        <v>5304</v>
      </c>
    </row>
    <row r="2570" spans="2:16" ht="51.75" x14ac:dyDescent="0.25">
      <c r="B2570" s="121">
        <v>2565</v>
      </c>
      <c r="C2570" s="115" t="s">
        <v>5414</v>
      </c>
      <c r="D2570" s="115" t="s">
        <v>2786</v>
      </c>
      <c r="E2570" s="115" t="s">
        <v>5414</v>
      </c>
      <c r="F2570" s="115" t="s">
        <v>69</v>
      </c>
      <c r="G2570" s="192" t="s">
        <v>81</v>
      </c>
      <c r="H2570" s="192" t="s">
        <v>2332</v>
      </c>
      <c r="I2570" s="192" t="s">
        <v>77</v>
      </c>
      <c r="J2570" s="185">
        <v>1300</v>
      </c>
      <c r="K2570" s="186">
        <v>0</v>
      </c>
      <c r="L2570" s="187">
        <v>1300</v>
      </c>
      <c r="M2570" s="44"/>
      <c r="N2570" s="141" t="s">
        <v>5304</v>
      </c>
      <c r="O2570" s="156" t="s">
        <v>5304</v>
      </c>
      <c r="P2570" s="141" t="s">
        <v>5304</v>
      </c>
    </row>
    <row r="2571" spans="2:16" ht="51.75" x14ac:dyDescent="0.25">
      <c r="B2571" s="121">
        <v>2566</v>
      </c>
      <c r="C2571" s="115" t="s">
        <v>5415</v>
      </c>
      <c r="D2571" s="115" t="s">
        <v>2786</v>
      </c>
      <c r="E2571" s="115" t="s">
        <v>5415</v>
      </c>
      <c r="F2571" s="115" t="s">
        <v>69</v>
      </c>
      <c r="G2571" s="192" t="s">
        <v>81</v>
      </c>
      <c r="H2571" s="192" t="s">
        <v>2332</v>
      </c>
      <c r="I2571" s="192" t="s">
        <v>76</v>
      </c>
      <c r="J2571" s="185">
        <v>12500</v>
      </c>
      <c r="K2571" s="186">
        <v>0.2</v>
      </c>
      <c r="L2571" s="187">
        <v>10000</v>
      </c>
      <c r="M2571" s="44"/>
      <c r="N2571" s="141" t="s">
        <v>5304</v>
      </c>
      <c r="O2571" s="156" t="s">
        <v>5304</v>
      </c>
      <c r="P2571" s="141" t="s">
        <v>5304</v>
      </c>
    </row>
    <row r="2572" spans="2:16" ht="51.75" x14ac:dyDescent="0.25">
      <c r="B2572" s="121">
        <v>2567</v>
      </c>
      <c r="C2572" s="115" t="s">
        <v>5416</v>
      </c>
      <c r="D2572" s="115" t="s">
        <v>2786</v>
      </c>
      <c r="E2572" s="115" t="s">
        <v>5417</v>
      </c>
      <c r="F2572" s="115" t="s">
        <v>69</v>
      </c>
      <c r="G2572" s="192" t="s">
        <v>81</v>
      </c>
      <c r="H2572" s="192" t="s">
        <v>2332</v>
      </c>
      <c r="I2572" s="192" t="s">
        <v>76</v>
      </c>
      <c r="J2572" s="185">
        <v>700</v>
      </c>
      <c r="K2572" s="186">
        <v>0</v>
      </c>
      <c r="L2572" s="187">
        <v>700</v>
      </c>
      <c r="M2572" s="44"/>
      <c r="N2572" s="141" t="s">
        <v>5304</v>
      </c>
      <c r="O2572" s="156" t="s">
        <v>5304</v>
      </c>
      <c r="P2572" s="141" t="s">
        <v>5304</v>
      </c>
    </row>
    <row r="2573" spans="2:16" ht="102.75" x14ac:dyDescent="0.25">
      <c r="B2573" s="121">
        <v>2568</v>
      </c>
      <c r="C2573" s="115" t="s">
        <v>5418</v>
      </c>
      <c r="D2573" s="115" t="s">
        <v>4944</v>
      </c>
      <c r="E2573" s="115" t="s">
        <v>5418</v>
      </c>
      <c r="F2573" s="115" t="s">
        <v>69</v>
      </c>
      <c r="G2573" s="192" t="s">
        <v>81</v>
      </c>
      <c r="H2573" s="192" t="s">
        <v>2332</v>
      </c>
      <c r="I2573" s="192" t="s">
        <v>77</v>
      </c>
      <c r="J2573" s="185">
        <v>1300</v>
      </c>
      <c r="K2573" s="186">
        <v>0</v>
      </c>
      <c r="L2573" s="187">
        <v>1300</v>
      </c>
      <c r="M2573" s="44"/>
      <c r="N2573" s="141" t="s">
        <v>5304</v>
      </c>
      <c r="O2573" s="156" t="s">
        <v>5304</v>
      </c>
      <c r="P2573" s="141" t="s">
        <v>5304</v>
      </c>
    </row>
    <row r="2574" spans="2:16" ht="102.75" x14ac:dyDescent="0.25">
      <c r="B2574" s="121">
        <v>2569</v>
      </c>
      <c r="C2574" s="115" t="s">
        <v>5419</v>
      </c>
      <c r="D2574" s="115" t="s">
        <v>4944</v>
      </c>
      <c r="E2574" s="115" t="s">
        <v>5419</v>
      </c>
      <c r="F2574" s="115" t="s">
        <v>69</v>
      </c>
      <c r="G2574" s="192" t="s">
        <v>81</v>
      </c>
      <c r="H2574" s="192" t="s">
        <v>2332</v>
      </c>
      <c r="I2574" s="192" t="s">
        <v>76</v>
      </c>
      <c r="J2574" s="185">
        <v>10500</v>
      </c>
      <c r="K2574" s="186">
        <v>0.2</v>
      </c>
      <c r="L2574" s="187">
        <v>8400</v>
      </c>
      <c r="M2574" s="44"/>
      <c r="N2574" s="141" t="s">
        <v>5304</v>
      </c>
      <c r="O2574" s="156" t="s">
        <v>5304</v>
      </c>
      <c r="P2574" s="141" t="s">
        <v>5304</v>
      </c>
    </row>
    <row r="2575" spans="2:16" ht="64.5" x14ac:dyDescent="0.25">
      <c r="B2575" s="121">
        <v>2570</v>
      </c>
      <c r="C2575" s="115" t="s">
        <v>5420</v>
      </c>
      <c r="D2575" s="115" t="s">
        <v>3327</v>
      </c>
      <c r="E2575" s="115" t="s">
        <v>5420</v>
      </c>
      <c r="F2575" s="115" t="s">
        <v>69</v>
      </c>
      <c r="G2575" s="192" t="s">
        <v>81</v>
      </c>
      <c r="H2575" s="192" t="s">
        <v>5421</v>
      </c>
      <c r="I2575" s="192" t="s">
        <v>76</v>
      </c>
      <c r="J2575" s="185">
        <v>90</v>
      </c>
      <c r="K2575" s="186">
        <v>0.1</v>
      </c>
      <c r="L2575" s="187">
        <v>81</v>
      </c>
      <c r="M2575" s="44"/>
      <c r="N2575" s="141" t="s">
        <v>5304</v>
      </c>
      <c r="O2575" s="156" t="s">
        <v>5304</v>
      </c>
      <c r="P2575" s="141" t="s">
        <v>5304</v>
      </c>
    </row>
    <row r="2576" spans="2:16" ht="77.25" x14ac:dyDescent="0.25">
      <c r="B2576" s="121">
        <v>2571</v>
      </c>
      <c r="C2576" s="115" t="s">
        <v>5422</v>
      </c>
      <c r="D2576" s="115" t="s">
        <v>3327</v>
      </c>
      <c r="E2576" s="115" t="s">
        <v>5422</v>
      </c>
      <c r="F2576" s="115" t="s">
        <v>69</v>
      </c>
      <c r="G2576" s="192" t="s">
        <v>81</v>
      </c>
      <c r="H2576" s="192" t="s">
        <v>5421</v>
      </c>
      <c r="I2576" s="192" t="s">
        <v>76</v>
      </c>
      <c r="J2576" s="185">
        <v>64</v>
      </c>
      <c r="K2576" s="186">
        <v>0.1</v>
      </c>
      <c r="L2576" s="187">
        <v>57.6</v>
      </c>
      <c r="M2576" s="44"/>
      <c r="N2576" s="141" t="s">
        <v>5304</v>
      </c>
      <c r="O2576" s="156" t="s">
        <v>5304</v>
      </c>
      <c r="P2576" s="141" t="s">
        <v>5304</v>
      </c>
    </row>
    <row r="2577" spans="2:16" ht="64.5" x14ac:dyDescent="0.25">
      <c r="B2577" s="121">
        <v>2572</v>
      </c>
      <c r="C2577" s="115" t="s">
        <v>5423</v>
      </c>
      <c r="D2577" s="115" t="s">
        <v>3327</v>
      </c>
      <c r="E2577" s="115" t="s">
        <v>5423</v>
      </c>
      <c r="F2577" s="115" t="s">
        <v>69</v>
      </c>
      <c r="G2577" s="192" t="s">
        <v>81</v>
      </c>
      <c r="H2577" s="192" t="s">
        <v>5421</v>
      </c>
      <c r="I2577" s="192" t="s">
        <v>76</v>
      </c>
      <c r="J2577" s="185">
        <v>61</v>
      </c>
      <c r="K2577" s="186">
        <v>0.1</v>
      </c>
      <c r="L2577" s="187">
        <v>54.9</v>
      </c>
      <c r="M2577" s="44"/>
      <c r="N2577" s="141" t="s">
        <v>5304</v>
      </c>
      <c r="O2577" s="156" t="s">
        <v>5304</v>
      </c>
      <c r="P2577" s="141" t="s">
        <v>5304</v>
      </c>
    </row>
    <row r="2578" spans="2:16" ht="77.25" x14ac:dyDescent="0.25">
      <c r="B2578" s="121">
        <v>2573</v>
      </c>
      <c r="C2578" s="115" t="s">
        <v>5424</v>
      </c>
      <c r="D2578" s="115" t="s">
        <v>3327</v>
      </c>
      <c r="E2578" s="115" t="s">
        <v>5424</v>
      </c>
      <c r="F2578" s="115" t="s">
        <v>69</v>
      </c>
      <c r="G2578" s="192" t="s">
        <v>81</v>
      </c>
      <c r="H2578" s="192" t="s">
        <v>5421</v>
      </c>
      <c r="I2578" s="192" t="s">
        <v>76</v>
      </c>
      <c r="J2578" s="185">
        <v>55</v>
      </c>
      <c r="K2578" s="186">
        <v>0.1</v>
      </c>
      <c r="L2578" s="187">
        <v>49.5</v>
      </c>
      <c r="M2578" s="44"/>
      <c r="N2578" s="141" t="s">
        <v>5304</v>
      </c>
      <c r="O2578" s="156" t="s">
        <v>5304</v>
      </c>
      <c r="P2578" s="141" t="s">
        <v>5304</v>
      </c>
    </row>
    <row r="2579" spans="2:16" ht="64.5" x14ac:dyDescent="0.25">
      <c r="B2579" s="121">
        <v>2574</v>
      </c>
      <c r="C2579" s="115" t="s">
        <v>5425</v>
      </c>
      <c r="D2579" s="115" t="s">
        <v>3327</v>
      </c>
      <c r="E2579" s="115" t="s">
        <v>5425</v>
      </c>
      <c r="F2579" s="115" t="s">
        <v>69</v>
      </c>
      <c r="G2579" s="192" t="s">
        <v>81</v>
      </c>
      <c r="H2579" s="192" t="s">
        <v>5421</v>
      </c>
      <c r="I2579" s="192" t="s">
        <v>76</v>
      </c>
      <c r="J2579" s="185">
        <v>53</v>
      </c>
      <c r="K2579" s="186">
        <v>0.1</v>
      </c>
      <c r="L2579" s="187">
        <v>47.7</v>
      </c>
      <c r="M2579" s="44"/>
      <c r="N2579" s="141" t="s">
        <v>5304</v>
      </c>
      <c r="O2579" s="156" t="s">
        <v>5304</v>
      </c>
      <c r="P2579" s="141" t="s">
        <v>5304</v>
      </c>
    </row>
    <row r="2580" spans="2:16" ht="77.25" x14ac:dyDescent="0.25">
      <c r="B2580" s="121">
        <v>2575</v>
      </c>
      <c r="C2580" s="115" t="s">
        <v>5426</v>
      </c>
      <c r="D2580" s="115" t="s">
        <v>3327</v>
      </c>
      <c r="E2580" s="115" t="s">
        <v>5426</v>
      </c>
      <c r="F2580" s="115" t="s">
        <v>69</v>
      </c>
      <c r="G2580" s="192" t="s">
        <v>81</v>
      </c>
      <c r="H2580" s="192" t="s">
        <v>5421</v>
      </c>
      <c r="I2580" s="192" t="s">
        <v>76</v>
      </c>
      <c r="J2580" s="185">
        <v>40</v>
      </c>
      <c r="K2580" s="186">
        <v>0.1</v>
      </c>
      <c r="L2580" s="187">
        <v>36</v>
      </c>
      <c r="M2580" s="44"/>
      <c r="N2580" s="141" t="s">
        <v>5304</v>
      </c>
      <c r="O2580" s="156" t="s">
        <v>5304</v>
      </c>
      <c r="P2580" s="141" t="s">
        <v>5304</v>
      </c>
    </row>
    <row r="2581" spans="2:16" ht="64.5" x14ac:dyDescent="0.25">
      <c r="B2581" s="121">
        <v>2576</v>
      </c>
      <c r="C2581" s="115" t="s">
        <v>5427</v>
      </c>
      <c r="D2581" s="115" t="s">
        <v>3327</v>
      </c>
      <c r="E2581" s="115" t="s">
        <v>5427</v>
      </c>
      <c r="F2581" s="115" t="s">
        <v>69</v>
      </c>
      <c r="G2581" s="192" t="s">
        <v>81</v>
      </c>
      <c r="H2581" s="192" t="s">
        <v>5421</v>
      </c>
      <c r="I2581" s="192" t="s">
        <v>76</v>
      </c>
      <c r="J2581" s="185">
        <v>38</v>
      </c>
      <c r="K2581" s="186">
        <v>0.1</v>
      </c>
      <c r="L2581" s="187">
        <v>34.200000000000003</v>
      </c>
      <c r="M2581" s="44"/>
      <c r="N2581" s="141" t="s">
        <v>5304</v>
      </c>
      <c r="O2581" s="156" t="s">
        <v>5304</v>
      </c>
      <c r="P2581" s="141" t="s">
        <v>5304</v>
      </c>
    </row>
    <row r="2582" spans="2:16" ht="77.25" x14ac:dyDescent="0.25">
      <c r="B2582" s="121">
        <v>2577</v>
      </c>
      <c r="C2582" s="115" t="s">
        <v>5428</v>
      </c>
      <c r="D2582" s="115" t="s">
        <v>3327</v>
      </c>
      <c r="E2582" s="115" t="s">
        <v>5428</v>
      </c>
      <c r="F2582" s="115" t="s">
        <v>69</v>
      </c>
      <c r="G2582" s="192" t="s">
        <v>81</v>
      </c>
      <c r="H2582" s="192" t="s">
        <v>5421</v>
      </c>
      <c r="I2582" s="192" t="s">
        <v>76</v>
      </c>
      <c r="J2582" s="185">
        <v>32</v>
      </c>
      <c r="K2582" s="186">
        <v>0.1</v>
      </c>
      <c r="L2582" s="187">
        <v>28.8</v>
      </c>
      <c r="M2582" s="44"/>
      <c r="N2582" s="141" t="s">
        <v>5304</v>
      </c>
      <c r="O2582" s="156" t="s">
        <v>5304</v>
      </c>
      <c r="P2582" s="141" t="s">
        <v>5304</v>
      </c>
    </row>
    <row r="2583" spans="2:16" ht="77.25" x14ac:dyDescent="0.25">
      <c r="B2583" s="121">
        <v>2578</v>
      </c>
      <c r="C2583" s="115" t="s">
        <v>5429</v>
      </c>
      <c r="D2583" s="115" t="s">
        <v>3327</v>
      </c>
      <c r="E2583" s="115" t="s">
        <v>5429</v>
      </c>
      <c r="F2583" s="115" t="s">
        <v>69</v>
      </c>
      <c r="G2583" s="192" t="s">
        <v>81</v>
      </c>
      <c r="H2583" s="192" t="s">
        <v>5421</v>
      </c>
      <c r="I2583" s="192" t="s">
        <v>76</v>
      </c>
      <c r="J2583" s="185">
        <v>28</v>
      </c>
      <c r="K2583" s="186">
        <v>0.1</v>
      </c>
      <c r="L2583" s="187">
        <v>25.2</v>
      </c>
      <c r="M2583" s="44"/>
      <c r="N2583" s="141" t="s">
        <v>5304</v>
      </c>
      <c r="O2583" s="156" t="s">
        <v>5304</v>
      </c>
      <c r="P2583" s="141" t="s">
        <v>5304</v>
      </c>
    </row>
    <row r="2584" spans="2:16" ht="64.5" x14ac:dyDescent="0.25">
      <c r="B2584" s="121">
        <v>2579</v>
      </c>
      <c r="C2584" s="115" t="s">
        <v>5430</v>
      </c>
      <c r="D2584" s="115" t="s">
        <v>3327</v>
      </c>
      <c r="E2584" s="115" t="s">
        <v>5430</v>
      </c>
      <c r="F2584" s="115" t="s">
        <v>69</v>
      </c>
      <c r="G2584" s="192" t="s">
        <v>81</v>
      </c>
      <c r="H2584" s="192" t="s">
        <v>5421</v>
      </c>
      <c r="I2584" s="192" t="s">
        <v>76</v>
      </c>
      <c r="J2584" s="185">
        <v>21</v>
      </c>
      <c r="K2584" s="186">
        <v>0.1</v>
      </c>
      <c r="L2584" s="187">
        <v>18.899999999999999</v>
      </c>
      <c r="M2584" s="44"/>
      <c r="N2584" s="141" t="s">
        <v>5304</v>
      </c>
      <c r="O2584" s="156" t="s">
        <v>5304</v>
      </c>
      <c r="P2584" s="141" t="s">
        <v>5304</v>
      </c>
    </row>
    <row r="2585" spans="2:16" ht="64.5" x14ac:dyDescent="0.25">
      <c r="B2585" s="121">
        <v>2580</v>
      </c>
      <c r="C2585" s="115" t="s">
        <v>5431</v>
      </c>
      <c r="D2585" s="115" t="s">
        <v>3327</v>
      </c>
      <c r="E2585" s="115" t="s">
        <v>5431</v>
      </c>
      <c r="F2585" s="115" t="s">
        <v>69</v>
      </c>
      <c r="G2585" s="192" t="s">
        <v>81</v>
      </c>
      <c r="H2585" s="192" t="s">
        <v>5421</v>
      </c>
      <c r="I2585" s="192" t="s">
        <v>76</v>
      </c>
      <c r="J2585" s="185">
        <v>17</v>
      </c>
      <c r="K2585" s="186">
        <v>0.1</v>
      </c>
      <c r="L2585" s="187">
        <v>15.3</v>
      </c>
      <c r="M2585" s="44"/>
      <c r="N2585" s="141" t="s">
        <v>5304</v>
      </c>
      <c r="O2585" s="156" t="s">
        <v>5304</v>
      </c>
      <c r="P2585" s="141" t="s">
        <v>5304</v>
      </c>
    </row>
    <row r="2586" spans="2:16" ht="64.5" x14ac:dyDescent="0.25">
      <c r="B2586" s="121">
        <v>2581</v>
      </c>
      <c r="C2586" s="115" t="s">
        <v>5432</v>
      </c>
      <c r="D2586" s="115" t="s">
        <v>3327</v>
      </c>
      <c r="E2586" s="115" t="s">
        <v>5432</v>
      </c>
      <c r="F2586" s="115" t="s">
        <v>69</v>
      </c>
      <c r="G2586" s="192" t="s">
        <v>81</v>
      </c>
      <c r="H2586" s="192" t="s">
        <v>5421</v>
      </c>
      <c r="I2586" s="192" t="s">
        <v>76</v>
      </c>
      <c r="J2586" s="185">
        <v>14</v>
      </c>
      <c r="K2586" s="186">
        <v>0.1</v>
      </c>
      <c r="L2586" s="187">
        <v>12.6</v>
      </c>
      <c r="M2586" s="44"/>
      <c r="N2586" s="141" t="s">
        <v>5304</v>
      </c>
      <c r="O2586" s="156" t="s">
        <v>5304</v>
      </c>
      <c r="P2586" s="141" t="s">
        <v>5304</v>
      </c>
    </row>
    <row r="2587" spans="2:16" ht="64.5" x14ac:dyDescent="0.25">
      <c r="B2587" s="121">
        <v>2582</v>
      </c>
      <c r="C2587" s="115" t="s">
        <v>5433</v>
      </c>
      <c r="D2587" s="115" t="s">
        <v>3327</v>
      </c>
      <c r="E2587" s="115" t="s">
        <v>5433</v>
      </c>
      <c r="F2587" s="115" t="s">
        <v>69</v>
      </c>
      <c r="G2587" s="192" t="s">
        <v>81</v>
      </c>
      <c r="H2587" s="192" t="s">
        <v>5421</v>
      </c>
      <c r="I2587" s="192" t="s">
        <v>76</v>
      </c>
      <c r="J2587" s="185">
        <v>13</v>
      </c>
      <c r="K2587" s="186">
        <v>0.1</v>
      </c>
      <c r="L2587" s="187">
        <v>11.7</v>
      </c>
      <c r="M2587" s="44"/>
      <c r="N2587" s="141" t="s">
        <v>5304</v>
      </c>
      <c r="O2587" s="156" t="s">
        <v>5304</v>
      </c>
      <c r="P2587" s="141" t="s">
        <v>5304</v>
      </c>
    </row>
    <row r="2588" spans="2:16" ht="64.5" x14ac:dyDescent="0.25">
      <c r="B2588" s="121">
        <v>2583</v>
      </c>
      <c r="C2588" s="115" t="s">
        <v>5434</v>
      </c>
      <c r="D2588" s="115" t="s">
        <v>3327</v>
      </c>
      <c r="E2588" s="115" t="s">
        <v>5434</v>
      </c>
      <c r="F2588" s="115" t="s">
        <v>69</v>
      </c>
      <c r="G2588" s="192" t="s">
        <v>81</v>
      </c>
      <c r="H2588" s="192" t="s">
        <v>5421</v>
      </c>
      <c r="I2588" s="192" t="s">
        <v>76</v>
      </c>
      <c r="J2588" s="185">
        <v>11</v>
      </c>
      <c r="K2588" s="186">
        <v>0.1</v>
      </c>
      <c r="L2588" s="187">
        <v>9.9</v>
      </c>
      <c r="M2588" s="44"/>
      <c r="N2588" s="141" t="s">
        <v>5304</v>
      </c>
      <c r="O2588" s="156" t="s">
        <v>5304</v>
      </c>
      <c r="P2588" s="141" t="s">
        <v>5304</v>
      </c>
    </row>
    <row r="2589" spans="2:16" ht="64.5" x14ac:dyDescent="0.25">
      <c r="B2589" s="121">
        <v>2584</v>
      </c>
      <c r="C2589" s="115" t="s">
        <v>5435</v>
      </c>
      <c r="D2589" s="115" t="s">
        <v>3327</v>
      </c>
      <c r="E2589" s="115" t="s">
        <v>5435</v>
      </c>
      <c r="F2589" s="115" t="s">
        <v>69</v>
      </c>
      <c r="G2589" s="192" t="s">
        <v>81</v>
      </c>
      <c r="H2589" s="192" t="s">
        <v>5421</v>
      </c>
      <c r="I2589" s="192" t="s">
        <v>76</v>
      </c>
      <c r="J2589" s="185">
        <v>9</v>
      </c>
      <c r="K2589" s="186">
        <v>0.1</v>
      </c>
      <c r="L2589" s="187">
        <v>8.1</v>
      </c>
      <c r="M2589" s="44"/>
      <c r="N2589" s="141" t="s">
        <v>5304</v>
      </c>
      <c r="O2589" s="156" t="s">
        <v>5304</v>
      </c>
      <c r="P2589" s="141" t="s">
        <v>5304</v>
      </c>
    </row>
    <row r="2590" spans="2:16" ht="64.5" x14ac:dyDescent="0.25">
      <c r="B2590" s="121">
        <v>2585</v>
      </c>
      <c r="C2590" s="115" t="s">
        <v>5436</v>
      </c>
      <c r="D2590" s="115" t="s">
        <v>3327</v>
      </c>
      <c r="E2590" s="115" t="s">
        <v>5436</v>
      </c>
      <c r="F2590" s="115" t="s">
        <v>69</v>
      </c>
      <c r="G2590" s="192" t="s">
        <v>81</v>
      </c>
      <c r="H2590" s="192" t="s">
        <v>5421</v>
      </c>
      <c r="I2590" s="192" t="s">
        <v>76</v>
      </c>
      <c r="J2590" s="185">
        <v>7</v>
      </c>
      <c r="K2590" s="186">
        <v>0.1</v>
      </c>
      <c r="L2590" s="187">
        <v>6.3</v>
      </c>
      <c r="M2590" s="44"/>
      <c r="N2590" s="141" t="s">
        <v>5304</v>
      </c>
      <c r="O2590" s="156" t="s">
        <v>5304</v>
      </c>
      <c r="P2590" s="141" t="s">
        <v>5304</v>
      </c>
    </row>
    <row r="2591" spans="2:16" ht="64.5" x14ac:dyDescent="0.25">
      <c r="B2591" s="121">
        <v>2586</v>
      </c>
      <c r="C2591" s="115" t="s">
        <v>5437</v>
      </c>
      <c r="D2591" s="115" t="s">
        <v>3327</v>
      </c>
      <c r="E2591" s="115" t="s">
        <v>5437</v>
      </c>
      <c r="F2591" s="115" t="s">
        <v>69</v>
      </c>
      <c r="G2591" s="192" t="s">
        <v>81</v>
      </c>
      <c r="H2591" s="192" t="s">
        <v>5421</v>
      </c>
      <c r="I2591" s="192" t="s">
        <v>76</v>
      </c>
      <c r="J2591" s="185">
        <v>7</v>
      </c>
      <c r="K2591" s="186">
        <v>0.1</v>
      </c>
      <c r="L2591" s="187">
        <v>6.3</v>
      </c>
      <c r="M2591" s="44"/>
      <c r="N2591" s="141" t="s">
        <v>5304</v>
      </c>
      <c r="O2591" s="156" t="s">
        <v>5304</v>
      </c>
      <c r="P2591" s="141" t="s">
        <v>5304</v>
      </c>
    </row>
    <row r="2592" spans="2:16" ht="64.5" x14ac:dyDescent="0.25">
      <c r="B2592" s="121">
        <v>2587</v>
      </c>
      <c r="C2592" s="115" t="s">
        <v>5438</v>
      </c>
      <c r="D2592" s="115" t="s">
        <v>3327</v>
      </c>
      <c r="E2592" s="115" t="s">
        <v>5438</v>
      </c>
      <c r="F2592" s="115" t="s">
        <v>69</v>
      </c>
      <c r="G2592" s="192" t="s">
        <v>81</v>
      </c>
      <c r="H2592" s="192" t="s">
        <v>5421</v>
      </c>
      <c r="I2592" s="192" t="s">
        <v>76</v>
      </c>
      <c r="J2592" s="185">
        <v>6</v>
      </c>
      <c r="K2592" s="186">
        <v>0.1</v>
      </c>
      <c r="L2592" s="187">
        <v>5.4</v>
      </c>
      <c r="M2592" s="44"/>
      <c r="N2592" s="141" t="s">
        <v>5304</v>
      </c>
      <c r="O2592" s="156" t="s">
        <v>5304</v>
      </c>
      <c r="P2592" s="141" t="s">
        <v>5304</v>
      </c>
    </row>
    <row r="2593" spans="2:16" ht="64.5" x14ac:dyDescent="0.25">
      <c r="B2593" s="121">
        <v>2588</v>
      </c>
      <c r="C2593" s="115" t="s">
        <v>5439</v>
      </c>
      <c r="D2593" s="115" t="s">
        <v>3327</v>
      </c>
      <c r="E2593" s="115" t="s">
        <v>5439</v>
      </c>
      <c r="F2593" s="115" t="s">
        <v>69</v>
      </c>
      <c r="G2593" s="192" t="s">
        <v>81</v>
      </c>
      <c r="H2593" s="192" t="s">
        <v>5421</v>
      </c>
      <c r="I2593" s="192" t="s">
        <v>76</v>
      </c>
      <c r="J2593" s="185">
        <v>6</v>
      </c>
      <c r="K2593" s="186">
        <v>0.1</v>
      </c>
      <c r="L2593" s="187">
        <v>5.4</v>
      </c>
      <c r="M2593" s="44"/>
      <c r="N2593" s="141" t="s">
        <v>5304</v>
      </c>
      <c r="O2593" s="156" t="s">
        <v>5304</v>
      </c>
      <c r="P2593" s="141" t="s">
        <v>5304</v>
      </c>
    </row>
    <row r="2594" spans="2:16" ht="64.5" x14ac:dyDescent="0.25">
      <c r="B2594" s="121">
        <v>2589</v>
      </c>
      <c r="C2594" s="115" t="s">
        <v>5440</v>
      </c>
      <c r="D2594" s="115" t="s">
        <v>3327</v>
      </c>
      <c r="E2594" s="115" t="s">
        <v>5440</v>
      </c>
      <c r="F2594" s="115" t="s">
        <v>69</v>
      </c>
      <c r="G2594" s="192" t="s">
        <v>81</v>
      </c>
      <c r="H2594" s="192" t="s">
        <v>5421</v>
      </c>
      <c r="I2594" s="192" t="s">
        <v>76</v>
      </c>
      <c r="J2594" s="185">
        <v>6</v>
      </c>
      <c r="K2594" s="186">
        <v>0.1</v>
      </c>
      <c r="L2594" s="187">
        <v>5.4</v>
      </c>
      <c r="M2594" s="44"/>
      <c r="N2594" s="141" t="s">
        <v>5304</v>
      </c>
      <c r="O2594" s="156" t="s">
        <v>5304</v>
      </c>
      <c r="P2594" s="141" t="s">
        <v>5304</v>
      </c>
    </row>
    <row r="2595" spans="2:16" ht="64.5" x14ac:dyDescent="0.25">
      <c r="B2595" s="121">
        <v>2590</v>
      </c>
      <c r="C2595" s="115" t="s">
        <v>5441</v>
      </c>
      <c r="D2595" s="115" t="s">
        <v>3327</v>
      </c>
      <c r="E2595" s="115" t="s">
        <v>5441</v>
      </c>
      <c r="F2595" s="115" t="s">
        <v>69</v>
      </c>
      <c r="G2595" s="192" t="s">
        <v>81</v>
      </c>
      <c r="H2595" s="192" t="s">
        <v>5421</v>
      </c>
      <c r="I2595" s="192" t="s">
        <v>76</v>
      </c>
      <c r="J2595" s="185">
        <v>6</v>
      </c>
      <c r="K2595" s="186">
        <v>0.1</v>
      </c>
      <c r="L2595" s="187">
        <v>5.4</v>
      </c>
      <c r="M2595" s="44"/>
      <c r="N2595" s="141" t="s">
        <v>5304</v>
      </c>
      <c r="O2595" s="156" t="s">
        <v>5304</v>
      </c>
      <c r="P2595" s="141" t="s">
        <v>5304</v>
      </c>
    </row>
    <row r="2596" spans="2:16" ht="64.5" x14ac:dyDescent="0.25">
      <c r="B2596" s="121">
        <v>2591</v>
      </c>
      <c r="C2596" s="115" t="s">
        <v>5442</v>
      </c>
      <c r="D2596" s="115" t="s">
        <v>3327</v>
      </c>
      <c r="E2596" s="115" t="s">
        <v>5442</v>
      </c>
      <c r="F2596" s="115" t="s">
        <v>69</v>
      </c>
      <c r="G2596" s="192" t="s">
        <v>81</v>
      </c>
      <c r="H2596" s="192" t="s">
        <v>5421</v>
      </c>
      <c r="I2596" s="192" t="s">
        <v>76</v>
      </c>
      <c r="J2596" s="185">
        <v>6</v>
      </c>
      <c r="K2596" s="186">
        <v>0.1</v>
      </c>
      <c r="L2596" s="187">
        <v>5.4</v>
      </c>
      <c r="M2596" s="44"/>
      <c r="N2596" s="141" t="s">
        <v>5304</v>
      </c>
      <c r="O2596" s="156" t="s">
        <v>5304</v>
      </c>
      <c r="P2596" s="141" t="s">
        <v>5304</v>
      </c>
    </row>
    <row r="2597" spans="2:16" ht="64.5" x14ac:dyDescent="0.25">
      <c r="B2597" s="121">
        <v>2592</v>
      </c>
      <c r="C2597" s="115" t="s">
        <v>5443</v>
      </c>
      <c r="D2597" s="115" t="s">
        <v>3327</v>
      </c>
      <c r="E2597" s="115" t="s">
        <v>5443</v>
      </c>
      <c r="F2597" s="115" t="s">
        <v>69</v>
      </c>
      <c r="G2597" s="192" t="s">
        <v>81</v>
      </c>
      <c r="H2597" s="192" t="s">
        <v>5421</v>
      </c>
      <c r="I2597" s="192" t="s">
        <v>76</v>
      </c>
      <c r="J2597" s="185">
        <v>6</v>
      </c>
      <c r="K2597" s="186">
        <v>0.1</v>
      </c>
      <c r="L2597" s="187">
        <v>5.4</v>
      </c>
      <c r="M2597" s="44"/>
      <c r="N2597" s="141" t="s">
        <v>5304</v>
      </c>
      <c r="O2597" s="156" t="s">
        <v>5304</v>
      </c>
      <c r="P2597" s="141" t="s">
        <v>5304</v>
      </c>
    </row>
    <row r="2598" spans="2:16" ht="39" x14ac:dyDescent="0.25">
      <c r="B2598" s="121">
        <v>2593</v>
      </c>
      <c r="C2598" s="115" t="s">
        <v>5444</v>
      </c>
      <c r="D2598" s="115" t="s">
        <v>3327</v>
      </c>
      <c r="E2598" s="115" t="s">
        <v>5444</v>
      </c>
      <c r="F2598" s="115" t="s">
        <v>69</v>
      </c>
      <c r="G2598" s="192" t="s">
        <v>81</v>
      </c>
      <c r="H2598" s="192" t="s">
        <v>3486</v>
      </c>
      <c r="I2598" s="192" t="s">
        <v>76</v>
      </c>
      <c r="J2598" s="185">
        <v>12500</v>
      </c>
      <c r="K2598" s="186">
        <v>0.1</v>
      </c>
      <c r="L2598" s="187">
        <v>11250</v>
      </c>
      <c r="M2598" s="44"/>
      <c r="N2598" s="141" t="s">
        <v>5304</v>
      </c>
      <c r="O2598" s="156" t="s">
        <v>5304</v>
      </c>
      <c r="P2598" s="141" t="s">
        <v>5304</v>
      </c>
    </row>
    <row r="2599" spans="2:16" ht="39" x14ac:dyDescent="0.25">
      <c r="B2599" s="121">
        <v>2594</v>
      </c>
      <c r="C2599" s="115" t="s">
        <v>5445</v>
      </c>
      <c r="D2599" s="115" t="s">
        <v>3327</v>
      </c>
      <c r="E2599" s="115" t="s">
        <v>5445</v>
      </c>
      <c r="F2599" s="115" t="s">
        <v>69</v>
      </c>
      <c r="G2599" s="192" t="s">
        <v>81</v>
      </c>
      <c r="H2599" s="192" t="s">
        <v>3486</v>
      </c>
      <c r="I2599" s="192" t="s">
        <v>76</v>
      </c>
      <c r="J2599" s="185">
        <v>12500</v>
      </c>
      <c r="K2599" s="186">
        <v>0.1</v>
      </c>
      <c r="L2599" s="187">
        <v>11250</v>
      </c>
      <c r="M2599" s="44"/>
      <c r="N2599" s="141" t="s">
        <v>5304</v>
      </c>
      <c r="O2599" s="156" t="s">
        <v>5304</v>
      </c>
      <c r="P2599" s="141" t="s">
        <v>5304</v>
      </c>
    </row>
    <row r="2600" spans="2:16" ht="39" x14ac:dyDescent="0.25">
      <c r="B2600" s="121">
        <v>2595</v>
      </c>
      <c r="C2600" s="115" t="s">
        <v>5446</v>
      </c>
      <c r="D2600" s="115" t="s">
        <v>3327</v>
      </c>
      <c r="E2600" s="115" t="s">
        <v>5446</v>
      </c>
      <c r="F2600" s="115" t="s">
        <v>69</v>
      </c>
      <c r="G2600" s="192" t="s">
        <v>81</v>
      </c>
      <c r="H2600" s="192" t="s">
        <v>3486</v>
      </c>
      <c r="I2600" s="192" t="s">
        <v>76</v>
      </c>
      <c r="J2600" s="185">
        <v>38000</v>
      </c>
      <c r="K2600" s="186">
        <v>0.1</v>
      </c>
      <c r="L2600" s="187">
        <v>34200</v>
      </c>
      <c r="M2600" s="44"/>
      <c r="N2600" s="141" t="s">
        <v>5304</v>
      </c>
      <c r="O2600" s="156" t="s">
        <v>5304</v>
      </c>
      <c r="P2600" s="141" t="s">
        <v>5304</v>
      </c>
    </row>
    <row r="2601" spans="2:16" ht="39" x14ac:dyDescent="0.25">
      <c r="B2601" s="121">
        <v>2596</v>
      </c>
      <c r="C2601" s="115" t="s">
        <v>5447</v>
      </c>
      <c r="D2601" s="115" t="s">
        <v>3327</v>
      </c>
      <c r="E2601" s="115" t="s">
        <v>5447</v>
      </c>
      <c r="F2601" s="115" t="s">
        <v>69</v>
      </c>
      <c r="G2601" s="192" t="s">
        <v>81</v>
      </c>
      <c r="H2601" s="192" t="s">
        <v>3486</v>
      </c>
      <c r="I2601" s="192" t="s">
        <v>76</v>
      </c>
      <c r="J2601" s="185">
        <v>1000</v>
      </c>
      <c r="K2601" s="186">
        <v>0.1</v>
      </c>
      <c r="L2601" s="187">
        <v>900</v>
      </c>
      <c r="M2601" s="44"/>
      <c r="N2601" s="141" t="s">
        <v>5304</v>
      </c>
      <c r="O2601" s="156" t="s">
        <v>5304</v>
      </c>
      <c r="P2601" s="141" t="s">
        <v>5304</v>
      </c>
    </row>
    <row r="2602" spans="2:16" ht="39" x14ac:dyDescent="0.25">
      <c r="B2602" s="121">
        <v>2597</v>
      </c>
      <c r="C2602" s="115" t="s">
        <v>5448</v>
      </c>
      <c r="D2602" s="115" t="s">
        <v>3327</v>
      </c>
      <c r="E2602" s="115" t="s">
        <v>5448</v>
      </c>
      <c r="F2602" s="115" t="s">
        <v>69</v>
      </c>
      <c r="G2602" s="192" t="s">
        <v>81</v>
      </c>
      <c r="H2602" s="192" t="s">
        <v>3486</v>
      </c>
      <c r="I2602" s="192" t="s">
        <v>76</v>
      </c>
      <c r="J2602" s="185">
        <v>1000</v>
      </c>
      <c r="K2602" s="186">
        <v>0.1</v>
      </c>
      <c r="L2602" s="187">
        <v>900</v>
      </c>
      <c r="M2602" s="44"/>
      <c r="N2602" s="141" t="s">
        <v>5304</v>
      </c>
      <c r="O2602" s="156" t="s">
        <v>5304</v>
      </c>
      <c r="P2602" s="141" t="s">
        <v>5304</v>
      </c>
    </row>
    <row r="2603" spans="2:16" ht="39" x14ac:dyDescent="0.25">
      <c r="B2603" s="121">
        <v>2598</v>
      </c>
      <c r="C2603" s="115" t="s">
        <v>5449</v>
      </c>
      <c r="D2603" s="115" t="s">
        <v>3327</v>
      </c>
      <c r="E2603" s="115" t="s">
        <v>5449</v>
      </c>
      <c r="F2603" s="115" t="s">
        <v>69</v>
      </c>
      <c r="G2603" s="192" t="s">
        <v>81</v>
      </c>
      <c r="H2603" s="192" t="s">
        <v>3486</v>
      </c>
      <c r="I2603" s="192" t="s">
        <v>76</v>
      </c>
      <c r="J2603" s="185">
        <v>1000</v>
      </c>
      <c r="K2603" s="186">
        <v>0.1</v>
      </c>
      <c r="L2603" s="187">
        <v>900</v>
      </c>
      <c r="M2603" s="44"/>
      <c r="N2603" s="141" t="s">
        <v>5304</v>
      </c>
      <c r="O2603" s="156" t="s">
        <v>5304</v>
      </c>
      <c r="P2603" s="141" t="s">
        <v>5304</v>
      </c>
    </row>
    <row r="2604" spans="2:16" ht="39" x14ac:dyDescent="0.25">
      <c r="B2604" s="121">
        <v>2599</v>
      </c>
      <c r="C2604" s="115" t="s">
        <v>5450</v>
      </c>
      <c r="D2604" s="115" t="s">
        <v>3327</v>
      </c>
      <c r="E2604" s="115" t="s">
        <v>5450</v>
      </c>
      <c r="F2604" s="115" t="s">
        <v>69</v>
      </c>
      <c r="G2604" s="192" t="s">
        <v>81</v>
      </c>
      <c r="H2604" s="192" t="s">
        <v>3486</v>
      </c>
      <c r="I2604" s="192" t="s">
        <v>76</v>
      </c>
      <c r="J2604" s="185">
        <v>12500</v>
      </c>
      <c r="K2604" s="186">
        <v>0.1</v>
      </c>
      <c r="L2604" s="187">
        <v>11250</v>
      </c>
      <c r="M2604" s="44"/>
      <c r="N2604" s="141" t="s">
        <v>5304</v>
      </c>
      <c r="O2604" s="156" t="s">
        <v>5304</v>
      </c>
      <c r="P2604" s="141" t="s">
        <v>5304</v>
      </c>
    </row>
    <row r="2605" spans="2:16" ht="39" x14ac:dyDescent="0.25">
      <c r="B2605" s="121">
        <v>2600</v>
      </c>
      <c r="C2605" s="115" t="s">
        <v>5451</v>
      </c>
      <c r="D2605" s="115" t="s">
        <v>3327</v>
      </c>
      <c r="E2605" s="115" t="s">
        <v>5451</v>
      </c>
      <c r="F2605" s="115" t="s">
        <v>69</v>
      </c>
      <c r="G2605" s="192" t="s">
        <v>81</v>
      </c>
      <c r="H2605" s="192" t="s">
        <v>3486</v>
      </c>
      <c r="I2605" s="192" t="s">
        <v>76</v>
      </c>
      <c r="J2605" s="185">
        <v>12500</v>
      </c>
      <c r="K2605" s="186">
        <v>0.1</v>
      </c>
      <c r="L2605" s="187">
        <v>11250</v>
      </c>
      <c r="M2605" s="44"/>
      <c r="N2605" s="141" t="s">
        <v>5304</v>
      </c>
      <c r="O2605" s="156" t="s">
        <v>5304</v>
      </c>
      <c r="P2605" s="141" t="s">
        <v>5304</v>
      </c>
    </row>
    <row r="2606" spans="2:16" ht="39" x14ac:dyDescent="0.25">
      <c r="B2606" s="121">
        <v>2601</v>
      </c>
      <c r="C2606" s="115" t="s">
        <v>5452</v>
      </c>
      <c r="D2606" s="115" t="s">
        <v>3327</v>
      </c>
      <c r="E2606" s="115" t="s">
        <v>5452</v>
      </c>
      <c r="F2606" s="115" t="s">
        <v>69</v>
      </c>
      <c r="G2606" s="192" t="s">
        <v>81</v>
      </c>
      <c r="H2606" s="192" t="s">
        <v>3486</v>
      </c>
      <c r="I2606" s="192" t="s">
        <v>76</v>
      </c>
      <c r="J2606" s="185">
        <v>1000</v>
      </c>
      <c r="K2606" s="186">
        <v>0.1</v>
      </c>
      <c r="L2606" s="187">
        <v>900</v>
      </c>
      <c r="M2606" s="44"/>
      <c r="N2606" s="141" t="s">
        <v>5304</v>
      </c>
      <c r="O2606" s="156" t="s">
        <v>5304</v>
      </c>
      <c r="P2606" s="141" t="s">
        <v>5304</v>
      </c>
    </row>
    <row r="2607" spans="2:16" ht="39" x14ac:dyDescent="0.25">
      <c r="B2607" s="121">
        <v>2602</v>
      </c>
      <c r="C2607" s="115" t="s">
        <v>5453</v>
      </c>
      <c r="D2607" s="115" t="s">
        <v>3327</v>
      </c>
      <c r="E2607" s="115" t="s">
        <v>5453</v>
      </c>
      <c r="F2607" s="115" t="s">
        <v>69</v>
      </c>
      <c r="G2607" s="192" t="s">
        <v>81</v>
      </c>
      <c r="H2607" s="192" t="s">
        <v>3486</v>
      </c>
      <c r="I2607" s="192" t="s">
        <v>76</v>
      </c>
      <c r="J2607" s="185">
        <v>1000</v>
      </c>
      <c r="K2607" s="186">
        <v>0.1</v>
      </c>
      <c r="L2607" s="187">
        <v>900</v>
      </c>
      <c r="M2607" s="44"/>
      <c r="N2607" s="141" t="s">
        <v>5304</v>
      </c>
      <c r="O2607" s="156" t="s">
        <v>5304</v>
      </c>
      <c r="P2607" s="141" t="s">
        <v>5304</v>
      </c>
    </row>
    <row r="2608" spans="2:16" ht="39" x14ac:dyDescent="0.25">
      <c r="B2608" s="121">
        <v>2603</v>
      </c>
      <c r="C2608" s="115" t="s">
        <v>5454</v>
      </c>
      <c r="D2608" s="115" t="s">
        <v>3327</v>
      </c>
      <c r="E2608" s="115" t="s">
        <v>5454</v>
      </c>
      <c r="F2608" s="115" t="s">
        <v>69</v>
      </c>
      <c r="G2608" s="192" t="s">
        <v>81</v>
      </c>
      <c r="H2608" s="192" t="s">
        <v>3486</v>
      </c>
      <c r="I2608" s="192" t="s">
        <v>76</v>
      </c>
      <c r="J2608" s="185">
        <v>1000</v>
      </c>
      <c r="K2608" s="186">
        <v>0.1</v>
      </c>
      <c r="L2608" s="187">
        <v>900</v>
      </c>
      <c r="M2608" s="44"/>
      <c r="N2608" s="141" t="s">
        <v>5304</v>
      </c>
      <c r="O2608" s="156" t="s">
        <v>5304</v>
      </c>
      <c r="P2608" s="141" t="s">
        <v>5304</v>
      </c>
    </row>
    <row r="2609" spans="2:16" ht="39" x14ac:dyDescent="0.25">
      <c r="B2609" s="121">
        <v>2604</v>
      </c>
      <c r="C2609" s="115" t="s">
        <v>5455</v>
      </c>
      <c r="D2609" s="115" t="s">
        <v>3327</v>
      </c>
      <c r="E2609" s="115" t="s">
        <v>5455</v>
      </c>
      <c r="F2609" s="115" t="s">
        <v>69</v>
      </c>
      <c r="G2609" s="192" t="s">
        <v>81</v>
      </c>
      <c r="H2609" s="192" t="s">
        <v>3486</v>
      </c>
      <c r="I2609" s="192" t="s">
        <v>76</v>
      </c>
      <c r="J2609" s="185">
        <v>12500</v>
      </c>
      <c r="K2609" s="186">
        <v>0.1</v>
      </c>
      <c r="L2609" s="187">
        <v>11250</v>
      </c>
      <c r="M2609" s="44"/>
      <c r="N2609" s="141" t="s">
        <v>5304</v>
      </c>
      <c r="O2609" s="156" t="s">
        <v>5304</v>
      </c>
      <c r="P2609" s="141" t="s">
        <v>5304</v>
      </c>
    </row>
    <row r="2610" spans="2:16" ht="39" x14ac:dyDescent="0.25">
      <c r="B2610" s="121">
        <v>2605</v>
      </c>
      <c r="C2610" s="115" t="s">
        <v>5456</v>
      </c>
      <c r="D2610" s="115" t="s">
        <v>3327</v>
      </c>
      <c r="E2610" s="115" t="s">
        <v>5456</v>
      </c>
      <c r="F2610" s="115" t="s">
        <v>69</v>
      </c>
      <c r="G2610" s="192" t="s">
        <v>81</v>
      </c>
      <c r="H2610" s="192" t="s">
        <v>3486</v>
      </c>
      <c r="I2610" s="192" t="s">
        <v>76</v>
      </c>
      <c r="J2610" s="185">
        <v>1000</v>
      </c>
      <c r="K2610" s="186">
        <v>0.1</v>
      </c>
      <c r="L2610" s="187">
        <v>900</v>
      </c>
      <c r="M2610" s="44"/>
      <c r="N2610" s="141" t="s">
        <v>5304</v>
      </c>
      <c r="O2610" s="156" t="s">
        <v>5304</v>
      </c>
      <c r="P2610" s="141" t="s">
        <v>5304</v>
      </c>
    </row>
    <row r="2611" spans="2:16" ht="39" x14ac:dyDescent="0.25">
      <c r="B2611" s="121">
        <v>2606</v>
      </c>
      <c r="C2611" s="115" t="s">
        <v>5457</v>
      </c>
      <c r="D2611" s="115" t="s">
        <v>3327</v>
      </c>
      <c r="E2611" s="115" t="s">
        <v>5457</v>
      </c>
      <c r="F2611" s="115" t="s">
        <v>69</v>
      </c>
      <c r="G2611" s="192" t="s">
        <v>81</v>
      </c>
      <c r="H2611" s="192" t="s">
        <v>3486</v>
      </c>
      <c r="I2611" s="192" t="s">
        <v>76</v>
      </c>
      <c r="J2611" s="185">
        <v>38000</v>
      </c>
      <c r="K2611" s="186">
        <v>0.1</v>
      </c>
      <c r="L2611" s="187">
        <v>34200</v>
      </c>
      <c r="M2611" s="44"/>
      <c r="N2611" s="141" t="s">
        <v>5304</v>
      </c>
      <c r="O2611" s="156" t="s">
        <v>5304</v>
      </c>
      <c r="P2611" s="141" t="s">
        <v>5304</v>
      </c>
    </row>
    <row r="2612" spans="2:16" ht="39" x14ac:dyDescent="0.25">
      <c r="B2612" s="121">
        <v>2607</v>
      </c>
      <c r="C2612" s="115" t="s">
        <v>5458</v>
      </c>
      <c r="D2612" s="115" t="s">
        <v>3327</v>
      </c>
      <c r="E2612" s="115" t="s">
        <v>5458</v>
      </c>
      <c r="F2612" s="115" t="s">
        <v>69</v>
      </c>
      <c r="G2612" s="192" t="s">
        <v>81</v>
      </c>
      <c r="H2612" s="192" t="s">
        <v>3486</v>
      </c>
      <c r="I2612" s="192" t="s">
        <v>76</v>
      </c>
      <c r="J2612" s="185">
        <v>3500</v>
      </c>
      <c r="K2612" s="186">
        <v>0.1</v>
      </c>
      <c r="L2612" s="187">
        <v>3150</v>
      </c>
      <c r="M2612" s="44"/>
      <c r="N2612" s="141" t="s">
        <v>5304</v>
      </c>
      <c r="O2612" s="156" t="s">
        <v>5304</v>
      </c>
      <c r="P2612" s="141" t="s">
        <v>5304</v>
      </c>
    </row>
    <row r="2613" spans="2:16" ht="39" x14ac:dyDescent="0.25">
      <c r="B2613" s="121">
        <v>2608</v>
      </c>
      <c r="C2613" s="115" t="s">
        <v>5459</v>
      </c>
      <c r="D2613" s="115" t="s">
        <v>3327</v>
      </c>
      <c r="E2613" s="115" t="s">
        <v>5459</v>
      </c>
      <c r="F2613" s="115" t="s">
        <v>69</v>
      </c>
      <c r="G2613" s="192" t="s">
        <v>81</v>
      </c>
      <c r="H2613" s="192" t="s">
        <v>3486</v>
      </c>
      <c r="I2613" s="192" t="s">
        <v>76</v>
      </c>
      <c r="J2613" s="185">
        <v>3500</v>
      </c>
      <c r="K2613" s="186">
        <v>0.1</v>
      </c>
      <c r="L2613" s="187">
        <v>3150</v>
      </c>
      <c r="M2613" s="44"/>
      <c r="N2613" s="141" t="s">
        <v>5304</v>
      </c>
      <c r="O2613" s="156" t="s">
        <v>5304</v>
      </c>
      <c r="P2613" s="141" t="s">
        <v>5304</v>
      </c>
    </row>
    <row r="2614" spans="2:16" ht="39" x14ac:dyDescent="0.25">
      <c r="B2614" s="121">
        <v>2609</v>
      </c>
      <c r="C2614" s="115" t="s">
        <v>5460</v>
      </c>
      <c r="D2614" s="115" t="s">
        <v>3327</v>
      </c>
      <c r="E2614" s="115" t="s">
        <v>5460</v>
      </c>
      <c r="F2614" s="115" t="s">
        <v>69</v>
      </c>
      <c r="G2614" s="192" t="s">
        <v>81</v>
      </c>
      <c r="H2614" s="192" t="s">
        <v>3486</v>
      </c>
      <c r="I2614" s="192" t="s">
        <v>76</v>
      </c>
      <c r="J2614" s="185">
        <v>3500</v>
      </c>
      <c r="K2614" s="186">
        <v>0.1</v>
      </c>
      <c r="L2614" s="187">
        <v>3150</v>
      </c>
      <c r="M2614" s="44"/>
      <c r="N2614" s="141" t="s">
        <v>5304</v>
      </c>
      <c r="O2614" s="156" t="s">
        <v>5304</v>
      </c>
      <c r="P2614" s="141" t="s">
        <v>5304</v>
      </c>
    </row>
    <row r="2615" spans="2:16" ht="39" x14ac:dyDescent="0.25">
      <c r="B2615" s="121">
        <v>2610</v>
      </c>
      <c r="C2615" s="115" t="s">
        <v>5461</v>
      </c>
      <c r="D2615" s="115" t="s">
        <v>3327</v>
      </c>
      <c r="E2615" s="115" t="s">
        <v>5461</v>
      </c>
      <c r="F2615" s="115" t="s">
        <v>69</v>
      </c>
      <c r="G2615" s="192" t="s">
        <v>81</v>
      </c>
      <c r="H2615" s="192" t="s">
        <v>3486</v>
      </c>
      <c r="I2615" s="192" t="s">
        <v>76</v>
      </c>
      <c r="J2615" s="185">
        <v>38000</v>
      </c>
      <c r="K2615" s="186">
        <v>0.1</v>
      </c>
      <c r="L2615" s="187">
        <v>34200</v>
      </c>
      <c r="M2615" s="44"/>
      <c r="N2615" s="141" t="s">
        <v>5304</v>
      </c>
      <c r="O2615" s="156" t="s">
        <v>5304</v>
      </c>
      <c r="P2615" s="141" t="s">
        <v>5304</v>
      </c>
    </row>
    <row r="2616" spans="2:16" ht="39" x14ac:dyDescent="0.25">
      <c r="B2616" s="121">
        <v>2611</v>
      </c>
      <c r="C2616" s="115" t="s">
        <v>5462</v>
      </c>
      <c r="D2616" s="115" t="s">
        <v>3327</v>
      </c>
      <c r="E2616" s="115" t="s">
        <v>5462</v>
      </c>
      <c r="F2616" s="115" t="s">
        <v>69</v>
      </c>
      <c r="G2616" s="192" t="s">
        <v>81</v>
      </c>
      <c r="H2616" s="192" t="s">
        <v>3486</v>
      </c>
      <c r="I2616" s="192" t="s">
        <v>76</v>
      </c>
      <c r="J2616" s="185">
        <v>38000</v>
      </c>
      <c r="K2616" s="186">
        <v>0.1</v>
      </c>
      <c r="L2616" s="187">
        <v>34200</v>
      </c>
      <c r="M2616" s="44"/>
      <c r="N2616" s="141" t="s">
        <v>5304</v>
      </c>
      <c r="O2616" s="156" t="s">
        <v>5304</v>
      </c>
      <c r="P2616" s="141" t="s">
        <v>5304</v>
      </c>
    </row>
    <row r="2617" spans="2:16" ht="39" x14ac:dyDescent="0.25">
      <c r="B2617" s="121">
        <v>2612</v>
      </c>
      <c r="C2617" s="115" t="s">
        <v>5463</v>
      </c>
      <c r="D2617" s="115" t="s">
        <v>3327</v>
      </c>
      <c r="E2617" s="115" t="s">
        <v>5463</v>
      </c>
      <c r="F2617" s="115" t="s">
        <v>69</v>
      </c>
      <c r="G2617" s="192" t="s">
        <v>81</v>
      </c>
      <c r="H2617" s="192" t="s">
        <v>3486</v>
      </c>
      <c r="I2617" s="192" t="s">
        <v>76</v>
      </c>
      <c r="J2617" s="185">
        <v>3500</v>
      </c>
      <c r="K2617" s="186">
        <v>0.1</v>
      </c>
      <c r="L2617" s="187">
        <v>3150</v>
      </c>
      <c r="M2617" s="44"/>
      <c r="N2617" s="141" t="s">
        <v>5304</v>
      </c>
      <c r="O2617" s="156" t="s">
        <v>5304</v>
      </c>
      <c r="P2617" s="141" t="s">
        <v>5304</v>
      </c>
    </row>
    <row r="2618" spans="2:16" ht="39" x14ac:dyDescent="0.25">
      <c r="B2618" s="121">
        <v>2613</v>
      </c>
      <c r="C2618" s="115" t="s">
        <v>5464</v>
      </c>
      <c r="D2618" s="115" t="s">
        <v>3327</v>
      </c>
      <c r="E2618" s="115" t="s">
        <v>5464</v>
      </c>
      <c r="F2618" s="115" t="s">
        <v>69</v>
      </c>
      <c r="G2618" s="192" t="s">
        <v>81</v>
      </c>
      <c r="H2618" s="192" t="s">
        <v>3486</v>
      </c>
      <c r="I2618" s="192" t="s">
        <v>76</v>
      </c>
      <c r="J2618" s="185">
        <v>38000</v>
      </c>
      <c r="K2618" s="186">
        <v>0.1</v>
      </c>
      <c r="L2618" s="187">
        <v>34200</v>
      </c>
      <c r="M2618" s="44"/>
      <c r="N2618" s="141" t="s">
        <v>5304</v>
      </c>
      <c r="O2618" s="156" t="s">
        <v>5304</v>
      </c>
      <c r="P2618" s="141" t="s">
        <v>5304</v>
      </c>
    </row>
    <row r="2619" spans="2:16" ht="77.25" x14ac:dyDescent="0.25">
      <c r="B2619" s="121">
        <v>2614</v>
      </c>
      <c r="C2619" s="115" t="s">
        <v>5465</v>
      </c>
      <c r="D2619" s="115" t="s">
        <v>3327</v>
      </c>
      <c r="E2619" s="115" t="s">
        <v>5465</v>
      </c>
      <c r="F2619" s="115" t="s">
        <v>69</v>
      </c>
      <c r="G2619" s="192" t="s">
        <v>81</v>
      </c>
      <c r="H2619" s="192" t="s">
        <v>3486</v>
      </c>
      <c r="I2619" s="192" t="s">
        <v>76</v>
      </c>
      <c r="J2619" s="194" t="s">
        <v>5466</v>
      </c>
      <c r="K2619" s="186">
        <v>0.1</v>
      </c>
      <c r="L2619" s="187">
        <v>12.6</v>
      </c>
      <c r="M2619" s="44"/>
      <c r="N2619" s="141" t="s">
        <v>5304</v>
      </c>
      <c r="O2619" s="156" t="s">
        <v>5304</v>
      </c>
      <c r="P2619" s="141" t="s">
        <v>5304</v>
      </c>
    </row>
    <row r="2620" spans="2:16" ht="77.25" x14ac:dyDescent="0.25">
      <c r="B2620" s="121">
        <v>2615</v>
      </c>
      <c r="C2620" s="115" t="s">
        <v>5467</v>
      </c>
      <c r="D2620" s="115" t="s">
        <v>3327</v>
      </c>
      <c r="E2620" s="115" t="s">
        <v>5467</v>
      </c>
      <c r="F2620" s="115" t="s">
        <v>69</v>
      </c>
      <c r="G2620" s="192" t="s">
        <v>81</v>
      </c>
      <c r="H2620" s="192" t="s">
        <v>3486</v>
      </c>
      <c r="I2620" s="192" t="s">
        <v>76</v>
      </c>
      <c r="J2620" s="194" t="s">
        <v>5466</v>
      </c>
      <c r="K2620" s="186">
        <v>0.1</v>
      </c>
      <c r="L2620" s="187">
        <v>12.6</v>
      </c>
      <c r="M2620" s="44"/>
      <c r="N2620" s="141" t="s">
        <v>5304</v>
      </c>
      <c r="O2620" s="156" t="s">
        <v>5304</v>
      </c>
      <c r="P2620" s="141" t="s">
        <v>5304</v>
      </c>
    </row>
    <row r="2621" spans="2:16" ht="77.25" x14ac:dyDescent="0.25">
      <c r="B2621" s="121">
        <v>2616</v>
      </c>
      <c r="C2621" s="115" t="s">
        <v>5468</v>
      </c>
      <c r="D2621" s="115" t="s">
        <v>3327</v>
      </c>
      <c r="E2621" s="115" t="s">
        <v>5468</v>
      </c>
      <c r="F2621" s="115" t="s">
        <v>69</v>
      </c>
      <c r="G2621" s="192" t="s">
        <v>81</v>
      </c>
      <c r="H2621" s="192" t="s">
        <v>3486</v>
      </c>
      <c r="I2621" s="192" t="s">
        <v>76</v>
      </c>
      <c r="J2621" s="194" t="s">
        <v>5466</v>
      </c>
      <c r="K2621" s="186">
        <v>0.1</v>
      </c>
      <c r="L2621" s="187">
        <v>12.6</v>
      </c>
      <c r="M2621" s="44"/>
      <c r="N2621" s="141" t="s">
        <v>5304</v>
      </c>
      <c r="O2621" s="156" t="s">
        <v>5304</v>
      </c>
      <c r="P2621" s="141" t="s">
        <v>5304</v>
      </c>
    </row>
    <row r="2622" spans="2:16" ht="77.25" x14ac:dyDescent="0.25">
      <c r="B2622" s="121">
        <v>2617</v>
      </c>
      <c r="C2622" s="115" t="s">
        <v>5469</v>
      </c>
      <c r="D2622" s="115" t="s">
        <v>3327</v>
      </c>
      <c r="E2622" s="115" t="s">
        <v>5469</v>
      </c>
      <c r="F2622" s="115" t="s">
        <v>69</v>
      </c>
      <c r="G2622" s="192" t="s">
        <v>81</v>
      </c>
      <c r="H2622" s="192" t="s">
        <v>3486</v>
      </c>
      <c r="I2622" s="192" t="s">
        <v>76</v>
      </c>
      <c r="J2622" s="194" t="s">
        <v>5466</v>
      </c>
      <c r="K2622" s="186">
        <v>0.1</v>
      </c>
      <c r="L2622" s="187">
        <v>12.6</v>
      </c>
      <c r="M2622" s="44"/>
      <c r="N2622" s="141" t="s">
        <v>5304</v>
      </c>
      <c r="O2622" s="156" t="s">
        <v>5304</v>
      </c>
      <c r="P2622" s="141" t="s">
        <v>5304</v>
      </c>
    </row>
    <row r="2623" spans="2:16" ht="77.25" x14ac:dyDescent="0.25">
      <c r="B2623" s="121">
        <v>2618</v>
      </c>
      <c r="C2623" s="115" t="s">
        <v>5470</v>
      </c>
      <c r="D2623" s="115" t="s">
        <v>3327</v>
      </c>
      <c r="E2623" s="115" t="s">
        <v>5470</v>
      </c>
      <c r="F2623" s="115" t="s">
        <v>69</v>
      </c>
      <c r="G2623" s="192" t="s">
        <v>81</v>
      </c>
      <c r="H2623" s="192" t="s">
        <v>3486</v>
      </c>
      <c r="I2623" s="192" t="s">
        <v>76</v>
      </c>
      <c r="J2623" s="194" t="s">
        <v>5466</v>
      </c>
      <c r="K2623" s="186">
        <v>0.1</v>
      </c>
      <c r="L2623" s="187">
        <v>12.6</v>
      </c>
      <c r="M2623" s="44"/>
      <c r="N2623" s="141" t="s">
        <v>5304</v>
      </c>
      <c r="O2623" s="156" t="s">
        <v>5304</v>
      </c>
      <c r="P2623" s="141" t="s">
        <v>5304</v>
      </c>
    </row>
    <row r="2624" spans="2:16" ht="77.25" x14ac:dyDescent="0.25">
      <c r="B2624" s="121">
        <v>2619</v>
      </c>
      <c r="C2624" s="115" t="s">
        <v>5471</v>
      </c>
      <c r="D2624" s="115" t="s">
        <v>3327</v>
      </c>
      <c r="E2624" s="115" t="s">
        <v>5471</v>
      </c>
      <c r="F2624" s="115" t="s">
        <v>69</v>
      </c>
      <c r="G2624" s="192" t="s">
        <v>81</v>
      </c>
      <c r="H2624" s="192" t="s">
        <v>3486</v>
      </c>
      <c r="I2624" s="192" t="s">
        <v>76</v>
      </c>
      <c r="J2624" s="194" t="s">
        <v>5466</v>
      </c>
      <c r="K2624" s="186">
        <v>0.1</v>
      </c>
      <c r="L2624" s="187">
        <v>12.6</v>
      </c>
      <c r="M2624" s="44"/>
      <c r="N2624" s="141" t="s">
        <v>5304</v>
      </c>
      <c r="O2624" s="156" t="s">
        <v>5304</v>
      </c>
      <c r="P2624" s="141" t="s">
        <v>5304</v>
      </c>
    </row>
    <row r="2625" spans="2:16" ht="77.25" x14ac:dyDescent="0.25">
      <c r="B2625" s="121">
        <v>2620</v>
      </c>
      <c r="C2625" s="115" t="s">
        <v>5472</v>
      </c>
      <c r="D2625" s="115" t="s">
        <v>3327</v>
      </c>
      <c r="E2625" s="115" t="s">
        <v>5472</v>
      </c>
      <c r="F2625" s="115" t="s">
        <v>69</v>
      </c>
      <c r="G2625" s="192" t="s">
        <v>81</v>
      </c>
      <c r="H2625" s="192" t="s">
        <v>3486</v>
      </c>
      <c r="I2625" s="192" t="s">
        <v>76</v>
      </c>
      <c r="J2625" s="194" t="s">
        <v>5466</v>
      </c>
      <c r="K2625" s="186">
        <v>0.1</v>
      </c>
      <c r="L2625" s="187">
        <v>12.6</v>
      </c>
      <c r="M2625" s="44"/>
      <c r="N2625" s="141" t="s">
        <v>5304</v>
      </c>
      <c r="O2625" s="156" t="s">
        <v>5304</v>
      </c>
      <c r="P2625" s="141" t="s">
        <v>5304</v>
      </c>
    </row>
    <row r="2626" spans="2:16" ht="77.25" x14ac:dyDescent="0.25">
      <c r="B2626" s="121">
        <v>2621</v>
      </c>
      <c r="C2626" s="115" t="s">
        <v>5473</v>
      </c>
      <c r="D2626" s="115" t="s">
        <v>3327</v>
      </c>
      <c r="E2626" s="115" t="s">
        <v>5473</v>
      </c>
      <c r="F2626" s="115" t="s">
        <v>69</v>
      </c>
      <c r="G2626" s="192" t="s">
        <v>81</v>
      </c>
      <c r="H2626" s="192" t="s">
        <v>3486</v>
      </c>
      <c r="I2626" s="192" t="s">
        <v>76</v>
      </c>
      <c r="J2626" s="194" t="s">
        <v>5466</v>
      </c>
      <c r="K2626" s="186">
        <v>0.1</v>
      </c>
      <c r="L2626" s="187">
        <v>12.6</v>
      </c>
      <c r="M2626" s="44"/>
      <c r="N2626" s="141" t="s">
        <v>5304</v>
      </c>
      <c r="O2626" s="156" t="s">
        <v>5304</v>
      </c>
      <c r="P2626" s="141" t="s">
        <v>5304</v>
      </c>
    </row>
    <row r="2627" spans="2:16" ht="77.25" x14ac:dyDescent="0.25">
      <c r="B2627" s="121">
        <v>2622</v>
      </c>
      <c r="C2627" s="115" t="s">
        <v>5474</v>
      </c>
      <c r="D2627" s="115" t="s">
        <v>3327</v>
      </c>
      <c r="E2627" s="115" t="s">
        <v>5474</v>
      </c>
      <c r="F2627" s="115" t="s">
        <v>69</v>
      </c>
      <c r="G2627" s="192" t="s">
        <v>81</v>
      </c>
      <c r="H2627" s="192" t="s">
        <v>3486</v>
      </c>
      <c r="I2627" s="192" t="s">
        <v>76</v>
      </c>
      <c r="J2627" s="194" t="s">
        <v>5466</v>
      </c>
      <c r="K2627" s="186">
        <v>0.1</v>
      </c>
      <c r="L2627" s="187">
        <v>12.6</v>
      </c>
      <c r="M2627" s="44"/>
      <c r="N2627" s="141" t="s">
        <v>5304</v>
      </c>
      <c r="O2627" s="156" t="s">
        <v>5304</v>
      </c>
      <c r="P2627" s="141" t="s">
        <v>5304</v>
      </c>
    </row>
    <row r="2628" spans="2:16" ht="77.25" x14ac:dyDescent="0.25">
      <c r="B2628" s="121">
        <v>2623</v>
      </c>
      <c r="C2628" s="115" t="s">
        <v>5475</v>
      </c>
      <c r="D2628" s="115" t="s">
        <v>3327</v>
      </c>
      <c r="E2628" s="115" t="s">
        <v>5475</v>
      </c>
      <c r="F2628" s="115" t="s">
        <v>69</v>
      </c>
      <c r="G2628" s="192" t="s">
        <v>81</v>
      </c>
      <c r="H2628" s="192" t="s">
        <v>3486</v>
      </c>
      <c r="I2628" s="192" t="s">
        <v>76</v>
      </c>
      <c r="J2628" s="194" t="s">
        <v>5466</v>
      </c>
      <c r="K2628" s="186">
        <v>0.1</v>
      </c>
      <c r="L2628" s="187">
        <v>12.6</v>
      </c>
      <c r="M2628" s="44"/>
      <c r="N2628" s="141" t="s">
        <v>5304</v>
      </c>
      <c r="O2628" s="156" t="s">
        <v>5304</v>
      </c>
      <c r="P2628" s="141" t="s">
        <v>5304</v>
      </c>
    </row>
    <row r="2629" spans="2:16" ht="77.25" x14ac:dyDescent="0.25">
      <c r="B2629" s="121">
        <v>2624</v>
      </c>
      <c r="C2629" s="115" t="s">
        <v>5476</v>
      </c>
      <c r="D2629" s="115" t="s">
        <v>3327</v>
      </c>
      <c r="E2629" s="115" t="s">
        <v>5476</v>
      </c>
      <c r="F2629" s="115" t="s">
        <v>69</v>
      </c>
      <c r="G2629" s="192" t="s">
        <v>81</v>
      </c>
      <c r="H2629" s="192" t="s">
        <v>3486</v>
      </c>
      <c r="I2629" s="192" t="s">
        <v>76</v>
      </c>
      <c r="J2629" s="194" t="s">
        <v>5466</v>
      </c>
      <c r="K2629" s="186">
        <v>0.1</v>
      </c>
      <c r="L2629" s="187">
        <v>12.6</v>
      </c>
      <c r="M2629" s="44"/>
      <c r="N2629" s="141" t="s">
        <v>5304</v>
      </c>
      <c r="O2629" s="156" t="s">
        <v>5304</v>
      </c>
      <c r="P2629" s="141" t="s">
        <v>5304</v>
      </c>
    </row>
    <row r="2630" spans="2:16" ht="77.25" x14ac:dyDescent="0.25">
      <c r="B2630" s="121">
        <v>2625</v>
      </c>
      <c r="C2630" s="115" t="s">
        <v>5477</v>
      </c>
      <c r="D2630" s="115" t="s">
        <v>3327</v>
      </c>
      <c r="E2630" s="115" t="s">
        <v>5477</v>
      </c>
      <c r="F2630" s="115" t="s">
        <v>69</v>
      </c>
      <c r="G2630" s="192" t="s">
        <v>81</v>
      </c>
      <c r="H2630" s="192" t="s">
        <v>3486</v>
      </c>
      <c r="I2630" s="192" t="s">
        <v>76</v>
      </c>
      <c r="J2630" s="194" t="s">
        <v>5466</v>
      </c>
      <c r="K2630" s="186">
        <v>0.1</v>
      </c>
      <c r="L2630" s="187">
        <v>12.6</v>
      </c>
      <c r="M2630" s="44"/>
      <c r="N2630" s="141" t="s">
        <v>5304</v>
      </c>
      <c r="O2630" s="156" t="s">
        <v>5304</v>
      </c>
      <c r="P2630" s="141" t="s">
        <v>5304</v>
      </c>
    </row>
    <row r="2631" spans="2:16" ht="77.25" x14ac:dyDescent="0.25">
      <c r="B2631" s="121">
        <v>2626</v>
      </c>
      <c r="C2631" s="115" t="s">
        <v>5478</v>
      </c>
      <c r="D2631" s="115" t="s">
        <v>3327</v>
      </c>
      <c r="E2631" s="115" t="s">
        <v>5478</v>
      </c>
      <c r="F2631" s="115" t="s">
        <v>69</v>
      </c>
      <c r="G2631" s="192" t="s">
        <v>81</v>
      </c>
      <c r="H2631" s="192" t="s">
        <v>3486</v>
      </c>
      <c r="I2631" s="192" t="s">
        <v>76</v>
      </c>
      <c r="J2631" s="194" t="s">
        <v>5466</v>
      </c>
      <c r="K2631" s="186">
        <v>0.1</v>
      </c>
      <c r="L2631" s="187">
        <v>12.6</v>
      </c>
      <c r="M2631" s="44"/>
      <c r="N2631" s="141" t="s">
        <v>5304</v>
      </c>
      <c r="O2631" s="156" t="s">
        <v>5304</v>
      </c>
      <c r="P2631" s="141" t="s">
        <v>5304</v>
      </c>
    </row>
    <row r="2632" spans="2:16" ht="77.25" x14ac:dyDescent="0.25">
      <c r="B2632" s="121">
        <v>2627</v>
      </c>
      <c r="C2632" s="115" t="s">
        <v>5479</v>
      </c>
      <c r="D2632" s="115" t="s">
        <v>3327</v>
      </c>
      <c r="E2632" s="115" t="s">
        <v>5479</v>
      </c>
      <c r="F2632" s="115" t="s">
        <v>69</v>
      </c>
      <c r="G2632" s="192" t="s">
        <v>81</v>
      </c>
      <c r="H2632" s="192" t="s">
        <v>3486</v>
      </c>
      <c r="I2632" s="192" t="s">
        <v>76</v>
      </c>
      <c r="J2632" s="194" t="s">
        <v>5466</v>
      </c>
      <c r="K2632" s="186">
        <v>0.1</v>
      </c>
      <c r="L2632" s="187">
        <v>12.6</v>
      </c>
      <c r="M2632" s="44"/>
      <c r="N2632" s="141" t="s">
        <v>5304</v>
      </c>
      <c r="O2632" s="156" t="s">
        <v>5304</v>
      </c>
      <c r="P2632" s="141" t="s">
        <v>5304</v>
      </c>
    </row>
    <row r="2633" spans="2:16" ht="77.25" x14ac:dyDescent="0.25">
      <c r="B2633" s="121">
        <v>2628</v>
      </c>
      <c r="C2633" s="115" t="s">
        <v>5480</v>
      </c>
      <c r="D2633" s="115" t="s">
        <v>3327</v>
      </c>
      <c r="E2633" s="115" t="s">
        <v>5480</v>
      </c>
      <c r="F2633" s="115" t="s">
        <v>69</v>
      </c>
      <c r="G2633" s="192" t="s">
        <v>81</v>
      </c>
      <c r="H2633" s="192" t="s">
        <v>3486</v>
      </c>
      <c r="I2633" s="192" t="s">
        <v>76</v>
      </c>
      <c r="J2633" s="194" t="s">
        <v>5481</v>
      </c>
      <c r="K2633" s="186">
        <v>0.1</v>
      </c>
      <c r="L2633" s="187">
        <v>72</v>
      </c>
      <c r="M2633" s="44"/>
      <c r="N2633" s="141" t="s">
        <v>5304</v>
      </c>
      <c r="O2633" s="156" t="s">
        <v>5304</v>
      </c>
      <c r="P2633" s="141" t="s">
        <v>5304</v>
      </c>
    </row>
    <row r="2634" spans="2:16" ht="77.25" x14ac:dyDescent="0.25">
      <c r="B2634" s="121">
        <v>2629</v>
      </c>
      <c r="C2634" s="115" t="s">
        <v>5482</v>
      </c>
      <c r="D2634" s="115" t="s">
        <v>3327</v>
      </c>
      <c r="E2634" s="115" t="s">
        <v>5482</v>
      </c>
      <c r="F2634" s="115" t="s">
        <v>69</v>
      </c>
      <c r="G2634" s="192" t="s">
        <v>81</v>
      </c>
      <c r="H2634" s="192" t="s">
        <v>3486</v>
      </c>
      <c r="I2634" s="192" t="s">
        <v>76</v>
      </c>
      <c r="J2634" s="194" t="s">
        <v>5483</v>
      </c>
      <c r="K2634" s="186">
        <v>0.1</v>
      </c>
      <c r="L2634" s="187">
        <v>81</v>
      </c>
      <c r="M2634" s="44"/>
      <c r="N2634" s="141" t="s">
        <v>5304</v>
      </c>
      <c r="O2634" s="156" t="s">
        <v>5304</v>
      </c>
      <c r="P2634" s="141" t="s">
        <v>5304</v>
      </c>
    </row>
    <row r="2635" spans="2:16" ht="77.25" x14ac:dyDescent="0.25">
      <c r="B2635" s="121">
        <v>2630</v>
      </c>
      <c r="C2635" s="115" t="s">
        <v>5484</v>
      </c>
      <c r="D2635" s="115" t="s">
        <v>3327</v>
      </c>
      <c r="E2635" s="115" t="s">
        <v>5484</v>
      </c>
      <c r="F2635" s="115" t="s">
        <v>69</v>
      </c>
      <c r="G2635" s="192" t="s">
        <v>81</v>
      </c>
      <c r="H2635" s="192" t="s">
        <v>3486</v>
      </c>
      <c r="I2635" s="192" t="s">
        <v>76</v>
      </c>
      <c r="J2635" s="194" t="s">
        <v>5485</v>
      </c>
      <c r="K2635" s="186">
        <v>0.1</v>
      </c>
      <c r="L2635" s="187">
        <v>90</v>
      </c>
      <c r="M2635" s="44"/>
      <c r="N2635" s="141" t="s">
        <v>5304</v>
      </c>
      <c r="O2635" s="156" t="s">
        <v>5304</v>
      </c>
      <c r="P2635" s="141" t="s">
        <v>5304</v>
      </c>
    </row>
    <row r="2636" spans="2:16" ht="77.25" x14ac:dyDescent="0.25">
      <c r="B2636" s="121">
        <v>2631</v>
      </c>
      <c r="C2636" s="115" t="s">
        <v>5486</v>
      </c>
      <c r="D2636" s="115" t="s">
        <v>3327</v>
      </c>
      <c r="E2636" s="115" t="s">
        <v>5486</v>
      </c>
      <c r="F2636" s="115" t="s">
        <v>69</v>
      </c>
      <c r="G2636" s="192" t="s">
        <v>81</v>
      </c>
      <c r="H2636" s="192" t="s">
        <v>3486</v>
      </c>
      <c r="I2636" s="192" t="s">
        <v>76</v>
      </c>
      <c r="J2636" s="194" t="s">
        <v>5487</v>
      </c>
      <c r="K2636" s="186">
        <v>0.1</v>
      </c>
      <c r="L2636" s="187">
        <v>99</v>
      </c>
      <c r="M2636" s="44"/>
      <c r="N2636" s="141" t="s">
        <v>5304</v>
      </c>
      <c r="O2636" s="156" t="s">
        <v>5304</v>
      </c>
      <c r="P2636" s="141" t="s">
        <v>5304</v>
      </c>
    </row>
    <row r="2637" spans="2:16" ht="77.25" x14ac:dyDescent="0.25">
      <c r="B2637" s="121">
        <v>2632</v>
      </c>
      <c r="C2637" s="115" t="s">
        <v>5488</v>
      </c>
      <c r="D2637" s="115" t="s">
        <v>3327</v>
      </c>
      <c r="E2637" s="115" t="s">
        <v>5488</v>
      </c>
      <c r="F2637" s="115" t="s">
        <v>69</v>
      </c>
      <c r="G2637" s="192" t="s">
        <v>81</v>
      </c>
      <c r="H2637" s="192" t="s">
        <v>3486</v>
      </c>
      <c r="I2637" s="192" t="s">
        <v>76</v>
      </c>
      <c r="J2637" s="194" t="s">
        <v>5489</v>
      </c>
      <c r="K2637" s="186">
        <v>0.1</v>
      </c>
      <c r="L2637" s="187">
        <v>108</v>
      </c>
      <c r="M2637" s="44"/>
      <c r="N2637" s="141" t="s">
        <v>5304</v>
      </c>
      <c r="O2637" s="156" t="s">
        <v>5304</v>
      </c>
      <c r="P2637" s="141" t="s">
        <v>5304</v>
      </c>
    </row>
    <row r="2638" spans="2:16" ht="77.25" x14ac:dyDescent="0.25">
      <c r="B2638" s="121">
        <v>2633</v>
      </c>
      <c r="C2638" s="115" t="s">
        <v>5490</v>
      </c>
      <c r="D2638" s="115" t="s">
        <v>3327</v>
      </c>
      <c r="E2638" s="115" t="s">
        <v>5490</v>
      </c>
      <c r="F2638" s="115" t="s">
        <v>69</v>
      </c>
      <c r="G2638" s="192" t="s">
        <v>81</v>
      </c>
      <c r="H2638" s="192" t="s">
        <v>3486</v>
      </c>
      <c r="I2638" s="192" t="s">
        <v>76</v>
      </c>
      <c r="J2638" s="194" t="s">
        <v>5491</v>
      </c>
      <c r="K2638" s="186">
        <v>0.1</v>
      </c>
      <c r="L2638" s="187">
        <v>115.2</v>
      </c>
      <c r="M2638" s="44"/>
      <c r="N2638" s="141" t="s">
        <v>5304</v>
      </c>
      <c r="O2638" s="156" t="s">
        <v>5304</v>
      </c>
      <c r="P2638" s="141" t="s">
        <v>5304</v>
      </c>
    </row>
    <row r="2639" spans="2:16" ht="77.25" x14ac:dyDescent="0.25">
      <c r="B2639" s="121">
        <v>2634</v>
      </c>
      <c r="C2639" s="115" t="s">
        <v>5492</v>
      </c>
      <c r="D2639" s="115" t="s">
        <v>3327</v>
      </c>
      <c r="E2639" s="115" t="s">
        <v>5492</v>
      </c>
      <c r="F2639" s="115" t="s">
        <v>69</v>
      </c>
      <c r="G2639" s="192" t="s">
        <v>81</v>
      </c>
      <c r="H2639" s="192" t="s">
        <v>3486</v>
      </c>
      <c r="I2639" s="192" t="s">
        <v>76</v>
      </c>
      <c r="J2639" s="194" t="s">
        <v>5493</v>
      </c>
      <c r="K2639" s="186">
        <v>0.1</v>
      </c>
      <c r="L2639" s="187">
        <v>122.4</v>
      </c>
      <c r="M2639" s="44"/>
      <c r="N2639" s="141" t="s">
        <v>5304</v>
      </c>
      <c r="O2639" s="156" t="s">
        <v>5304</v>
      </c>
      <c r="P2639" s="141" t="s">
        <v>5304</v>
      </c>
    </row>
    <row r="2640" spans="2:16" ht="77.25" x14ac:dyDescent="0.25">
      <c r="B2640" s="121">
        <v>2635</v>
      </c>
      <c r="C2640" s="115" t="s">
        <v>5494</v>
      </c>
      <c r="D2640" s="115" t="s">
        <v>3327</v>
      </c>
      <c r="E2640" s="115" t="s">
        <v>5494</v>
      </c>
      <c r="F2640" s="115" t="s">
        <v>69</v>
      </c>
      <c r="G2640" s="192" t="s">
        <v>81</v>
      </c>
      <c r="H2640" s="192" t="s">
        <v>3486</v>
      </c>
      <c r="I2640" s="192" t="s">
        <v>76</v>
      </c>
      <c r="J2640" s="194" t="s">
        <v>5495</v>
      </c>
      <c r="K2640" s="186">
        <v>0.1</v>
      </c>
      <c r="L2640" s="187">
        <v>138.6</v>
      </c>
      <c r="M2640" s="44"/>
      <c r="N2640" s="141" t="s">
        <v>5304</v>
      </c>
      <c r="O2640" s="156" t="s">
        <v>5304</v>
      </c>
      <c r="P2640" s="141" t="s">
        <v>5304</v>
      </c>
    </row>
    <row r="2641" spans="2:16" ht="77.25" x14ac:dyDescent="0.25">
      <c r="B2641" s="121">
        <v>2636</v>
      </c>
      <c r="C2641" s="115" t="s">
        <v>5496</v>
      </c>
      <c r="D2641" s="115" t="s">
        <v>3327</v>
      </c>
      <c r="E2641" s="115" t="s">
        <v>5496</v>
      </c>
      <c r="F2641" s="115" t="s">
        <v>69</v>
      </c>
      <c r="G2641" s="192" t="s">
        <v>81</v>
      </c>
      <c r="H2641" s="192" t="s">
        <v>3486</v>
      </c>
      <c r="I2641" s="192" t="s">
        <v>76</v>
      </c>
      <c r="J2641" s="194" t="s">
        <v>5497</v>
      </c>
      <c r="K2641" s="186">
        <v>0.1</v>
      </c>
      <c r="L2641" s="187">
        <v>152.1</v>
      </c>
      <c r="M2641" s="44"/>
      <c r="N2641" s="141" t="s">
        <v>5304</v>
      </c>
      <c r="O2641" s="156" t="s">
        <v>5304</v>
      </c>
      <c r="P2641" s="141" t="s">
        <v>5304</v>
      </c>
    </row>
    <row r="2642" spans="2:16" ht="77.25" x14ac:dyDescent="0.25">
      <c r="B2642" s="121">
        <v>2637</v>
      </c>
      <c r="C2642" s="115" t="s">
        <v>5498</v>
      </c>
      <c r="D2642" s="115" t="s">
        <v>3327</v>
      </c>
      <c r="E2642" s="115" t="s">
        <v>5498</v>
      </c>
      <c r="F2642" s="115" t="s">
        <v>69</v>
      </c>
      <c r="G2642" s="192" t="s">
        <v>81</v>
      </c>
      <c r="H2642" s="192" t="s">
        <v>3486</v>
      </c>
      <c r="I2642" s="192" t="s">
        <v>76</v>
      </c>
      <c r="J2642" s="194" t="s">
        <v>5499</v>
      </c>
      <c r="K2642" s="186">
        <v>0.1</v>
      </c>
      <c r="L2642" s="187">
        <v>156.6</v>
      </c>
      <c r="M2642" s="44"/>
      <c r="N2642" s="141" t="s">
        <v>5304</v>
      </c>
      <c r="O2642" s="156" t="s">
        <v>5304</v>
      </c>
      <c r="P2642" s="141" t="s">
        <v>5304</v>
      </c>
    </row>
    <row r="2643" spans="2:16" ht="77.25" x14ac:dyDescent="0.25">
      <c r="B2643" s="121">
        <v>2638</v>
      </c>
      <c r="C2643" s="115" t="s">
        <v>5500</v>
      </c>
      <c r="D2643" s="115" t="s">
        <v>3327</v>
      </c>
      <c r="E2643" s="115" t="s">
        <v>5500</v>
      </c>
      <c r="F2643" s="115" t="s">
        <v>69</v>
      </c>
      <c r="G2643" s="192" t="s">
        <v>81</v>
      </c>
      <c r="H2643" s="192" t="s">
        <v>3486</v>
      </c>
      <c r="I2643" s="192" t="s">
        <v>76</v>
      </c>
      <c r="J2643" s="194" t="s">
        <v>5501</v>
      </c>
      <c r="K2643" s="186">
        <v>0.1</v>
      </c>
      <c r="L2643" s="187">
        <v>198</v>
      </c>
      <c r="M2643" s="44"/>
      <c r="N2643" s="141" t="s">
        <v>5304</v>
      </c>
      <c r="O2643" s="156" t="s">
        <v>5304</v>
      </c>
      <c r="P2643" s="141" t="s">
        <v>5304</v>
      </c>
    </row>
    <row r="2644" spans="2:16" ht="77.25" x14ac:dyDescent="0.25">
      <c r="B2644" s="121">
        <v>2639</v>
      </c>
      <c r="C2644" s="115" t="s">
        <v>5502</v>
      </c>
      <c r="D2644" s="115" t="s">
        <v>3327</v>
      </c>
      <c r="E2644" s="115" t="s">
        <v>5502</v>
      </c>
      <c r="F2644" s="115" t="s">
        <v>69</v>
      </c>
      <c r="G2644" s="192" t="s">
        <v>81</v>
      </c>
      <c r="H2644" s="192" t="s">
        <v>3486</v>
      </c>
      <c r="I2644" s="192" t="s">
        <v>76</v>
      </c>
      <c r="J2644" s="194" t="s">
        <v>3718</v>
      </c>
      <c r="K2644" s="186">
        <v>0.1</v>
      </c>
      <c r="L2644" s="187">
        <v>225</v>
      </c>
      <c r="M2644" s="44"/>
      <c r="N2644" s="141" t="s">
        <v>5304</v>
      </c>
      <c r="O2644" s="156" t="s">
        <v>5304</v>
      </c>
      <c r="P2644" s="141" t="s">
        <v>5304</v>
      </c>
    </row>
    <row r="2645" spans="2:16" ht="77.25" x14ac:dyDescent="0.25">
      <c r="B2645" s="121">
        <v>2640</v>
      </c>
      <c r="C2645" s="115" t="s">
        <v>5503</v>
      </c>
      <c r="D2645" s="115" t="s">
        <v>3327</v>
      </c>
      <c r="E2645" s="115" t="s">
        <v>5503</v>
      </c>
      <c r="F2645" s="115" t="s">
        <v>69</v>
      </c>
      <c r="G2645" s="192" t="s">
        <v>81</v>
      </c>
      <c r="H2645" s="192" t="s">
        <v>3486</v>
      </c>
      <c r="I2645" s="192" t="s">
        <v>76</v>
      </c>
      <c r="J2645" s="194" t="s">
        <v>3788</v>
      </c>
      <c r="K2645" s="186">
        <v>0.1</v>
      </c>
      <c r="L2645" s="187">
        <v>243</v>
      </c>
      <c r="M2645" s="44"/>
      <c r="N2645" s="141" t="s">
        <v>5304</v>
      </c>
      <c r="O2645" s="156" t="s">
        <v>5304</v>
      </c>
      <c r="P2645" s="141" t="s">
        <v>5304</v>
      </c>
    </row>
    <row r="2646" spans="2:16" ht="77.25" x14ac:dyDescent="0.25">
      <c r="B2646" s="121">
        <v>2641</v>
      </c>
      <c r="C2646" s="115" t="s">
        <v>5504</v>
      </c>
      <c r="D2646" s="115" t="s">
        <v>3327</v>
      </c>
      <c r="E2646" s="115" t="s">
        <v>5504</v>
      </c>
      <c r="F2646" s="115" t="s">
        <v>69</v>
      </c>
      <c r="G2646" s="192" t="s">
        <v>81</v>
      </c>
      <c r="H2646" s="192" t="s">
        <v>3486</v>
      </c>
      <c r="I2646" s="192" t="s">
        <v>76</v>
      </c>
      <c r="J2646" s="194" t="s">
        <v>5505</v>
      </c>
      <c r="K2646" s="186">
        <v>0.1</v>
      </c>
      <c r="L2646" s="187">
        <v>250.2</v>
      </c>
      <c r="M2646" s="44"/>
      <c r="N2646" s="141" t="s">
        <v>5304</v>
      </c>
      <c r="O2646" s="156" t="s">
        <v>5304</v>
      </c>
      <c r="P2646" s="141" t="s">
        <v>5304</v>
      </c>
    </row>
    <row r="2647" spans="2:16" ht="77.25" x14ac:dyDescent="0.25">
      <c r="B2647" s="121">
        <v>2642</v>
      </c>
      <c r="C2647" s="115" t="s">
        <v>5506</v>
      </c>
      <c r="D2647" s="115" t="s">
        <v>3327</v>
      </c>
      <c r="E2647" s="115" t="s">
        <v>5506</v>
      </c>
      <c r="F2647" s="115" t="s">
        <v>69</v>
      </c>
      <c r="G2647" s="192" t="s">
        <v>81</v>
      </c>
      <c r="H2647" s="192" t="s">
        <v>3486</v>
      </c>
      <c r="I2647" s="192" t="s">
        <v>76</v>
      </c>
      <c r="J2647" s="194" t="s">
        <v>3714</v>
      </c>
      <c r="K2647" s="186">
        <v>0.1</v>
      </c>
      <c r="L2647" s="187">
        <v>270</v>
      </c>
      <c r="M2647" s="44"/>
      <c r="N2647" s="141" t="s">
        <v>5304</v>
      </c>
      <c r="O2647" s="156" t="s">
        <v>5304</v>
      </c>
      <c r="P2647" s="141" t="s">
        <v>5304</v>
      </c>
    </row>
    <row r="2648" spans="2:16" ht="77.25" x14ac:dyDescent="0.25">
      <c r="B2648" s="121">
        <v>2643</v>
      </c>
      <c r="C2648" s="115" t="s">
        <v>5507</v>
      </c>
      <c r="D2648" s="115" t="s">
        <v>3327</v>
      </c>
      <c r="E2648" s="115" t="s">
        <v>5507</v>
      </c>
      <c r="F2648" s="115" t="s">
        <v>69</v>
      </c>
      <c r="G2648" s="192" t="s">
        <v>81</v>
      </c>
      <c r="H2648" s="192" t="s">
        <v>3486</v>
      </c>
      <c r="I2648" s="192" t="s">
        <v>76</v>
      </c>
      <c r="J2648" s="194" t="s">
        <v>5508</v>
      </c>
      <c r="K2648" s="186">
        <v>0.1</v>
      </c>
      <c r="L2648" s="187">
        <v>295.2</v>
      </c>
      <c r="M2648" s="44"/>
      <c r="N2648" s="141" t="s">
        <v>5304</v>
      </c>
      <c r="O2648" s="156" t="s">
        <v>5304</v>
      </c>
      <c r="P2648" s="141" t="s">
        <v>5304</v>
      </c>
    </row>
    <row r="2649" spans="2:16" ht="77.25" x14ac:dyDescent="0.25">
      <c r="B2649" s="121">
        <v>2644</v>
      </c>
      <c r="C2649" s="115" t="s">
        <v>5509</v>
      </c>
      <c r="D2649" s="115" t="s">
        <v>3327</v>
      </c>
      <c r="E2649" s="115" t="s">
        <v>5509</v>
      </c>
      <c r="F2649" s="115" t="s">
        <v>69</v>
      </c>
      <c r="G2649" s="192" t="s">
        <v>81</v>
      </c>
      <c r="H2649" s="192" t="s">
        <v>3486</v>
      </c>
      <c r="I2649" s="192" t="s">
        <v>76</v>
      </c>
      <c r="J2649" s="194" t="s">
        <v>5510</v>
      </c>
      <c r="K2649" s="186">
        <v>0.1</v>
      </c>
      <c r="L2649" s="187">
        <v>319.5</v>
      </c>
      <c r="M2649" s="44"/>
      <c r="N2649" s="141" t="s">
        <v>5304</v>
      </c>
      <c r="O2649" s="156" t="s">
        <v>5304</v>
      </c>
      <c r="P2649" s="141" t="s">
        <v>5304</v>
      </c>
    </row>
    <row r="2650" spans="2:16" ht="77.25" x14ac:dyDescent="0.25">
      <c r="B2650" s="121">
        <v>2645</v>
      </c>
      <c r="C2650" s="115" t="s">
        <v>5511</v>
      </c>
      <c r="D2650" s="115" t="s">
        <v>3327</v>
      </c>
      <c r="E2650" s="115" t="s">
        <v>5511</v>
      </c>
      <c r="F2650" s="115" t="s">
        <v>69</v>
      </c>
      <c r="G2650" s="192" t="s">
        <v>81</v>
      </c>
      <c r="H2650" s="192" t="s">
        <v>3486</v>
      </c>
      <c r="I2650" s="192" t="s">
        <v>76</v>
      </c>
      <c r="J2650" s="194" t="s">
        <v>5512</v>
      </c>
      <c r="K2650" s="186">
        <v>0.1</v>
      </c>
      <c r="L2650" s="187">
        <v>328.5</v>
      </c>
      <c r="M2650" s="44"/>
      <c r="N2650" s="141" t="s">
        <v>5304</v>
      </c>
      <c r="O2650" s="156" t="s">
        <v>5304</v>
      </c>
      <c r="P2650" s="141" t="s">
        <v>5304</v>
      </c>
    </row>
    <row r="2651" spans="2:16" ht="77.25" x14ac:dyDescent="0.25">
      <c r="B2651" s="121">
        <v>2646</v>
      </c>
      <c r="C2651" s="115" t="s">
        <v>5513</v>
      </c>
      <c r="D2651" s="115" t="s">
        <v>3327</v>
      </c>
      <c r="E2651" s="115" t="s">
        <v>5513</v>
      </c>
      <c r="F2651" s="115" t="s">
        <v>69</v>
      </c>
      <c r="G2651" s="192" t="s">
        <v>81</v>
      </c>
      <c r="H2651" s="192" t="s">
        <v>3486</v>
      </c>
      <c r="I2651" s="192" t="s">
        <v>76</v>
      </c>
      <c r="J2651" s="194" t="s">
        <v>5514</v>
      </c>
      <c r="K2651" s="186">
        <v>0.1</v>
      </c>
      <c r="L2651" s="187">
        <v>337.5</v>
      </c>
      <c r="M2651" s="44"/>
      <c r="N2651" s="141" t="s">
        <v>5304</v>
      </c>
      <c r="O2651" s="156" t="s">
        <v>5304</v>
      </c>
      <c r="P2651" s="141" t="s">
        <v>5304</v>
      </c>
    </row>
    <row r="2652" spans="2:16" ht="77.25" x14ac:dyDescent="0.25">
      <c r="B2652" s="121">
        <v>2647</v>
      </c>
      <c r="C2652" s="115" t="s">
        <v>5515</v>
      </c>
      <c r="D2652" s="115" t="s">
        <v>3327</v>
      </c>
      <c r="E2652" s="115" t="s">
        <v>5515</v>
      </c>
      <c r="F2652" s="115" t="s">
        <v>69</v>
      </c>
      <c r="G2652" s="192" t="s">
        <v>81</v>
      </c>
      <c r="H2652" s="192" t="s">
        <v>3486</v>
      </c>
      <c r="I2652" s="192" t="s">
        <v>76</v>
      </c>
      <c r="J2652" s="194" t="s">
        <v>5516</v>
      </c>
      <c r="K2652" s="186">
        <v>0.1</v>
      </c>
      <c r="L2652" s="187">
        <v>357.3</v>
      </c>
      <c r="M2652" s="44"/>
      <c r="N2652" s="141" t="s">
        <v>5304</v>
      </c>
      <c r="O2652" s="156" t="s">
        <v>5304</v>
      </c>
      <c r="P2652" s="141" t="s">
        <v>5304</v>
      </c>
    </row>
    <row r="2653" spans="2:16" ht="77.25" x14ac:dyDescent="0.25">
      <c r="B2653" s="121">
        <v>2648</v>
      </c>
      <c r="C2653" s="115" t="s">
        <v>5517</v>
      </c>
      <c r="D2653" s="115" t="s">
        <v>3327</v>
      </c>
      <c r="E2653" s="115" t="s">
        <v>5517</v>
      </c>
      <c r="F2653" s="115" t="s">
        <v>69</v>
      </c>
      <c r="G2653" s="192" t="s">
        <v>81</v>
      </c>
      <c r="H2653" s="192" t="s">
        <v>3486</v>
      </c>
      <c r="I2653" s="192" t="s">
        <v>76</v>
      </c>
      <c r="J2653" s="194" t="s">
        <v>5518</v>
      </c>
      <c r="K2653" s="186">
        <v>0.1</v>
      </c>
      <c r="L2653" s="187">
        <v>377.1</v>
      </c>
      <c r="M2653" s="44"/>
      <c r="N2653" s="141" t="s">
        <v>5304</v>
      </c>
      <c r="O2653" s="156" t="s">
        <v>5304</v>
      </c>
      <c r="P2653" s="141" t="s">
        <v>5304</v>
      </c>
    </row>
    <row r="2654" spans="2:16" ht="77.25" x14ac:dyDescent="0.25">
      <c r="B2654" s="121">
        <v>2649</v>
      </c>
      <c r="C2654" s="115" t="s">
        <v>5519</v>
      </c>
      <c r="D2654" s="115" t="s">
        <v>3327</v>
      </c>
      <c r="E2654" s="115" t="s">
        <v>5519</v>
      </c>
      <c r="F2654" s="115" t="s">
        <v>69</v>
      </c>
      <c r="G2654" s="192" t="s">
        <v>81</v>
      </c>
      <c r="H2654" s="192" t="s">
        <v>3486</v>
      </c>
      <c r="I2654" s="192" t="s">
        <v>76</v>
      </c>
      <c r="J2654" s="194" t="s">
        <v>5520</v>
      </c>
      <c r="K2654" s="186">
        <v>0.1</v>
      </c>
      <c r="L2654" s="187">
        <v>492.3</v>
      </c>
      <c r="M2654" s="44"/>
      <c r="N2654" s="141" t="s">
        <v>5304</v>
      </c>
      <c r="O2654" s="156" t="s">
        <v>5304</v>
      </c>
      <c r="P2654" s="141" t="s">
        <v>5304</v>
      </c>
    </row>
    <row r="2655" spans="2:16" ht="77.25" x14ac:dyDescent="0.25">
      <c r="B2655" s="121">
        <v>2650</v>
      </c>
      <c r="C2655" s="115" t="s">
        <v>5521</v>
      </c>
      <c r="D2655" s="115" t="s">
        <v>3327</v>
      </c>
      <c r="E2655" s="115" t="s">
        <v>5521</v>
      </c>
      <c r="F2655" s="115" t="s">
        <v>69</v>
      </c>
      <c r="G2655" s="192" t="s">
        <v>81</v>
      </c>
      <c r="H2655" s="192" t="s">
        <v>3486</v>
      </c>
      <c r="I2655" s="192" t="s">
        <v>76</v>
      </c>
      <c r="J2655" s="194" t="s">
        <v>5522</v>
      </c>
      <c r="K2655" s="186">
        <v>0.1</v>
      </c>
      <c r="L2655" s="187">
        <v>577.79999999999995</v>
      </c>
      <c r="M2655" s="44"/>
      <c r="N2655" s="141" t="s">
        <v>5304</v>
      </c>
      <c r="O2655" s="156" t="s">
        <v>5304</v>
      </c>
      <c r="P2655" s="141" t="s">
        <v>5304</v>
      </c>
    </row>
    <row r="2656" spans="2:16" ht="77.25" x14ac:dyDescent="0.25">
      <c r="B2656" s="121">
        <v>2651</v>
      </c>
      <c r="C2656" s="115" t="s">
        <v>5523</v>
      </c>
      <c r="D2656" s="115" t="s">
        <v>3327</v>
      </c>
      <c r="E2656" s="115" t="s">
        <v>5523</v>
      </c>
      <c r="F2656" s="115" t="s">
        <v>69</v>
      </c>
      <c r="G2656" s="192" t="s">
        <v>81</v>
      </c>
      <c r="H2656" s="192" t="s">
        <v>3486</v>
      </c>
      <c r="I2656" s="192" t="s">
        <v>76</v>
      </c>
      <c r="J2656" s="194" t="s">
        <v>5524</v>
      </c>
      <c r="K2656" s="186">
        <v>0.1</v>
      </c>
      <c r="L2656" s="187">
        <v>681.3</v>
      </c>
      <c r="M2656" s="44"/>
      <c r="N2656" s="141" t="s">
        <v>5304</v>
      </c>
      <c r="O2656" s="156" t="s">
        <v>5304</v>
      </c>
      <c r="P2656" s="141" t="s">
        <v>5304</v>
      </c>
    </row>
    <row r="2657" spans="2:16" ht="77.25" x14ac:dyDescent="0.25">
      <c r="B2657" s="121">
        <v>2652</v>
      </c>
      <c r="C2657" s="115" t="s">
        <v>5525</v>
      </c>
      <c r="D2657" s="115" t="s">
        <v>3327</v>
      </c>
      <c r="E2657" s="115" t="s">
        <v>5525</v>
      </c>
      <c r="F2657" s="115" t="s">
        <v>69</v>
      </c>
      <c r="G2657" s="192" t="s">
        <v>81</v>
      </c>
      <c r="H2657" s="192" t="s">
        <v>3486</v>
      </c>
      <c r="I2657" s="192" t="s">
        <v>76</v>
      </c>
      <c r="J2657" s="194" t="s">
        <v>5526</v>
      </c>
      <c r="K2657" s="186">
        <v>0.1</v>
      </c>
      <c r="L2657" s="187">
        <v>835.2</v>
      </c>
      <c r="M2657" s="44"/>
      <c r="N2657" s="141" t="s">
        <v>5304</v>
      </c>
      <c r="O2657" s="156" t="s">
        <v>5304</v>
      </c>
      <c r="P2657" s="141" t="s">
        <v>5304</v>
      </c>
    </row>
    <row r="2658" spans="2:16" ht="77.25" x14ac:dyDescent="0.25">
      <c r="B2658" s="121">
        <v>2653</v>
      </c>
      <c r="C2658" s="115" t="s">
        <v>5527</v>
      </c>
      <c r="D2658" s="115" t="s">
        <v>3327</v>
      </c>
      <c r="E2658" s="115" t="s">
        <v>5527</v>
      </c>
      <c r="F2658" s="115" t="s">
        <v>69</v>
      </c>
      <c r="G2658" s="192" t="s">
        <v>81</v>
      </c>
      <c r="H2658" s="192" t="s">
        <v>3486</v>
      </c>
      <c r="I2658" s="192" t="s">
        <v>76</v>
      </c>
      <c r="J2658" s="194" t="s">
        <v>5528</v>
      </c>
      <c r="K2658" s="186">
        <v>0.1</v>
      </c>
      <c r="L2658" s="187">
        <v>928.8</v>
      </c>
      <c r="M2658" s="44"/>
      <c r="N2658" s="141" t="s">
        <v>5304</v>
      </c>
      <c r="O2658" s="156" t="s">
        <v>5304</v>
      </c>
      <c r="P2658" s="141" t="s">
        <v>5304</v>
      </c>
    </row>
    <row r="2659" spans="2:16" ht="77.25" x14ac:dyDescent="0.25">
      <c r="B2659" s="121">
        <v>2654</v>
      </c>
      <c r="C2659" s="115" t="s">
        <v>5529</v>
      </c>
      <c r="D2659" s="115" t="s">
        <v>3327</v>
      </c>
      <c r="E2659" s="115" t="s">
        <v>5529</v>
      </c>
      <c r="F2659" s="115" t="s">
        <v>69</v>
      </c>
      <c r="G2659" s="192" t="s">
        <v>81</v>
      </c>
      <c r="H2659" s="192" t="s">
        <v>3486</v>
      </c>
      <c r="I2659" s="192" t="s">
        <v>76</v>
      </c>
      <c r="J2659" s="194" t="s">
        <v>3789</v>
      </c>
      <c r="K2659" s="186">
        <v>0.1</v>
      </c>
      <c r="L2659" s="187">
        <v>1035</v>
      </c>
      <c r="M2659" s="44"/>
      <c r="N2659" s="141" t="s">
        <v>5304</v>
      </c>
      <c r="O2659" s="156" t="s">
        <v>5304</v>
      </c>
      <c r="P2659" s="141" t="s">
        <v>5304</v>
      </c>
    </row>
    <row r="2660" spans="2:16" ht="77.25" x14ac:dyDescent="0.25">
      <c r="B2660" s="121">
        <v>2655</v>
      </c>
      <c r="C2660" s="115" t="s">
        <v>5530</v>
      </c>
      <c r="D2660" s="115" t="s">
        <v>3327</v>
      </c>
      <c r="E2660" s="115" t="s">
        <v>5530</v>
      </c>
      <c r="F2660" s="115" t="s">
        <v>69</v>
      </c>
      <c r="G2660" s="192" t="s">
        <v>81</v>
      </c>
      <c r="H2660" s="192" t="s">
        <v>3486</v>
      </c>
      <c r="I2660" s="192" t="s">
        <v>76</v>
      </c>
      <c r="J2660" s="194" t="s">
        <v>5531</v>
      </c>
      <c r="K2660" s="186">
        <v>0.1</v>
      </c>
      <c r="L2660" s="187">
        <v>1215</v>
      </c>
      <c r="M2660" s="44"/>
      <c r="N2660" s="141" t="s">
        <v>5304</v>
      </c>
      <c r="O2660" s="156" t="s">
        <v>5304</v>
      </c>
      <c r="P2660" s="141" t="s">
        <v>5304</v>
      </c>
    </row>
    <row r="2661" spans="2:16" ht="77.25" x14ac:dyDescent="0.25">
      <c r="B2661" s="121">
        <v>2656</v>
      </c>
      <c r="C2661" s="115" t="s">
        <v>5532</v>
      </c>
      <c r="D2661" s="115" t="s">
        <v>3327</v>
      </c>
      <c r="E2661" s="115" t="s">
        <v>5532</v>
      </c>
      <c r="F2661" s="115" t="s">
        <v>69</v>
      </c>
      <c r="G2661" s="192" t="s">
        <v>81</v>
      </c>
      <c r="H2661" s="192" t="s">
        <v>3486</v>
      </c>
      <c r="I2661" s="192" t="s">
        <v>76</v>
      </c>
      <c r="J2661" s="194" t="s">
        <v>5533</v>
      </c>
      <c r="K2661" s="186">
        <v>0.1</v>
      </c>
      <c r="L2661" s="187">
        <v>1395</v>
      </c>
      <c r="M2661" s="44"/>
      <c r="N2661" s="141" t="s">
        <v>5304</v>
      </c>
      <c r="O2661" s="156" t="s">
        <v>5304</v>
      </c>
      <c r="P2661" s="141" t="s">
        <v>5304</v>
      </c>
    </row>
    <row r="2662" spans="2:16" ht="77.25" x14ac:dyDescent="0.25">
      <c r="B2662" s="121">
        <v>2657</v>
      </c>
      <c r="C2662" s="115" t="s">
        <v>5534</v>
      </c>
      <c r="D2662" s="115" t="s">
        <v>3327</v>
      </c>
      <c r="E2662" s="115" t="s">
        <v>5534</v>
      </c>
      <c r="F2662" s="115" t="s">
        <v>69</v>
      </c>
      <c r="G2662" s="192" t="s">
        <v>81</v>
      </c>
      <c r="H2662" s="192" t="s">
        <v>3486</v>
      </c>
      <c r="I2662" s="192" t="s">
        <v>76</v>
      </c>
      <c r="J2662" s="194" t="s">
        <v>5535</v>
      </c>
      <c r="K2662" s="186">
        <v>0.1</v>
      </c>
      <c r="L2662" s="187">
        <v>1586.7</v>
      </c>
      <c r="M2662" s="44"/>
      <c r="N2662" s="141" t="s">
        <v>5304</v>
      </c>
      <c r="O2662" s="156" t="s">
        <v>5304</v>
      </c>
      <c r="P2662" s="141" t="s">
        <v>5304</v>
      </c>
    </row>
    <row r="2663" spans="2:16" ht="77.25" x14ac:dyDescent="0.25">
      <c r="B2663" s="121">
        <v>2658</v>
      </c>
      <c r="C2663" s="115" t="s">
        <v>5536</v>
      </c>
      <c r="D2663" s="115" t="s">
        <v>3327</v>
      </c>
      <c r="E2663" s="115" t="s">
        <v>5536</v>
      </c>
      <c r="F2663" s="115" t="s">
        <v>69</v>
      </c>
      <c r="G2663" s="192" t="s">
        <v>81</v>
      </c>
      <c r="H2663" s="192" t="s">
        <v>3486</v>
      </c>
      <c r="I2663" s="192" t="s">
        <v>76</v>
      </c>
      <c r="J2663" s="194" t="s">
        <v>5537</v>
      </c>
      <c r="K2663" s="186">
        <v>0.1</v>
      </c>
      <c r="L2663" s="187">
        <v>1777.5</v>
      </c>
      <c r="M2663" s="44"/>
      <c r="N2663" s="141" t="s">
        <v>5304</v>
      </c>
      <c r="O2663" s="156" t="s">
        <v>5304</v>
      </c>
      <c r="P2663" s="141" t="s">
        <v>5304</v>
      </c>
    </row>
    <row r="2664" spans="2:16" ht="77.25" x14ac:dyDescent="0.25">
      <c r="B2664" s="121">
        <v>2659</v>
      </c>
      <c r="C2664" s="115" t="s">
        <v>5538</v>
      </c>
      <c r="D2664" s="115" t="s">
        <v>3327</v>
      </c>
      <c r="E2664" s="115" t="s">
        <v>5538</v>
      </c>
      <c r="F2664" s="115" t="s">
        <v>69</v>
      </c>
      <c r="G2664" s="192" t="s">
        <v>81</v>
      </c>
      <c r="H2664" s="192" t="s">
        <v>3486</v>
      </c>
      <c r="I2664" s="192" t="s">
        <v>76</v>
      </c>
      <c r="J2664" s="194" t="s">
        <v>5539</v>
      </c>
      <c r="K2664" s="186">
        <v>0.1</v>
      </c>
      <c r="L2664" s="187">
        <v>1991.7</v>
      </c>
      <c r="M2664" s="44"/>
      <c r="N2664" s="141" t="s">
        <v>5304</v>
      </c>
      <c r="O2664" s="156" t="s">
        <v>5304</v>
      </c>
      <c r="P2664" s="141" t="s">
        <v>5304</v>
      </c>
    </row>
    <row r="2665" spans="2:16" ht="77.25" x14ac:dyDescent="0.25">
      <c r="B2665" s="121">
        <v>2660</v>
      </c>
      <c r="C2665" s="115" t="s">
        <v>5540</v>
      </c>
      <c r="D2665" s="115" t="s">
        <v>3327</v>
      </c>
      <c r="E2665" s="115" t="s">
        <v>5540</v>
      </c>
      <c r="F2665" s="115" t="s">
        <v>69</v>
      </c>
      <c r="G2665" s="192" t="s">
        <v>81</v>
      </c>
      <c r="H2665" s="192" t="s">
        <v>3486</v>
      </c>
      <c r="I2665" s="192" t="s">
        <v>76</v>
      </c>
      <c r="J2665" s="194" t="s">
        <v>5541</v>
      </c>
      <c r="K2665" s="186">
        <v>0.1</v>
      </c>
      <c r="L2665" s="187">
        <v>2505.6</v>
      </c>
      <c r="M2665" s="44"/>
      <c r="N2665" s="141" t="s">
        <v>5304</v>
      </c>
      <c r="O2665" s="156" t="s">
        <v>5304</v>
      </c>
      <c r="P2665" s="141" t="s">
        <v>5304</v>
      </c>
    </row>
    <row r="2666" spans="2:16" ht="77.25" x14ac:dyDescent="0.25">
      <c r="B2666" s="121">
        <v>2661</v>
      </c>
      <c r="C2666" s="115" t="s">
        <v>5542</v>
      </c>
      <c r="D2666" s="115" t="s">
        <v>3327</v>
      </c>
      <c r="E2666" s="115" t="s">
        <v>5542</v>
      </c>
      <c r="F2666" s="115" t="s">
        <v>69</v>
      </c>
      <c r="G2666" s="192" t="s">
        <v>81</v>
      </c>
      <c r="H2666" s="192" t="s">
        <v>3486</v>
      </c>
      <c r="I2666" s="192" t="s">
        <v>76</v>
      </c>
      <c r="J2666" s="194" t="s">
        <v>5543</v>
      </c>
      <c r="K2666" s="186">
        <v>0.1</v>
      </c>
      <c r="L2666" s="187">
        <v>3535.2</v>
      </c>
      <c r="M2666" s="44"/>
      <c r="N2666" s="141" t="s">
        <v>5304</v>
      </c>
      <c r="O2666" s="156" t="s">
        <v>5304</v>
      </c>
      <c r="P2666" s="141" t="s">
        <v>5304</v>
      </c>
    </row>
    <row r="2667" spans="2:16" ht="77.25" x14ac:dyDescent="0.25">
      <c r="B2667" s="121">
        <v>2662</v>
      </c>
      <c r="C2667" s="115" t="s">
        <v>5544</v>
      </c>
      <c r="D2667" s="115" t="s">
        <v>3327</v>
      </c>
      <c r="E2667" s="115" t="s">
        <v>5544</v>
      </c>
      <c r="F2667" s="115" t="s">
        <v>69</v>
      </c>
      <c r="G2667" s="192" t="s">
        <v>81</v>
      </c>
      <c r="H2667" s="192" t="s">
        <v>3486</v>
      </c>
      <c r="I2667" s="192" t="s">
        <v>76</v>
      </c>
      <c r="J2667" s="194" t="s">
        <v>5545</v>
      </c>
      <c r="K2667" s="186">
        <v>0.1</v>
      </c>
      <c r="L2667" s="187">
        <v>3904.2</v>
      </c>
      <c r="M2667" s="44"/>
      <c r="N2667" s="141" t="s">
        <v>5304</v>
      </c>
      <c r="O2667" s="156" t="s">
        <v>5304</v>
      </c>
      <c r="P2667" s="141" t="s">
        <v>5304</v>
      </c>
    </row>
    <row r="2668" spans="2:16" ht="77.25" x14ac:dyDescent="0.25">
      <c r="B2668" s="121">
        <v>2663</v>
      </c>
      <c r="C2668" s="115" t="s">
        <v>5546</v>
      </c>
      <c r="D2668" s="115" t="s">
        <v>3327</v>
      </c>
      <c r="E2668" s="115" t="s">
        <v>5546</v>
      </c>
      <c r="F2668" s="115" t="s">
        <v>69</v>
      </c>
      <c r="G2668" s="192" t="s">
        <v>81</v>
      </c>
      <c r="H2668" s="192" t="s">
        <v>3486</v>
      </c>
      <c r="I2668" s="192" t="s">
        <v>76</v>
      </c>
      <c r="J2668" s="195" t="s">
        <v>5547</v>
      </c>
      <c r="K2668" s="186">
        <v>0.1</v>
      </c>
      <c r="L2668" s="187">
        <v>4805.1000000000004</v>
      </c>
      <c r="M2668" s="44"/>
      <c r="N2668" s="141" t="s">
        <v>5304</v>
      </c>
      <c r="O2668" s="156" t="s">
        <v>5304</v>
      </c>
      <c r="P2668" s="141" t="s">
        <v>5304</v>
      </c>
    </row>
    <row r="2669" spans="2:16" ht="77.25" x14ac:dyDescent="0.25">
      <c r="B2669" s="121">
        <v>2664</v>
      </c>
      <c r="C2669" s="115" t="s">
        <v>5548</v>
      </c>
      <c r="D2669" s="115" t="s">
        <v>3327</v>
      </c>
      <c r="E2669" s="115" t="s">
        <v>5548</v>
      </c>
      <c r="F2669" s="115" t="s">
        <v>69</v>
      </c>
      <c r="G2669" s="192" t="s">
        <v>81</v>
      </c>
      <c r="H2669" s="192" t="s">
        <v>3486</v>
      </c>
      <c r="I2669" s="192" t="s">
        <v>76</v>
      </c>
      <c r="J2669" s="195" t="s">
        <v>5549</v>
      </c>
      <c r="K2669" s="186">
        <v>0.1</v>
      </c>
      <c r="L2669" s="187">
        <v>5709.6</v>
      </c>
      <c r="M2669" s="44"/>
      <c r="N2669" s="141" t="s">
        <v>5304</v>
      </c>
      <c r="O2669" s="156" t="s">
        <v>5304</v>
      </c>
      <c r="P2669" s="141" t="s">
        <v>5304</v>
      </c>
    </row>
    <row r="2670" spans="2:16" ht="77.25" x14ac:dyDescent="0.25">
      <c r="B2670" s="121">
        <v>2665</v>
      </c>
      <c r="C2670" s="115" t="s">
        <v>5550</v>
      </c>
      <c r="D2670" s="115" t="s">
        <v>3327</v>
      </c>
      <c r="E2670" s="115" t="s">
        <v>5550</v>
      </c>
      <c r="F2670" s="115" t="s">
        <v>69</v>
      </c>
      <c r="G2670" s="192" t="s">
        <v>81</v>
      </c>
      <c r="H2670" s="192" t="s">
        <v>3486</v>
      </c>
      <c r="I2670" s="192" t="s">
        <v>76</v>
      </c>
      <c r="J2670" s="195" t="s">
        <v>5551</v>
      </c>
      <c r="K2670" s="186">
        <v>0.1</v>
      </c>
      <c r="L2670" s="187">
        <v>6595.2</v>
      </c>
      <c r="M2670" s="44"/>
      <c r="N2670" s="141" t="s">
        <v>5304</v>
      </c>
      <c r="O2670" s="156" t="s">
        <v>5304</v>
      </c>
      <c r="P2670" s="141" t="s">
        <v>5304</v>
      </c>
    </row>
    <row r="2671" spans="2:16" ht="77.25" x14ac:dyDescent="0.25">
      <c r="B2671" s="121">
        <v>2666</v>
      </c>
      <c r="C2671" s="115" t="s">
        <v>5552</v>
      </c>
      <c r="D2671" s="115" t="s">
        <v>3327</v>
      </c>
      <c r="E2671" s="115" t="s">
        <v>5552</v>
      </c>
      <c r="F2671" s="115" t="s">
        <v>69</v>
      </c>
      <c r="G2671" s="192" t="s">
        <v>81</v>
      </c>
      <c r="H2671" s="192" t="s">
        <v>3486</v>
      </c>
      <c r="I2671" s="192" t="s">
        <v>76</v>
      </c>
      <c r="J2671" s="195" t="s">
        <v>5553</v>
      </c>
      <c r="K2671" s="186">
        <v>0.1</v>
      </c>
      <c r="L2671" s="187">
        <v>7424.1</v>
      </c>
      <c r="M2671" s="44"/>
      <c r="N2671" s="141" t="s">
        <v>5304</v>
      </c>
      <c r="O2671" s="156" t="s">
        <v>5304</v>
      </c>
      <c r="P2671" s="141" t="s">
        <v>5304</v>
      </c>
    </row>
    <row r="2672" spans="2:16" ht="77.25" x14ac:dyDescent="0.25">
      <c r="B2672" s="121">
        <v>2667</v>
      </c>
      <c r="C2672" s="115" t="s">
        <v>5554</v>
      </c>
      <c r="D2672" s="115" t="s">
        <v>3327</v>
      </c>
      <c r="E2672" s="115" t="s">
        <v>5554</v>
      </c>
      <c r="F2672" s="115" t="s">
        <v>69</v>
      </c>
      <c r="G2672" s="192" t="s">
        <v>81</v>
      </c>
      <c r="H2672" s="192" t="s">
        <v>3486</v>
      </c>
      <c r="I2672" s="192" t="s">
        <v>76</v>
      </c>
      <c r="J2672" s="195" t="s">
        <v>5555</v>
      </c>
      <c r="K2672" s="186">
        <v>0.1</v>
      </c>
      <c r="L2672" s="187">
        <v>8173.8</v>
      </c>
      <c r="M2672" s="44"/>
      <c r="N2672" s="141" t="s">
        <v>5304</v>
      </c>
      <c r="O2672" s="156" t="s">
        <v>5304</v>
      </c>
      <c r="P2672" s="141" t="s">
        <v>5304</v>
      </c>
    </row>
    <row r="2673" spans="2:16" ht="77.25" x14ac:dyDescent="0.25">
      <c r="B2673" s="121">
        <v>2668</v>
      </c>
      <c r="C2673" s="115" t="s">
        <v>5556</v>
      </c>
      <c r="D2673" s="115" t="s">
        <v>3327</v>
      </c>
      <c r="E2673" s="115" t="s">
        <v>5556</v>
      </c>
      <c r="F2673" s="115" t="s">
        <v>69</v>
      </c>
      <c r="G2673" s="192" t="s">
        <v>81</v>
      </c>
      <c r="H2673" s="192" t="s">
        <v>3486</v>
      </c>
      <c r="I2673" s="192" t="s">
        <v>76</v>
      </c>
      <c r="J2673" s="195" t="s">
        <v>5557</v>
      </c>
      <c r="K2673" s="186">
        <v>0.1</v>
      </c>
      <c r="L2673" s="187">
        <v>8811</v>
      </c>
      <c r="M2673" s="44"/>
      <c r="N2673" s="141" t="s">
        <v>5304</v>
      </c>
      <c r="O2673" s="156" t="s">
        <v>5304</v>
      </c>
      <c r="P2673" s="141" t="s">
        <v>5304</v>
      </c>
    </row>
    <row r="2674" spans="2:16" ht="77.25" x14ac:dyDescent="0.25">
      <c r="B2674" s="121">
        <v>2669</v>
      </c>
      <c r="C2674" s="115" t="s">
        <v>5558</v>
      </c>
      <c r="D2674" s="115" t="s">
        <v>3327</v>
      </c>
      <c r="E2674" s="115" t="s">
        <v>5558</v>
      </c>
      <c r="F2674" s="115" t="s">
        <v>69</v>
      </c>
      <c r="G2674" s="192" t="s">
        <v>81</v>
      </c>
      <c r="H2674" s="192" t="s">
        <v>3486</v>
      </c>
      <c r="I2674" s="192" t="s">
        <v>76</v>
      </c>
      <c r="J2674" s="195" t="s">
        <v>5559</v>
      </c>
      <c r="K2674" s="186">
        <v>0.1</v>
      </c>
      <c r="L2674" s="187">
        <v>10162.799999999999</v>
      </c>
      <c r="M2674" s="44"/>
      <c r="N2674" s="141" t="s">
        <v>5304</v>
      </c>
      <c r="O2674" s="156" t="s">
        <v>5304</v>
      </c>
      <c r="P2674" s="141" t="s">
        <v>5304</v>
      </c>
    </row>
    <row r="2675" spans="2:16" ht="77.25" x14ac:dyDescent="0.25">
      <c r="B2675" s="121">
        <v>2670</v>
      </c>
      <c r="C2675" s="115" t="s">
        <v>5560</v>
      </c>
      <c r="D2675" s="115" t="s">
        <v>3327</v>
      </c>
      <c r="E2675" s="115" t="s">
        <v>5560</v>
      </c>
      <c r="F2675" s="115" t="s">
        <v>69</v>
      </c>
      <c r="G2675" s="192" t="s">
        <v>81</v>
      </c>
      <c r="H2675" s="192" t="s">
        <v>3486</v>
      </c>
      <c r="I2675" s="192" t="s">
        <v>76</v>
      </c>
      <c r="J2675" s="195" t="s">
        <v>5561</v>
      </c>
      <c r="K2675" s="186">
        <v>0.1</v>
      </c>
      <c r="L2675" s="187">
        <v>11238.3</v>
      </c>
      <c r="M2675" s="44"/>
      <c r="N2675" s="141" t="s">
        <v>5304</v>
      </c>
      <c r="O2675" s="156" t="s">
        <v>5304</v>
      </c>
      <c r="P2675" s="141" t="s">
        <v>5304</v>
      </c>
    </row>
    <row r="2676" spans="2:16" ht="77.25" x14ac:dyDescent="0.25">
      <c r="B2676" s="121">
        <v>2671</v>
      </c>
      <c r="C2676" s="115" t="s">
        <v>5562</v>
      </c>
      <c r="D2676" s="115" t="s">
        <v>3327</v>
      </c>
      <c r="E2676" s="115" t="s">
        <v>5562</v>
      </c>
      <c r="F2676" s="115" t="s">
        <v>69</v>
      </c>
      <c r="G2676" s="192" t="s">
        <v>81</v>
      </c>
      <c r="H2676" s="192" t="s">
        <v>3486</v>
      </c>
      <c r="I2676" s="192" t="s">
        <v>76</v>
      </c>
      <c r="J2676" s="195" t="s">
        <v>5563</v>
      </c>
      <c r="K2676" s="186">
        <v>0.1</v>
      </c>
      <c r="L2676" s="187">
        <v>12835.8</v>
      </c>
      <c r="M2676" s="44"/>
      <c r="N2676" s="141" t="s">
        <v>5304</v>
      </c>
      <c r="O2676" s="156" t="s">
        <v>5304</v>
      </c>
      <c r="P2676" s="141" t="s">
        <v>5304</v>
      </c>
    </row>
    <row r="2677" spans="2:16" ht="77.25" x14ac:dyDescent="0.25">
      <c r="B2677" s="121">
        <v>2672</v>
      </c>
      <c r="C2677" s="115" t="s">
        <v>5564</v>
      </c>
      <c r="D2677" s="115" t="s">
        <v>3327</v>
      </c>
      <c r="E2677" s="115" t="s">
        <v>5564</v>
      </c>
      <c r="F2677" s="115" t="s">
        <v>69</v>
      </c>
      <c r="G2677" s="192" t="s">
        <v>81</v>
      </c>
      <c r="H2677" s="192" t="s">
        <v>3486</v>
      </c>
      <c r="I2677" s="192" t="s">
        <v>76</v>
      </c>
      <c r="J2677" s="195" t="s">
        <v>5565</v>
      </c>
      <c r="K2677" s="186">
        <v>0.1</v>
      </c>
      <c r="L2677" s="187">
        <v>14430.6</v>
      </c>
      <c r="M2677" s="44"/>
      <c r="N2677" s="141" t="s">
        <v>5304</v>
      </c>
      <c r="O2677" s="156" t="s">
        <v>5304</v>
      </c>
      <c r="P2677" s="141" t="s">
        <v>5304</v>
      </c>
    </row>
    <row r="2678" spans="2:16" ht="64.5" x14ac:dyDescent="0.25">
      <c r="B2678" s="121">
        <v>2673</v>
      </c>
      <c r="C2678" s="115" t="s">
        <v>5566</v>
      </c>
      <c r="D2678" s="115" t="s">
        <v>3327</v>
      </c>
      <c r="E2678" s="115" t="s">
        <v>5566</v>
      </c>
      <c r="F2678" s="115" t="s">
        <v>69</v>
      </c>
      <c r="G2678" s="192" t="s">
        <v>81</v>
      </c>
      <c r="H2678" s="192" t="s">
        <v>5421</v>
      </c>
      <c r="I2678" s="192" t="s">
        <v>76</v>
      </c>
      <c r="J2678" s="185">
        <v>2.85</v>
      </c>
      <c r="K2678" s="186">
        <v>0.1</v>
      </c>
      <c r="L2678" s="187">
        <v>2.5649999999999999</v>
      </c>
      <c r="M2678" s="44"/>
      <c r="N2678" s="141" t="s">
        <v>5304</v>
      </c>
      <c r="O2678" s="156" t="s">
        <v>5304</v>
      </c>
      <c r="P2678" s="141" t="s">
        <v>5304</v>
      </c>
    </row>
    <row r="2679" spans="2:16" ht="64.5" x14ac:dyDescent="0.25">
      <c r="B2679" s="121">
        <v>2674</v>
      </c>
      <c r="C2679" s="115" t="s">
        <v>5567</v>
      </c>
      <c r="D2679" s="115" t="s">
        <v>3327</v>
      </c>
      <c r="E2679" s="115" t="s">
        <v>5567</v>
      </c>
      <c r="F2679" s="115" t="s">
        <v>69</v>
      </c>
      <c r="G2679" s="192" t="s">
        <v>81</v>
      </c>
      <c r="H2679" s="192" t="s">
        <v>1135</v>
      </c>
      <c r="I2679" s="192" t="s">
        <v>76</v>
      </c>
      <c r="J2679" s="185">
        <v>1000</v>
      </c>
      <c r="K2679" s="186">
        <v>0.1</v>
      </c>
      <c r="L2679" s="187">
        <v>900</v>
      </c>
      <c r="M2679" s="44"/>
      <c r="N2679" s="141" t="s">
        <v>5304</v>
      </c>
      <c r="O2679" s="156" t="s">
        <v>5304</v>
      </c>
      <c r="P2679" s="141" t="s">
        <v>5304</v>
      </c>
    </row>
    <row r="2680" spans="2:16" ht="64.5" x14ac:dyDescent="0.25">
      <c r="B2680" s="121">
        <v>2675</v>
      </c>
      <c r="C2680" s="115" t="s">
        <v>5568</v>
      </c>
      <c r="D2680" s="115" t="s">
        <v>3327</v>
      </c>
      <c r="E2680" s="115" t="s">
        <v>5568</v>
      </c>
      <c r="F2680" s="115" t="s">
        <v>69</v>
      </c>
      <c r="G2680" s="192" t="s">
        <v>81</v>
      </c>
      <c r="H2680" s="192" t="s">
        <v>1135</v>
      </c>
      <c r="I2680" s="192" t="s">
        <v>76</v>
      </c>
      <c r="J2680" s="185">
        <v>2200</v>
      </c>
      <c r="K2680" s="186">
        <v>0.1</v>
      </c>
      <c r="L2680" s="187">
        <v>1980</v>
      </c>
      <c r="M2680" s="44"/>
      <c r="N2680" s="141" t="s">
        <v>5304</v>
      </c>
      <c r="O2680" s="156" t="s">
        <v>5304</v>
      </c>
      <c r="P2680" s="141" t="s">
        <v>5304</v>
      </c>
    </row>
    <row r="2681" spans="2:16" ht="64.5" x14ac:dyDescent="0.25">
      <c r="B2681" s="121">
        <v>2676</v>
      </c>
      <c r="C2681" s="115" t="s">
        <v>5569</v>
      </c>
      <c r="D2681" s="115" t="s">
        <v>3327</v>
      </c>
      <c r="E2681" s="115" t="s">
        <v>5569</v>
      </c>
      <c r="F2681" s="115" t="s">
        <v>69</v>
      </c>
      <c r="G2681" s="192" t="s">
        <v>81</v>
      </c>
      <c r="H2681" s="192" t="s">
        <v>1135</v>
      </c>
      <c r="I2681" s="192" t="s">
        <v>76</v>
      </c>
      <c r="J2681" s="185">
        <v>4000</v>
      </c>
      <c r="K2681" s="186">
        <v>0.1</v>
      </c>
      <c r="L2681" s="187">
        <v>3600</v>
      </c>
      <c r="M2681" s="44"/>
      <c r="N2681" s="141" t="s">
        <v>5304</v>
      </c>
      <c r="O2681" s="156" t="s">
        <v>5304</v>
      </c>
      <c r="P2681" s="141" t="s">
        <v>5304</v>
      </c>
    </row>
    <row r="2682" spans="2:16" ht="64.5" x14ac:dyDescent="0.25">
      <c r="B2682" s="121">
        <v>2677</v>
      </c>
      <c r="C2682" s="115" t="s">
        <v>5570</v>
      </c>
      <c r="D2682" s="115" t="s">
        <v>3327</v>
      </c>
      <c r="E2682" s="115" t="s">
        <v>5570</v>
      </c>
      <c r="F2682" s="115" t="s">
        <v>69</v>
      </c>
      <c r="G2682" s="192" t="s">
        <v>81</v>
      </c>
      <c r="H2682" s="192" t="s">
        <v>1135</v>
      </c>
      <c r="I2682" s="192" t="s">
        <v>76</v>
      </c>
      <c r="J2682" s="185">
        <v>9667</v>
      </c>
      <c r="K2682" s="186">
        <v>0.1</v>
      </c>
      <c r="L2682" s="187">
        <v>8700.2999999999993</v>
      </c>
      <c r="M2682" s="44"/>
      <c r="N2682" s="141" t="s">
        <v>5304</v>
      </c>
      <c r="O2682" s="156" t="s">
        <v>5304</v>
      </c>
      <c r="P2682" s="141" t="s">
        <v>5304</v>
      </c>
    </row>
    <row r="2683" spans="2:16" ht="64.5" x14ac:dyDescent="0.25">
      <c r="B2683" s="121">
        <v>2678</v>
      </c>
      <c r="C2683" s="115" t="s">
        <v>5571</v>
      </c>
      <c r="D2683" s="115" t="s">
        <v>3327</v>
      </c>
      <c r="E2683" s="115" t="s">
        <v>5571</v>
      </c>
      <c r="F2683" s="115" t="s">
        <v>69</v>
      </c>
      <c r="G2683" s="192" t="s">
        <v>81</v>
      </c>
      <c r="H2683" s="192" t="s">
        <v>1135</v>
      </c>
      <c r="I2683" s="192" t="s">
        <v>76</v>
      </c>
      <c r="J2683" s="185">
        <v>11333</v>
      </c>
      <c r="K2683" s="186">
        <v>0.1</v>
      </c>
      <c r="L2683" s="187">
        <v>10199.700000000001</v>
      </c>
      <c r="M2683" s="44"/>
      <c r="N2683" s="141" t="s">
        <v>5304</v>
      </c>
      <c r="O2683" s="156" t="s">
        <v>5304</v>
      </c>
      <c r="P2683" s="141" t="s">
        <v>5304</v>
      </c>
    </row>
    <row r="2684" spans="2:16" ht="64.5" x14ac:dyDescent="0.25">
      <c r="B2684" s="121">
        <v>2679</v>
      </c>
      <c r="C2684" s="115" t="s">
        <v>5572</v>
      </c>
      <c r="D2684" s="115" t="s">
        <v>3327</v>
      </c>
      <c r="E2684" s="115" t="s">
        <v>5572</v>
      </c>
      <c r="F2684" s="115" t="s">
        <v>69</v>
      </c>
      <c r="G2684" s="192" t="s">
        <v>81</v>
      </c>
      <c r="H2684" s="192" t="s">
        <v>1135</v>
      </c>
      <c r="I2684" s="192" t="s">
        <v>76</v>
      </c>
      <c r="J2684" s="185">
        <v>20250</v>
      </c>
      <c r="K2684" s="186">
        <v>0.1</v>
      </c>
      <c r="L2684" s="187">
        <v>18225</v>
      </c>
      <c r="M2684" s="44"/>
      <c r="N2684" s="141" t="s">
        <v>5304</v>
      </c>
      <c r="O2684" s="156" t="s">
        <v>5304</v>
      </c>
      <c r="P2684" s="141" t="s">
        <v>5304</v>
      </c>
    </row>
    <row r="2685" spans="2:16" ht="64.5" x14ac:dyDescent="0.25">
      <c r="B2685" s="121">
        <v>2680</v>
      </c>
      <c r="C2685" s="115" t="s">
        <v>5573</v>
      </c>
      <c r="D2685" s="115" t="s">
        <v>3327</v>
      </c>
      <c r="E2685" s="115" t="s">
        <v>5573</v>
      </c>
      <c r="F2685" s="115" t="s">
        <v>69</v>
      </c>
      <c r="G2685" s="192" t="s">
        <v>81</v>
      </c>
      <c r="H2685" s="192" t="s">
        <v>1135</v>
      </c>
      <c r="I2685" s="192" t="s">
        <v>76</v>
      </c>
      <c r="J2685" s="185">
        <v>28875</v>
      </c>
      <c r="K2685" s="186">
        <v>0.1</v>
      </c>
      <c r="L2685" s="187">
        <v>25987.5</v>
      </c>
      <c r="M2685" s="44"/>
      <c r="N2685" s="141" t="s">
        <v>5304</v>
      </c>
      <c r="O2685" s="156" t="s">
        <v>5304</v>
      </c>
      <c r="P2685" s="141" t="s">
        <v>5304</v>
      </c>
    </row>
    <row r="2686" spans="2:16" ht="64.5" x14ac:dyDescent="0.25">
      <c r="B2686" s="121">
        <v>2681</v>
      </c>
      <c r="C2686" s="115" t="s">
        <v>5574</v>
      </c>
      <c r="D2686" s="115" t="s">
        <v>3327</v>
      </c>
      <c r="E2686" s="115" t="s">
        <v>5574</v>
      </c>
      <c r="F2686" s="115" t="s">
        <v>69</v>
      </c>
      <c r="G2686" s="192" t="s">
        <v>81</v>
      </c>
      <c r="H2686" s="192" t="s">
        <v>1135</v>
      </c>
      <c r="I2686" s="192" t="s">
        <v>76</v>
      </c>
      <c r="J2686" s="185">
        <v>54750</v>
      </c>
      <c r="K2686" s="186">
        <v>0.1</v>
      </c>
      <c r="L2686" s="187">
        <v>49275</v>
      </c>
      <c r="M2686" s="44"/>
      <c r="N2686" s="141" t="s">
        <v>5304</v>
      </c>
      <c r="O2686" s="156" t="s">
        <v>5304</v>
      </c>
      <c r="P2686" s="141" t="s">
        <v>5304</v>
      </c>
    </row>
    <row r="2687" spans="2:16" ht="64.5" x14ac:dyDescent="0.25">
      <c r="B2687" s="121">
        <v>2682</v>
      </c>
      <c r="C2687" s="115" t="s">
        <v>5575</v>
      </c>
      <c r="D2687" s="115" t="s">
        <v>3327</v>
      </c>
      <c r="E2687" s="115" t="s">
        <v>5575</v>
      </c>
      <c r="F2687" s="115" t="s">
        <v>69</v>
      </c>
      <c r="G2687" s="192" t="s">
        <v>81</v>
      </c>
      <c r="H2687" s="192" t="s">
        <v>1135</v>
      </c>
      <c r="I2687" s="192" t="s">
        <v>76</v>
      </c>
      <c r="J2687" s="185">
        <v>86250</v>
      </c>
      <c r="K2687" s="186">
        <v>0.1</v>
      </c>
      <c r="L2687" s="187">
        <v>77625</v>
      </c>
      <c r="M2687" s="44"/>
      <c r="N2687" s="141" t="s">
        <v>5304</v>
      </c>
      <c r="O2687" s="156" t="s">
        <v>5304</v>
      </c>
      <c r="P2687" s="141" t="s">
        <v>5304</v>
      </c>
    </row>
    <row r="2688" spans="2:16" ht="64.5" x14ac:dyDescent="0.25">
      <c r="B2688" s="121">
        <v>2683</v>
      </c>
      <c r="C2688" s="115" t="s">
        <v>5576</v>
      </c>
      <c r="D2688" s="115" t="s">
        <v>3327</v>
      </c>
      <c r="E2688" s="115" t="s">
        <v>5576</v>
      </c>
      <c r="F2688" s="115" t="s">
        <v>69</v>
      </c>
      <c r="G2688" s="192" t="s">
        <v>81</v>
      </c>
      <c r="H2688" s="192" t="s">
        <v>1135</v>
      </c>
      <c r="I2688" s="192" t="s">
        <v>76</v>
      </c>
      <c r="J2688" s="185">
        <v>113750</v>
      </c>
      <c r="K2688" s="186">
        <v>0.1</v>
      </c>
      <c r="L2688" s="187">
        <v>102375</v>
      </c>
      <c r="M2688" s="44"/>
      <c r="N2688" s="141" t="s">
        <v>5304</v>
      </c>
      <c r="O2688" s="156" t="s">
        <v>5304</v>
      </c>
      <c r="P2688" s="141" t="s">
        <v>5304</v>
      </c>
    </row>
    <row r="2689" spans="2:16" ht="64.5" x14ac:dyDescent="0.25">
      <c r="B2689" s="121">
        <v>2684</v>
      </c>
      <c r="C2689" s="115" t="s">
        <v>5577</v>
      </c>
      <c r="D2689" s="115" t="s">
        <v>3327</v>
      </c>
      <c r="E2689" s="115" t="s">
        <v>5577</v>
      </c>
      <c r="F2689" s="115" t="s">
        <v>69</v>
      </c>
      <c r="G2689" s="192" t="s">
        <v>81</v>
      </c>
      <c r="H2689" s="192" t="s">
        <v>1135</v>
      </c>
      <c r="I2689" s="192" t="s">
        <v>76</v>
      </c>
      <c r="J2689" s="185">
        <v>152500</v>
      </c>
      <c r="K2689" s="186">
        <v>0.1</v>
      </c>
      <c r="L2689" s="187">
        <v>137250</v>
      </c>
      <c r="M2689" s="44"/>
      <c r="N2689" s="141" t="s">
        <v>5304</v>
      </c>
      <c r="O2689" s="156" t="s">
        <v>5304</v>
      </c>
      <c r="P2689" s="141" t="s">
        <v>5304</v>
      </c>
    </row>
    <row r="2690" spans="2:16" ht="77.25" x14ac:dyDescent="0.25">
      <c r="B2690" s="121">
        <v>2685</v>
      </c>
      <c r="C2690" s="115" t="s">
        <v>5578</v>
      </c>
      <c r="D2690" s="115" t="s">
        <v>3327</v>
      </c>
      <c r="E2690" s="115" t="s">
        <v>5578</v>
      </c>
      <c r="F2690" s="115" t="s">
        <v>69</v>
      </c>
      <c r="G2690" s="192" t="s">
        <v>81</v>
      </c>
      <c r="H2690" s="192" t="s">
        <v>5421</v>
      </c>
      <c r="I2690" s="192" t="s">
        <v>76</v>
      </c>
      <c r="J2690" s="185">
        <v>1</v>
      </c>
      <c r="K2690" s="186">
        <v>0.1</v>
      </c>
      <c r="L2690" s="187">
        <v>0.9</v>
      </c>
      <c r="M2690" s="44"/>
      <c r="N2690" s="141" t="s">
        <v>5304</v>
      </c>
      <c r="O2690" s="156" t="s">
        <v>5304</v>
      </c>
      <c r="P2690" s="141" t="s">
        <v>5304</v>
      </c>
    </row>
    <row r="2691" spans="2:16" ht="77.25" x14ac:dyDescent="0.25">
      <c r="B2691" s="121">
        <v>2686</v>
      </c>
      <c r="C2691" s="115" t="s">
        <v>5579</v>
      </c>
      <c r="D2691" s="115" t="s">
        <v>3327</v>
      </c>
      <c r="E2691" s="115" t="s">
        <v>5579</v>
      </c>
      <c r="F2691" s="115" t="s">
        <v>69</v>
      </c>
      <c r="G2691" s="192" t="s">
        <v>81</v>
      </c>
      <c r="H2691" s="192" t="s">
        <v>5421</v>
      </c>
      <c r="I2691" s="192" t="s">
        <v>76</v>
      </c>
      <c r="J2691" s="185">
        <v>0.73</v>
      </c>
      <c r="K2691" s="186">
        <v>0.1</v>
      </c>
      <c r="L2691" s="187">
        <v>0.65700000000000003</v>
      </c>
      <c r="M2691" s="44"/>
      <c r="N2691" s="141" t="s">
        <v>5304</v>
      </c>
      <c r="O2691" s="156" t="s">
        <v>5304</v>
      </c>
      <c r="P2691" s="141" t="s">
        <v>5304</v>
      </c>
    </row>
    <row r="2692" spans="2:16" ht="77.25" x14ac:dyDescent="0.25">
      <c r="B2692" s="121">
        <v>2687</v>
      </c>
      <c r="C2692" s="115" t="s">
        <v>5580</v>
      </c>
      <c r="D2692" s="115" t="s">
        <v>3327</v>
      </c>
      <c r="E2692" s="115" t="s">
        <v>5580</v>
      </c>
      <c r="F2692" s="115" t="s">
        <v>69</v>
      </c>
      <c r="G2692" s="192" t="s">
        <v>81</v>
      </c>
      <c r="H2692" s="192" t="s">
        <v>5421</v>
      </c>
      <c r="I2692" s="192" t="s">
        <v>76</v>
      </c>
      <c r="J2692" s="185">
        <v>0.4</v>
      </c>
      <c r="K2692" s="186">
        <v>0.1</v>
      </c>
      <c r="L2692" s="187">
        <v>0.36</v>
      </c>
      <c r="M2692" s="44"/>
      <c r="N2692" s="141" t="s">
        <v>5304</v>
      </c>
      <c r="O2692" s="156" t="s">
        <v>5304</v>
      </c>
      <c r="P2692" s="141" t="s">
        <v>5304</v>
      </c>
    </row>
    <row r="2693" spans="2:16" ht="77.25" x14ac:dyDescent="0.25">
      <c r="B2693" s="121">
        <v>2688</v>
      </c>
      <c r="C2693" s="115" t="s">
        <v>5581</v>
      </c>
      <c r="D2693" s="115" t="s">
        <v>3327</v>
      </c>
      <c r="E2693" s="115" t="s">
        <v>5581</v>
      </c>
      <c r="F2693" s="115" t="s">
        <v>69</v>
      </c>
      <c r="G2693" s="192" t="s">
        <v>81</v>
      </c>
      <c r="H2693" s="192" t="s">
        <v>5421</v>
      </c>
      <c r="I2693" s="192" t="s">
        <v>76</v>
      </c>
      <c r="J2693" s="185">
        <v>0.32</v>
      </c>
      <c r="K2693" s="186">
        <v>0.1</v>
      </c>
      <c r="L2693" s="187">
        <v>0.28800000000000003</v>
      </c>
      <c r="M2693" s="44"/>
      <c r="N2693" s="141" t="s">
        <v>5304</v>
      </c>
      <c r="O2693" s="156" t="s">
        <v>5304</v>
      </c>
      <c r="P2693" s="141" t="s">
        <v>5304</v>
      </c>
    </row>
    <row r="2694" spans="2:16" ht="77.25" x14ac:dyDescent="0.25">
      <c r="B2694" s="121">
        <v>2689</v>
      </c>
      <c r="C2694" s="115" t="s">
        <v>5582</v>
      </c>
      <c r="D2694" s="115" t="s">
        <v>3327</v>
      </c>
      <c r="E2694" s="115" t="s">
        <v>5582</v>
      </c>
      <c r="F2694" s="115" t="s">
        <v>69</v>
      </c>
      <c r="G2694" s="192" t="s">
        <v>81</v>
      </c>
      <c r="H2694" s="192" t="s">
        <v>5421</v>
      </c>
      <c r="I2694" s="192" t="s">
        <v>76</v>
      </c>
      <c r="J2694" s="185">
        <v>0.25</v>
      </c>
      <c r="K2694" s="186">
        <v>0.1</v>
      </c>
      <c r="L2694" s="187">
        <v>0.22500000000000001</v>
      </c>
      <c r="M2694" s="44"/>
      <c r="N2694" s="141" t="s">
        <v>5304</v>
      </c>
      <c r="O2694" s="156" t="s">
        <v>5304</v>
      </c>
      <c r="P2694" s="141" t="s">
        <v>5304</v>
      </c>
    </row>
    <row r="2695" spans="2:16" ht="77.25" x14ac:dyDescent="0.25">
      <c r="B2695" s="121">
        <v>2690</v>
      </c>
      <c r="C2695" s="115" t="s">
        <v>5583</v>
      </c>
      <c r="D2695" s="115" t="s">
        <v>3327</v>
      </c>
      <c r="E2695" s="115" t="s">
        <v>5583</v>
      </c>
      <c r="F2695" s="115" t="s">
        <v>69</v>
      </c>
      <c r="G2695" s="192" t="s">
        <v>81</v>
      </c>
      <c r="H2695" s="192" t="s">
        <v>5421</v>
      </c>
      <c r="I2695" s="192" t="s">
        <v>76</v>
      </c>
      <c r="J2695" s="185">
        <v>0.2</v>
      </c>
      <c r="K2695" s="186">
        <v>0.1</v>
      </c>
      <c r="L2695" s="187">
        <v>0.18</v>
      </c>
      <c r="M2695" s="44"/>
      <c r="N2695" s="141" t="s">
        <v>5304</v>
      </c>
      <c r="O2695" s="156" t="s">
        <v>5304</v>
      </c>
      <c r="P2695" s="141" t="s">
        <v>5304</v>
      </c>
    </row>
    <row r="2696" spans="2:16" ht="77.25" x14ac:dyDescent="0.25">
      <c r="B2696" s="121">
        <v>2691</v>
      </c>
      <c r="C2696" s="115" t="s">
        <v>5584</v>
      </c>
      <c r="D2696" s="115" t="s">
        <v>3327</v>
      </c>
      <c r="E2696" s="115" t="s">
        <v>5584</v>
      </c>
      <c r="F2696" s="115" t="s">
        <v>69</v>
      </c>
      <c r="G2696" s="192" t="s">
        <v>81</v>
      </c>
      <c r="H2696" s="192" t="s">
        <v>5421</v>
      </c>
      <c r="I2696" s="192" t="s">
        <v>76</v>
      </c>
      <c r="J2696" s="185">
        <v>0.19</v>
      </c>
      <c r="K2696" s="186">
        <v>0.1</v>
      </c>
      <c r="L2696" s="187">
        <v>0.17099999999999999</v>
      </c>
      <c r="M2696" s="44"/>
      <c r="N2696" s="141" t="s">
        <v>5304</v>
      </c>
      <c r="O2696" s="156" t="s">
        <v>5304</v>
      </c>
      <c r="P2696" s="141" t="s">
        <v>5304</v>
      </c>
    </row>
    <row r="2697" spans="2:16" ht="77.25" x14ac:dyDescent="0.25">
      <c r="B2697" s="121">
        <v>2692</v>
      </c>
      <c r="C2697" s="115" t="s">
        <v>5585</v>
      </c>
      <c r="D2697" s="115" t="s">
        <v>3327</v>
      </c>
      <c r="E2697" s="115" t="s">
        <v>5585</v>
      </c>
      <c r="F2697" s="115" t="s">
        <v>69</v>
      </c>
      <c r="G2697" s="192" t="s">
        <v>81</v>
      </c>
      <c r="H2697" s="192" t="s">
        <v>5421</v>
      </c>
      <c r="I2697" s="192" t="s">
        <v>76</v>
      </c>
      <c r="J2697" s="185">
        <v>0.18</v>
      </c>
      <c r="K2697" s="186">
        <v>0.1</v>
      </c>
      <c r="L2697" s="187">
        <v>0.16200000000000001</v>
      </c>
      <c r="M2697" s="44"/>
      <c r="N2697" s="141" t="s">
        <v>5304</v>
      </c>
      <c r="O2697" s="156" t="s">
        <v>5304</v>
      </c>
      <c r="P2697" s="141" t="s">
        <v>5304</v>
      </c>
    </row>
    <row r="2698" spans="2:16" ht="77.25" x14ac:dyDescent="0.25">
      <c r="B2698" s="121">
        <v>2693</v>
      </c>
      <c r="C2698" s="115" t="s">
        <v>5586</v>
      </c>
      <c r="D2698" s="115" t="s">
        <v>3327</v>
      </c>
      <c r="E2698" s="115" t="s">
        <v>5586</v>
      </c>
      <c r="F2698" s="115" t="s">
        <v>69</v>
      </c>
      <c r="G2698" s="192" t="s">
        <v>81</v>
      </c>
      <c r="H2698" s="192" t="s">
        <v>5421</v>
      </c>
      <c r="I2698" s="192" t="s">
        <v>76</v>
      </c>
      <c r="J2698" s="185">
        <v>0.17</v>
      </c>
      <c r="K2698" s="186">
        <v>0.1</v>
      </c>
      <c r="L2698" s="187">
        <v>0.15300000000000002</v>
      </c>
      <c r="M2698" s="44"/>
      <c r="N2698" s="141" t="s">
        <v>5304</v>
      </c>
      <c r="O2698" s="156" t="s">
        <v>5304</v>
      </c>
      <c r="P2698" s="141" t="s">
        <v>5304</v>
      </c>
    </row>
    <row r="2699" spans="2:16" ht="77.25" x14ac:dyDescent="0.25">
      <c r="B2699" s="121">
        <v>2694</v>
      </c>
      <c r="C2699" s="115" t="s">
        <v>5587</v>
      </c>
      <c r="D2699" s="115" t="s">
        <v>3327</v>
      </c>
      <c r="E2699" s="115" t="s">
        <v>5587</v>
      </c>
      <c r="F2699" s="115" t="s">
        <v>69</v>
      </c>
      <c r="G2699" s="192" t="s">
        <v>81</v>
      </c>
      <c r="H2699" s="192" t="s">
        <v>5421</v>
      </c>
      <c r="I2699" s="192" t="s">
        <v>76</v>
      </c>
      <c r="J2699" s="185">
        <v>0.16</v>
      </c>
      <c r="K2699" s="186">
        <v>0.1</v>
      </c>
      <c r="L2699" s="187">
        <v>0.14400000000000002</v>
      </c>
      <c r="M2699" s="44"/>
      <c r="N2699" s="141" t="s">
        <v>5304</v>
      </c>
      <c r="O2699" s="156" t="s">
        <v>5304</v>
      </c>
      <c r="P2699" s="141" t="s">
        <v>5304</v>
      </c>
    </row>
    <row r="2700" spans="2:16" ht="77.25" x14ac:dyDescent="0.25">
      <c r="B2700" s="121">
        <v>2695</v>
      </c>
      <c r="C2700" s="115" t="s">
        <v>5588</v>
      </c>
      <c r="D2700" s="115" t="s">
        <v>3327</v>
      </c>
      <c r="E2700" s="115" t="s">
        <v>5588</v>
      </c>
      <c r="F2700" s="115" t="s">
        <v>69</v>
      </c>
      <c r="G2700" s="192" t="s">
        <v>81</v>
      </c>
      <c r="H2700" s="192" t="s">
        <v>5421</v>
      </c>
      <c r="I2700" s="192" t="s">
        <v>76</v>
      </c>
      <c r="J2700" s="185">
        <v>0.15</v>
      </c>
      <c r="K2700" s="186">
        <v>0.1</v>
      </c>
      <c r="L2700" s="187">
        <v>0.13500000000000001</v>
      </c>
      <c r="M2700" s="44"/>
      <c r="N2700" s="141" t="s">
        <v>5304</v>
      </c>
      <c r="O2700" s="156" t="s">
        <v>5304</v>
      </c>
      <c r="P2700" s="141" t="s">
        <v>5304</v>
      </c>
    </row>
    <row r="2701" spans="2:16" ht="77.25" x14ac:dyDescent="0.25">
      <c r="B2701" s="121">
        <v>2696</v>
      </c>
      <c r="C2701" s="115" t="s">
        <v>5589</v>
      </c>
      <c r="D2701" s="115" t="s">
        <v>3327</v>
      </c>
      <c r="E2701" s="115" t="s">
        <v>5590</v>
      </c>
      <c r="F2701" s="115" t="s">
        <v>69</v>
      </c>
      <c r="G2701" s="192" t="s">
        <v>81</v>
      </c>
      <c r="H2701" s="192" t="s">
        <v>1135</v>
      </c>
      <c r="I2701" s="192" t="s">
        <v>76</v>
      </c>
      <c r="J2701" s="185">
        <v>1200</v>
      </c>
      <c r="K2701" s="186">
        <v>0.1</v>
      </c>
      <c r="L2701" s="187">
        <v>1080</v>
      </c>
      <c r="M2701" s="44"/>
      <c r="N2701" s="141" t="s">
        <v>5304</v>
      </c>
      <c r="O2701" s="156" t="s">
        <v>5304</v>
      </c>
      <c r="P2701" s="141" t="s">
        <v>5304</v>
      </c>
    </row>
    <row r="2702" spans="2:16" ht="77.25" x14ac:dyDescent="0.25">
      <c r="B2702" s="121">
        <v>2697</v>
      </c>
      <c r="C2702" s="115" t="s">
        <v>5591</v>
      </c>
      <c r="D2702" s="115" t="s">
        <v>3327</v>
      </c>
      <c r="E2702" s="115" t="s">
        <v>5592</v>
      </c>
      <c r="F2702" s="115" t="s">
        <v>69</v>
      </c>
      <c r="G2702" s="192" t="s">
        <v>81</v>
      </c>
      <c r="H2702" s="192" t="s">
        <v>1135</v>
      </c>
      <c r="I2702" s="192" t="s">
        <v>76</v>
      </c>
      <c r="J2702" s="185">
        <v>2640</v>
      </c>
      <c r="K2702" s="186">
        <v>0.1</v>
      </c>
      <c r="L2702" s="187">
        <v>2376</v>
      </c>
      <c r="M2702" s="44"/>
      <c r="N2702" s="141" t="s">
        <v>5304</v>
      </c>
      <c r="O2702" s="156" t="s">
        <v>5304</v>
      </c>
      <c r="P2702" s="141" t="s">
        <v>5304</v>
      </c>
    </row>
    <row r="2703" spans="2:16" ht="77.25" x14ac:dyDescent="0.25">
      <c r="B2703" s="121">
        <v>2698</v>
      </c>
      <c r="C2703" s="115" t="s">
        <v>5593</v>
      </c>
      <c r="D2703" s="115" t="s">
        <v>3327</v>
      </c>
      <c r="E2703" s="115" t="s">
        <v>5594</v>
      </c>
      <c r="F2703" s="115" t="s">
        <v>69</v>
      </c>
      <c r="G2703" s="192" t="s">
        <v>81</v>
      </c>
      <c r="H2703" s="192" t="s">
        <v>1135</v>
      </c>
      <c r="I2703" s="192" t="s">
        <v>76</v>
      </c>
      <c r="J2703" s="185">
        <v>4800</v>
      </c>
      <c r="K2703" s="186">
        <v>0.1</v>
      </c>
      <c r="L2703" s="187">
        <v>4320</v>
      </c>
      <c r="M2703" s="44"/>
      <c r="N2703" s="141" t="s">
        <v>5304</v>
      </c>
      <c r="O2703" s="156" t="s">
        <v>5304</v>
      </c>
      <c r="P2703" s="141" t="s">
        <v>5304</v>
      </c>
    </row>
    <row r="2704" spans="2:16" ht="77.25" x14ac:dyDescent="0.25">
      <c r="B2704" s="121">
        <v>2699</v>
      </c>
      <c r="C2704" s="115" t="s">
        <v>5595</v>
      </c>
      <c r="D2704" s="115" t="s">
        <v>3327</v>
      </c>
      <c r="E2704" s="115" t="s">
        <v>5596</v>
      </c>
      <c r="F2704" s="115" t="s">
        <v>69</v>
      </c>
      <c r="G2704" s="192" t="s">
        <v>81</v>
      </c>
      <c r="H2704" s="192" t="s">
        <v>1135</v>
      </c>
      <c r="I2704" s="192" t="s">
        <v>76</v>
      </c>
      <c r="J2704" s="185">
        <v>11600</v>
      </c>
      <c r="K2704" s="186">
        <v>0.1</v>
      </c>
      <c r="L2704" s="187">
        <v>10440</v>
      </c>
      <c r="M2704" s="44"/>
      <c r="N2704" s="141" t="s">
        <v>5304</v>
      </c>
      <c r="O2704" s="156" t="s">
        <v>5304</v>
      </c>
      <c r="P2704" s="141" t="s">
        <v>5304</v>
      </c>
    </row>
    <row r="2705" spans="2:16" ht="77.25" x14ac:dyDescent="0.25">
      <c r="B2705" s="121">
        <v>2700</v>
      </c>
      <c r="C2705" s="115" t="s">
        <v>5597</v>
      </c>
      <c r="D2705" s="115" t="s">
        <v>3327</v>
      </c>
      <c r="E2705" s="115" t="s">
        <v>5598</v>
      </c>
      <c r="F2705" s="115" t="s">
        <v>69</v>
      </c>
      <c r="G2705" s="192" t="s">
        <v>81</v>
      </c>
      <c r="H2705" s="192" t="s">
        <v>1135</v>
      </c>
      <c r="I2705" s="192" t="s">
        <v>76</v>
      </c>
      <c r="J2705" s="185">
        <v>13600</v>
      </c>
      <c r="K2705" s="186">
        <v>0.1</v>
      </c>
      <c r="L2705" s="187">
        <v>12240</v>
      </c>
      <c r="M2705" s="44"/>
      <c r="N2705" s="141" t="s">
        <v>5304</v>
      </c>
      <c r="O2705" s="156" t="s">
        <v>5304</v>
      </c>
      <c r="P2705" s="141" t="s">
        <v>5304</v>
      </c>
    </row>
    <row r="2706" spans="2:16" ht="77.25" x14ac:dyDescent="0.25">
      <c r="B2706" s="121">
        <v>2701</v>
      </c>
      <c r="C2706" s="115" t="s">
        <v>5599</v>
      </c>
      <c r="D2706" s="115" t="s">
        <v>3327</v>
      </c>
      <c r="E2706" s="115" t="s">
        <v>5600</v>
      </c>
      <c r="F2706" s="115" t="s">
        <v>69</v>
      </c>
      <c r="G2706" s="192" t="s">
        <v>81</v>
      </c>
      <c r="H2706" s="192" t="s">
        <v>1135</v>
      </c>
      <c r="I2706" s="192" t="s">
        <v>76</v>
      </c>
      <c r="J2706" s="185">
        <v>28350</v>
      </c>
      <c r="K2706" s="186">
        <v>0.1</v>
      </c>
      <c r="L2706" s="187">
        <v>25515</v>
      </c>
      <c r="M2706" s="44"/>
      <c r="N2706" s="141" t="s">
        <v>5304</v>
      </c>
      <c r="O2706" s="156" t="s">
        <v>5304</v>
      </c>
      <c r="P2706" s="141" t="s">
        <v>5304</v>
      </c>
    </row>
    <row r="2707" spans="2:16" ht="77.25" x14ac:dyDescent="0.25">
      <c r="B2707" s="121">
        <v>2702</v>
      </c>
      <c r="C2707" s="115" t="s">
        <v>5601</v>
      </c>
      <c r="D2707" s="115" t="s">
        <v>3327</v>
      </c>
      <c r="E2707" s="115" t="s">
        <v>5602</v>
      </c>
      <c r="F2707" s="115" t="s">
        <v>69</v>
      </c>
      <c r="G2707" s="192" t="s">
        <v>81</v>
      </c>
      <c r="H2707" s="192" t="s">
        <v>1135</v>
      </c>
      <c r="I2707" s="192" t="s">
        <v>76</v>
      </c>
      <c r="J2707" s="185">
        <v>40425</v>
      </c>
      <c r="K2707" s="186">
        <v>0.1</v>
      </c>
      <c r="L2707" s="187">
        <v>36382.5</v>
      </c>
      <c r="M2707" s="44"/>
      <c r="N2707" s="141" t="s">
        <v>5304</v>
      </c>
      <c r="O2707" s="156" t="s">
        <v>5304</v>
      </c>
      <c r="P2707" s="141" t="s">
        <v>5304</v>
      </c>
    </row>
    <row r="2708" spans="2:16" ht="77.25" x14ac:dyDescent="0.25">
      <c r="B2708" s="121">
        <v>2703</v>
      </c>
      <c r="C2708" s="115" t="s">
        <v>5603</v>
      </c>
      <c r="D2708" s="115" t="s">
        <v>3327</v>
      </c>
      <c r="E2708" s="115" t="s">
        <v>5604</v>
      </c>
      <c r="F2708" s="115" t="s">
        <v>69</v>
      </c>
      <c r="G2708" s="192" t="s">
        <v>81</v>
      </c>
      <c r="H2708" s="192" t="s">
        <v>1135</v>
      </c>
      <c r="I2708" s="192" t="s">
        <v>76</v>
      </c>
      <c r="J2708" s="185">
        <v>76650</v>
      </c>
      <c r="K2708" s="186">
        <v>0.1</v>
      </c>
      <c r="L2708" s="187">
        <v>68985</v>
      </c>
      <c r="M2708" s="44"/>
      <c r="N2708" s="141" t="s">
        <v>5304</v>
      </c>
      <c r="O2708" s="156" t="s">
        <v>5304</v>
      </c>
      <c r="P2708" s="141" t="s">
        <v>5304</v>
      </c>
    </row>
    <row r="2709" spans="2:16" ht="77.25" x14ac:dyDescent="0.25">
      <c r="B2709" s="121">
        <v>2704</v>
      </c>
      <c r="C2709" s="115" t="s">
        <v>5605</v>
      </c>
      <c r="D2709" s="115" t="s">
        <v>3327</v>
      </c>
      <c r="E2709" s="115" t="s">
        <v>5606</v>
      </c>
      <c r="F2709" s="115" t="s">
        <v>69</v>
      </c>
      <c r="G2709" s="192" t="s">
        <v>81</v>
      </c>
      <c r="H2709" s="192" t="s">
        <v>1135</v>
      </c>
      <c r="I2709" s="192" t="s">
        <v>76</v>
      </c>
      <c r="J2709" s="185">
        <v>120750</v>
      </c>
      <c r="K2709" s="186">
        <v>0.1</v>
      </c>
      <c r="L2709" s="187">
        <v>108675</v>
      </c>
      <c r="M2709" s="44"/>
      <c r="N2709" s="141" t="s">
        <v>5304</v>
      </c>
      <c r="O2709" s="156" t="s">
        <v>5304</v>
      </c>
      <c r="P2709" s="141" t="s">
        <v>5304</v>
      </c>
    </row>
    <row r="2710" spans="2:16" ht="77.25" x14ac:dyDescent="0.25">
      <c r="B2710" s="121">
        <v>2705</v>
      </c>
      <c r="C2710" s="115" t="s">
        <v>5607</v>
      </c>
      <c r="D2710" s="115" t="s">
        <v>3327</v>
      </c>
      <c r="E2710" s="115" t="s">
        <v>5608</v>
      </c>
      <c r="F2710" s="115" t="s">
        <v>69</v>
      </c>
      <c r="G2710" s="192" t="s">
        <v>81</v>
      </c>
      <c r="H2710" s="192" t="s">
        <v>1135</v>
      </c>
      <c r="I2710" s="192" t="s">
        <v>76</v>
      </c>
      <c r="J2710" s="185">
        <v>159250</v>
      </c>
      <c r="K2710" s="186">
        <v>0.1</v>
      </c>
      <c r="L2710" s="187">
        <v>143325</v>
      </c>
      <c r="M2710" s="44"/>
      <c r="N2710" s="141" t="s">
        <v>5304</v>
      </c>
      <c r="O2710" s="156" t="s">
        <v>5304</v>
      </c>
      <c r="P2710" s="141" t="s">
        <v>5304</v>
      </c>
    </row>
    <row r="2711" spans="2:16" ht="77.25" x14ac:dyDescent="0.25">
      <c r="B2711" s="121">
        <v>2706</v>
      </c>
      <c r="C2711" s="115" t="s">
        <v>5609</v>
      </c>
      <c r="D2711" s="115" t="s">
        <v>3327</v>
      </c>
      <c r="E2711" s="115" t="s">
        <v>5610</v>
      </c>
      <c r="F2711" s="115" t="s">
        <v>69</v>
      </c>
      <c r="G2711" s="192" t="s">
        <v>81</v>
      </c>
      <c r="H2711" s="192" t="s">
        <v>1135</v>
      </c>
      <c r="I2711" s="192" t="s">
        <v>76</v>
      </c>
      <c r="J2711" s="185">
        <v>213500</v>
      </c>
      <c r="K2711" s="186">
        <v>0.1</v>
      </c>
      <c r="L2711" s="187">
        <v>192150</v>
      </c>
      <c r="M2711" s="44"/>
      <c r="N2711" s="141" t="s">
        <v>5304</v>
      </c>
      <c r="O2711" s="156" t="s">
        <v>5304</v>
      </c>
      <c r="P2711" s="141" t="s">
        <v>5304</v>
      </c>
    </row>
    <row r="2712" spans="2:16" ht="90" x14ac:dyDescent="0.25">
      <c r="B2712" s="121">
        <v>2707</v>
      </c>
      <c r="C2712" s="115" t="s">
        <v>5611</v>
      </c>
      <c r="D2712" s="115" t="s">
        <v>3327</v>
      </c>
      <c r="E2712" s="115" t="s">
        <v>5611</v>
      </c>
      <c r="F2712" s="115" t="s">
        <v>69</v>
      </c>
      <c r="G2712" s="192" t="s">
        <v>81</v>
      </c>
      <c r="H2712" s="192" t="s">
        <v>5421</v>
      </c>
      <c r="I2712" s="192" t="s">
        <v>76</v>
      </c>
      <c r="J2712" s="185">
        <v>1.32</v>
      </c>
      <c r="K2712" s="186">
        <v>0.1</v>
      </c>
      <c r="L2712" s="187">
        <v>1.1880000000000002</v>
      </c>
      <c r="M2712" s="44"/>
      <c r="N2712" s="141" t="s">
        <v>5304</v>
      </c>
      <c r="O2712" s="156" t="s">
        <v>5304</v>
      </c>
      <c r="P2712" s="141" t="s">
        <v>5304</v>
      </c>
    </row>
    <row r="2713" spans="2:16" ht="90" x14ac:dyDescent="0.25">
      <c r="B2713" s="121">
        <v>2708</v>
      </c>
      <c r="C2713" s="115" t="s">
        <v>5612</v>
      </c>
      <c r="D2713" s="115" t="s">
        <v>3327</v>
      </c>
      <c r="E2713" s="115" t="s">
        <v>5612</v>
      </c>
      <c r="F2713" s="115" t="s">
        <v>69</v>
      </c>
      <c r="G2713" s="192" t="s">
        <v>81</v>
      </c>
      <c r="H2713" s="192" t="s">
        <v>5421</v>
      </c>
      <c r="I2713" s="192" t="s">
        <v>76</v>
      </c>
      <c r="J2713" s="185">
        <v>0.97</v>
      </c>
      <c r="K2713" s="186">
        <v>0.1</v>
      </c>
      <c r="L2713" s="187">
        <v>0.873</v>
      </c>
      <c r="M2713" s="44"/>
      <c r="N2713" s="141" t="s">
        <v>5304</v>
      </c>
      <c r="O2713" s="156" t="s">
        <v>5304</v>
      </c>
      <c r="P2713" s="141" t="s">
        <v>5304</v>
      </c>
    </row>
    <row r="2714" spans="2:16" ht="90" x14ac:dyDescent="0.25">
      <c r="B2714" s="121">
        <v>2709</v>
      </c>
      <c r="C2714" s="115" t="s">
        <v>5613</v>
      </c>
      <c r="D2714" s="115" t="s">
        <v>3327</v>
      </c>
      <c r="E2714" s="115" t="s">
        <v>5613</v>
      </c>
      <c r="F2714" s="115" t="s">
        <v>69</v>
      </c>
      <c r="G2714" s="192" t="s">
        <v>81</v>
      </c>
      <c r="H2714" s="192" t="s">
        <v>5421</v>
      </c>
      <c r="I2714" s="192" t="s">
        <v>76</v>
      </c>
      <c r="J2714" s="185">
        <v>0.53</v>
      </c>
      <c r="K2714" s="186">
        <v>0.1</v>
      </c>
      <c r="L2714" s="187">
        <v>0.47700000000000004</v>
      </c>
      <c r="M2714" s="44"/>
      <c r="N2714" s="141" t="s">
        <v>5304</v>
      </c>
      <c r="O2714" s="156" t="s">
        <v>5304</v>
      </c>
      <c r="P2714" s="141" t="s">
        <v>5304</v>
      </c>
    </row>
    <row r="2715" spans="2:16" ht="90" x14ac:dyDescent="0.25">
      <c r="B2715" s="121">
        <v>2710</v>
      </c>
      <c r="C2715" s="115" t="s">
        <v>5614</v>
      </c>
      <c r="D2715" s="115" t="s">
        <v>3327</v>
      </c>
      <c r="E2715" s="115" t="s">
        <v>5614</v>
      </c>
      <c r="F2715" s="115" t="s">
        <v>69</v>
      </c>
      <c r="G2715" s="192" t="s">
        <v>81</v>
      </c>
      <c r="H2715" s="192" t="s">
        <v>5421</v>
      </c>
      <c r="I2715" s="192" t="s">
        <v>76</v>
      </c>
      <c r="J2715" s="185">
        <v>0.43</v>
      </c>
      <c r="K2715" s="186">
        <v>0.1</v>
      </c>
      <c r="L2715" s="187">
        <v>0.38700000000000001</v>
      </c>
      <c r="M2715" s="44"/>
      <c r="N2715" s="141" t="s">
        <v>5304</v>
      </c>
      <c r="O2715" s="156" t="s">
        <v>5304</v>
      </c>
      <c r="P2715" s="141" t="s">
        <v>5304</v>
      </c>
    </row>
    <row r="2716" spans="2:16" ht="90" x14ac:dyDescent="0.25">
      <c r="B2716" s="121">
        <v>2711</v>
      </c>
      <c r="C2716" s="115" t="s">
        <v>5615</v>
      </c>
      <c r="D2716" s="115" t="s">
        <v>3327</v>
      </c>
      <c r="E2716" s="115" t="s">
        <v>5615</v>
      </c>
      <c r="F2716" s="115" t="s">
        <v>69</v>
      </c>
      <c r="G2716" s="192" t="s">
        <v>81</v>
      </c>
      <c r="H2716" s="192" t="s">
        <v>5421</v>
      </c>
      <c r="I2716" s="192" t="s">
        <v>76</v>
      </c>
      <c r="J2716" s="185">
        <v>0.33</v>
      </c>
      <c r="K2716" s="186">
        <v>0.1</v>
      </c>
      <c r="L2716" s="187">
        <v>0.29700000000000004</v>
      </c>
      <c r="M2716" s="44"/>
      <c r="N2716" s="141" t="s">
        <v>5304</v>
      </c>
      <c r="O2716" s="156" t="s">
        <v>5304</v>
      </c>
      <c r="P2716" s="141" t="s">
        <v>5304</v>
      </c>
    </row>
    <row r="2717" spans="2:16" ht="90" x14ac:dyDescent="0.25">
      <c r="B2717" s="121">
        <v>2712</v>
      </c>
      <c r="C2717" s="115" t="s">
        <v>5616</v>
      </c>
      <c r="D2717" s="115" t="s">
        <v>3327</v>
      </c>
      <c r="E2717" s="115" t="s">
        <v>5616</v>
      </c>
      <c r="F2717" s="115" t="s">
        <v>69</v>
      </c>
      <c r="G2717" s="192" t="s">
        <v>81</v>
      </c>
      <c r="H2717" s="192" t="s">
        <v>5421</v>
      </c>
      <c r="I2717" s="192" t="s">
        <v>76</v>
      </c>
      <c r="J2717" s="185">
        <v>0.31</v>
      </c>
      <c r="K2717" s="186">
        <v>0.1</v>
      </c>
      <c r="L2717" s="187">
        <v>0.27900000000000003</v>
      </c>
      <c r="M2717" s="44"/>
      <c r="N2717" s="141" t="s">
        <v>5304</v>
      </c>
      <c r="O2717" s="156" t="s">
        <v>5304</v>
      </c>
      <c r="P2717" s="141" t="s">
        <v>5304</v>
      </c>
    </row>
    <row r="2718" spans="2:16" ht="90" x14ac:dyDescent="0.25">
      <c r="B2718" s="121">
        <v>2713</v>
      </c>
      <c r="C2718" s="115" t="s">
        <v>5617</v>
      </c>
      <c r="D2718" s="115" t="s">
        <v>3327</v>
      </c>
      <c r="E2718" s="115" t="s">
        <v>5617</v>
      </c>
      <c r="F2718" s="115" t="s">
        <v>69</v>
      </c>
      <c r="G2718" s="192" t="s">
        <v>81</v>
      </c>
      <c r="H2718" s="192" t="s">
        <v>5421</v>
      </c>
      <c r="I2718" s="192" t="s">
        <v>76</v>
      </c>
      <c r="J2718" s="185">
        <v>0.3</v>
      </c>
      <c r="K2718" s="186">
        <v>0.1</v>
      </c>
      <c r="L2718" s="187">
        <v>0.27</v>
      </c>
      <c r="M2718" s="44"/>
      <c r="N2718" s="141" t="s">
        <v>5304</v>
      </c>
      <c r="O2718" s="156" t="s">
        <v>5304</v>
      </c>
      <c r="P2718" s="141" t="s">
        <v>5304</v>
      </c>
    </row>
    <row r="2719" spans="2:16" ht="90" x14ac:dyDescent="0.25">
      <c r="B2719" s="121">
        <v>2714</v>
      </c>
      <c r="C2719" s="115" t="s">
        <v>5618</v>
      </c>
      <c r="D2719" s="115" t="s">
        <v>3327</v>
      </c>
      <c r="E2719" s="115" t="s">
        <v>5618</v>
      </c>
      <c r="F2719" s="115" t="s">
        <v>69</v>
      </c>
      <c r="G2719" s="192" t="s">
        <v>81</v>
      </c>
      <c r="H2719" s="192" t="s">
        <v>5421</v>
      </c>
      <c r="I2719" s="192" t="s">
        <v>76</v>
      </c>
      <c r="J2719" s="185">
        <v>0.28000000000000003</v>
      </c>
      <c r="K2719" s="186">
        <v>0.1</v>
      </c>
      <c r="L2719" s="187">
        <v>0.252</v>
      </c>
      <c r="M2719" s="44"/>
      <c r="N2719" s="141" t="s">
        <v>5304</v>
      </c>
      <c r="O2719" s="156" t="s">
        <v>5304</v>
      </c>
      <c r="P2719" s="141" t="s">
        <v>5304</v>
      </c>
    </row>
    <row r="2720" spans="2:16" ht="90" x14ac:dyDescent="0.25">
      <c r="B2720" s="121">
        <v>2715</v>
      </c>
      <c r="C2720" s="115" t="s">
        <v>5619</v>
      </c>
      <c r="D2720" s="115" t="s">
        <v>3327</v>
      </c>
      <c r="E2720" s="115" t="s">
        <v>5619</v>
      </c>
      <c r="F2720" s="115" t="s">
        <v>69</v>
      </c>
      <c r="G2720" s="192" t="s">
        <v>81</v>
      </c>
      <c r="H2720" s="192" t="s">
        <v>5421</v>
      </c>
      <c r="I2720" s="192" t="s">
        <v>76</v>
      </c>
      <c r="J2720" s="185">
        <v>0.27</v>
      </c>
      <c r="K2720" s="186">
        <v>0.1</v>
      </c>
      <c r="L2720" s="187">
        <v>0.24300000000000002</v>
      </c>
      <c r="M2720" s="44"/>
      <c r="N2720" s="141" t="s">
        <v>5304</v>
      </c>
      <c r="O2720" s="156" t="s">
        <v>5304</v>
      </c>
      <c r="P2720" s="141" t="s">
        <v>5304</v>
      </c>
    </row>
    <row r="2721" spans="2:16" ht="90" x14ac:dyDescent="0.25">
      <c r="B2721" s="121">
        <v>2716</v>
      </c>
      <c r="C2721" s="115" t="s">
        <v>5620</v>
      </c>
      <c r="D2721" s="115" t="s">
        <v>3327</v>
      </c>
      <c r="E2721" s="115" t="s">
        <v>5620</v>
      </c>
      <c r="F2721" s="115" t="s">
        <v>69</v>
      </c>
      <c r="G2721" s="192" t="s">
        <v>81</v>
      </c>
      <c r="H2721" s="192" t="s">
        <v>5421</v>
      </c>
      <c r="I2721" s="192" t="s">
        <v>76</v>
      </c>
      <c r="J2721" s="193">
        <v>0.25</v>
      </c>
      <c r="K2721" s="186">
        <v>0.1</v>
      </c>
      <c r="L2721" s="187">
        <v>0.22500000000000001</v>
      </c>
      <c r="M2721" s="44"/>
      <c r="N2721" s="141" t="s">
        <v>5304</v>
      </c>
      <c r="O2721" s="156" t="s">
        <v>5304</v>
      </c>
      <c r="P2721" s="141" t="s">
        <v>5304</v>
      </c>
    </row>
    <row r="2722" spans="2:16" ht="90" x14ac:dyDescent="0.25">
      <c r="B2722" s="121">
        <v>2717</v>
      </c>
      <c r="C2722" s="115" t="s">
        <v>5621</v>
      </c>
      <c r="D2722" s="115" t="s">
        <v>3327</v>
      </c>
      <c r="E2722" s="115" t="s">
        <v>5621</v>
      </c>
      <c r="F2722" s="115" t="s">
        <v>69</v>
      </c>
      <c r="G2722" s="192" t="s">
        <v>81</v>
      </c>
      <c r="H2722" s="192" t="s">
        <v>5421</v>
      </c>
      <c r="I2722" s="192" t="s">
        <v>76</v>
      </c>
      <c r="J2722" s="193">
        <v>0.23</v>
      </c>
      <c r="K2722" s="186">
        <v>0.1</v>
      </c>
      <c r="L2722" s="187">
        <v>0.20700000000000002</v>
      </c>
      <c r="M2722" s="44"/>
      <c r="N2722" s="141" t="s">
        <v>5304</v>
      </c>
      <c r="O2722" s="156" t="s">
        <v>5304</v>
      </c>
      <c r="P2722" s="141" t="s">
        <v>5304</v>
      </c>
    </row>
    <row r="2723" spans="2:16" ht="102.75" x14ac:dyDescent="0.25">
      <c r="B2723" s="121">
        <v>2718</v>
      </c>
      <c r="C2723" s="115" t="s">
        <v>5622</v>
      </c>
      <c r="D2723" s="115" t="s">
        <v>3793</v>
      </c>
      <c r="E2723" s="115" t="s">
        <v>5622</v>
      </c>
      <c r="F2723" s="115" t="s">
        <v>69</v>
      </c>
      <c r="G2723" s="192" t="s">
        <v>81</v>
      </c>
      <c r="H2723" s="192" t="s">
        <v>1135</v>
      </c>
      <c r="I2723" s="192" t="s">
        <v>76</v>
      </c>
      <c r="J2723" s="194" t="s">
        <v>3871</v>
      </c>
      <c r="K2723" s="186">
        <v>0.1</v>
      </c>
      <c r="L2723" s="187">
        <v>1668.6</v>
      </c>
      <c r="M2723" s="44"/>
      <c r="N2723" s="141" t="s">
        <v>5304</v>
      </c>
      <c r="O2723" s="156" t="s">
        <v>5304</v>
      </c>
      <c r="P2723" s="141" t="s">
        <v>5304</v>
      </c>
    </row>
    <row r="2724" spans="2:16" ht="102.75" x14ac:dyDescent="0.25">
      <c r="B2724" s="121">
        <v>2719</v>
      </c>
      <c r="C2724" s="115" t="s">
        <v>5623</v>
      </c>
      <c r="D2724" s="115" t="s">
        <v>3793</v>
      </c>
      <c r="E2724" s="115" t="s">
        <v>5623</v>
      </c>
      <c r="F2724" s="115" t="s">
        <v>69</v>
      </c>
      <c r="G2724" s="192" t="s">
        <v>81</v>
      </c>
      <c r="H2724" s="192" t="s">
        <v>1135</v>
      </c>
      <c r="I2724" s="192" t="s">
        <v>76</v>
      </c>
      <c r="J2724" s="194" t="s">
        <v>3872</v>
      </c>
      <c r="K2724" s="186">
        <v>0.1</v>
      </c>
      <c r="L2724" s="187">
        <v>2121.3000000000002</v>
      </c>
      <c r="M2724" s="44"/>
      <c r="N2724" s="141" t="s">
        <v>5304</v>
      </c>
      <c r="O2724" s="156" t="s">
        <v>5304</v>
      </c>
      <c r="P2724" s="141" t="s">
        <v>5304</v>
      </c>
    </row>
    <row r="2725" spans="2:16" ht="102.75" x14ac:dyDescent="0.25">
      <c r="B2725" s="121">
        <v>2720</v>
      </c>
      <c r="C2725" s="115" t="s">
        <v>5624</v>
      </c>
      <c r="D2725" s="115" t="s">
        <v>3793</v>
      </c>
      <c r="E2725" s="115" t="s">
        <v>5624</v>
      </c>
      <c r="F2725" s="115" t="s">
        <v>69</v>
      </c>
      <c r="G2725" s="192" t="s">
        <v>81</v>
      </c>
      <c r="H2725" s="192" t="s">
        <v>1135</v>
      </c>
      <c r="I2725" s="192" t="s">
        <v>76</v>
      </c>
      <c r="J2725" s="194" t="s">
        <v>5625</v>
      </c>
      <c r="K2725" s="186">
        <v>0.1</v>
      </c>
      <c r="L2725" s="187">
        <v>5940</v>
      </c>
      <c r="M2725" s="44"/>
      <c r="N2725" s="141" t="s">
        <v>5304</v>
      </c>
      <c r="O2725" s="156" t="s">
        <v>5304</v>
      </c>
      <c r="P2725" s="141" t="s">
        <v>5304</v>
      </c>
    </row>
    <row r="2726" spans="2:16" ht="102.75" x14ac:dyDescent="0.25">
      <c r="B2726" s="121">
        <v>2721</v>
      </c>
      <c r="C2726" s="115" t="s">
        <v>5626</v>
      </c>
      <c r="D2726" s="115" t="s">
        <v>3793</v>
      </c>
      <c r="E2726" s="115" t="s">
        <v>5626</v>
      </c>
      <c r="F2726" s="115" t="s">
        <v>69</v>
      </c>
      <c r="G2726" s="192" t="s">
        <v>81</v>
      </c>
      <c r="H2726" s="192" t="s">
        <v>1135</v>
      </c>
      <c r="I2726" s="192" t="s">
        <v>76</v>
      </c>
      <c r="J2726" s="194" t="s">
        <v>3929</v>
      </c>
      <c r="K2726" s="186">
        <v>0.1</v>
      </c>
      <c r="L2726" s="187">
        <v>1009.8</v>
      </c>
      <c r="M2726" s="44"/>
      <c r="N2726" s="141" t="s">
        <v>5304</v>
      </c>
      <c r="O2726" s="156" t="s">
        <v>5304</v>
      </c>
      <c r="P2726" s="141" t="s">
        <v>5304</v>
      </c>
    </row>
    <row r="2727" spans="2:16" ht="102.75" x14ac:dyDescent="0.25">
      <c r="B2727" s="121">
        <v>2722</v>
      </c>
      <c r="C2727" s="115" t="s">
        <v>5627</v>
      </c>
      <c r="D2727" s="115" t="s">
        <v>3793</v>
      </c>
      <c r="E2727" s="115" t="s">
        <v>5627</v>
      </c>
      <c r="F2727" s="115" t="s">
        <v>69</v>
      </c>
      <c r="G2727" s="192" t="s">
        <v>81</v>
      </c>
      <c r="H2727" s="192" t="s">
        <v>4043</v>
      </c>
      <c r="I2727" s="192" t="s">
        <v>76</v>
      </c>
      <c r="J2727" s="194" t="s">
        <v>5628</v>
      </c>
      <c r="K2727" s="186">
        <v>0.1</v>
      </c>
      <c r="L2727" s="187">
        <v>45</v>
      </c>
      <c r="M2727" s="44"/>
      <c r="N2727" s="141" t="s">
        <v>5304</v>
      </c>
      <c r="O2727" s="156" t="s">
        <v>5304</v>
      </c>
      <c r="P2727" s="141" t="s">
        <v>5304</v>
      </c>
    </row>
    <row r="2728" spans="2:16" ht="102.75" x14ac:dyDescent="0.25">
      <c r="B2728" s="121">
        <v>2723</v>
      </c>
      <c r="C2728" s="115" t="s">
        <v>5629</v>
      </c>
      <c r="D2728" s="115" t="s">
        <v>3793</v>
      </c>
      <c r="E2728" s="115" t="s">
        <v>5629</v>
      </c>
      <c r="F2728" s="115" t="s">
        <v>69</v>
      </c>
      <c r="G2728" s="192" t="s">
        <v>81</v>
      </c>
      <c r="H2728" s="192" t="s">
        <v>4043</v>
      </c>
      <c r="I2728" s="192" t="s">
        <v>76</v>
      </c>
      <c r="J2728" s="194" t="s">
        <v>5628</v>
      </c>
      <c r="K2728" s="186">
        <v>0.1</v>
      </c>
      <c r="L2728" s="187">
        <v>45</v>
      </c>
      <c r="M2728" s="44"/>
      <c r="N2728" s="141" t="s">
        <v>5304</v>
      </c>
      <c r="O2728" s="156" t="s">
        <v>5304</v>
      </c>
      <c r="P2728" s="141" t="s">
        <v>5304</v>
      </c>
    </row>
    <row r="2729" spans="2:16" ht="102.75" x14ac:dyDescent="0.25">
      <c r="B2729" s="121">
        <v>2724</v>
      </c>
      <c r="C2729" s="115" t="s">
        <v>5630</v>
      </c>
      <c r="D2729" s="115" t="s">
        <v>3793</v>
      </c>
      <c r="E2729" s="115" t="s">
        <v>5630</v>
      </c>
      <c r="F2729" s="115" t="s">
        <v>69</v>
      </c>
      <c r="G2729" s="192" t="s">
        <v>81</v>
      </c>
      <c r="H2729" s="192" t="s">
        <v>4043</v>
      </c>
      <c r="I2729" s="192" t="s">
        <v>76</v>
      </c>
      <c r="J2729" s="194" t="s">
        <v>5631</v>
      </c>
      <c r="K2729" s="186">
        <v>0.1</v>
      </c>
      <c r="L2729" s="187">
        <v>42.57</v>
      </c>
      <c r="M2729" s="44"/>
      <c r="N2729" s="141" t="s">
        <v>5304</v>
      </c>
      <c r="O2729" s="156" t="s">
        <v>5304</v>
      </c>
      <c r="P2729" s="141" t="s">
        <v>5304</v>
      </c>
    </row>
    <row r="2730" spans="2:16" ht="102.75" x14ac:dyDescent="0.25">
      <c r="B2730" s="121">
        <v>2725</v>
      </c>
      <c r="C2730" s="115" t="s">
        <v>5632</v>
      </c>
      <c r="D2730" s="115" t="s">
        <v>3793</v>
      </c>
      <c r="E2730" s="115" t="s">
        <v>5632</v>
      </c>
      <c r="F2730" s="115" t="s">
        <v>69</v>
      </c>
      <c r="G2730" s="192" t="s">
        <v>81</v>
      </c>
      <c r="H2730" s="192" t="s">
        <v>4043</v>
      </c>
      <c r="I2730" s="192" t="s">
        <v>76</v>
      </c>
      <c r="J2730" s="194" t="s">
        <v>5633</v>
      </c>
      <c r="K2730" s="186">
        <v>0.1</v>
      </c>
      <c r="L2730" s="187">
        <v>1.647</v>
      </c>
      <c r="M2730" s="44"/>
      <c r="N2730" s="141" t="s">
        <v>5304</v>
      </c>
      <c r="O2730" s="156" t="s">
        <v>5304</v>
      </c>
      <c r="P2730" s="141" t="s">
        <v>5304</v>
      </c>
    </row>
    <row r="2731" spans="2:16" ht="51.75" x14ac:dyDescent="0.25">
      <c r="B2731" s="121">
        <v>2726</v>
      </c>
      <c r="C2731" s="115" t="s">
        <v>5634</v>
      </c>
      <c r="D2731" s="115" t="s">
        <v>3793</v>
      </c>
      <c r="E2731" s="115" t="s">
        <v>5634</v>
      </c>
      <c r="F2731" s="115" t="s">
        <v>69</v>
      </c>
      <c r="G2731" s="192" t="s">
        <v>81</v>
      </c>
      <c r="H2731" s="192" t="s">
        <v>4043</v>
      </c>
      <c r="I2731" s="192" t="s">
        <v>76</v>
      </c>
      <c r="J2731" s="185">
        <v>21.6</v>
      </c>
      <c r="K2731" s="186">
        <v>0.1</v>
      </c>
      <c r="L2731" s="187">
        <v>19.440000000000001</v>
      </c>
      <c r="M2731" s="44"/>
      <c r="N2731" s="141" t="s">
        <v>5304</v>
      </c>
      <c r="O2731" s="156" t="s">
        <v>5304</v>
      </c>
      <c r="P2731" s="141" t="s">
        <v>5304</v>
      </c>
    </row>
    <row r="2732" spans="2:16" ht="51.75" x14ac:dyDescent="0.25">
      <c r="B2732" s="121">
        <v>2727</v>
      </c>
      <c r="C2732" s="115" t="s">
        <v>5635</v>
      </c>
      <c r="D2732" s="115" t="s">
        <v>3793</v>
      </c>
      <c r="E2732" s="115" t="s">
        <v>5635</v>
      </c>
      <c r="F2732" s="115" t="s">
        <v>69</v>
      </c>
      <c r="G2732" s="192" t="s">
        <v>81</v>
      </c>
      <c r="H2732" s="192" t="s">
        <v>4043</v>
      </c>
      <c r="I2732" s="192" t="s">
        <v>76</v>
      </c>
      <c r="J2732" s="185">
        <v>12.58</v>
      </c>
      <c r="K2732" s="186">
        <v>0.1</v>
      </c>
      <c r="L2732" s="187">
        <v>11.321999999999999</v>
      </c>
      <c r="M2732" s="44"/>
      <c r="N2732" s="141" t="s">
        <v>5304</v>
      </c>
      <c r="O2732" s="156" t="s">
        <v>5304</v>
      </c>
      <c r="P2732" s="141" t="s">
        <v>5304</v>
      </c>
    </row>
    <row r="2733" spans="2:16" ht="51.75" x14ac:dyDescent="0.25">
      <c r="B2733" s="121">
        <v>2728</v>
      </c>
      <c r="C2733" s="115" t="s">
        <v>5636</v>
      </c>
      <c r="D2733" s="115" t="s">
        <v>3793</v>
      </c>
      <c r="E2733" s="115" t="s">
        <v>5636</v>
      </c>
      <c r="F2733" s="115" t="s">
        <v>69</v>
      </c>
      <c r="G2733" s="192" t="s">
        <v>81</v>
      </c>
      <c r="H2733" s="192" t="s">
        <v>4043</v>
      </c>
      <c r="I2733" s="192" t="s">
        <v>76</v>
      </c>
      <c r="J2733" s="185">
        <v>5.88</v>
      </c>
      <c r="K2733" s="186">
        <v>0.1</v>
      </c>
      <c r="L2733" s="187">
        <v>5.2919999999999998</v>
      </c>
      <c r="M2733" s="44"/>
      <c r="N2733" s="141" t="s">
        <v>5304</v>
      </c>
      <c r="O2733" s="156" t="s">
        <v>5304</v>
      </c>
      <c r="P2733" s="141" t="s">
        <v>5304</v>
      </c>
    </row>
    <row r="2734" spans="2:16" ht="51.75" x14ac:dyDescent="0.25">
      <c r="B2734" s="121">
        <v>2729</v>
      </c>
      <c r="C2734" s="115" t="s">
        <v>5637</v>
      </c>
      <c r="D2734" s="115" t="s">
        <v>3793</v>
      </c>
      <c r="E2734" s="115" t="s">
        <v>5637</v>
      </c>
      <c r="F2734" s="115" t="s">
        <v>69</v>
      </c>
      <c r="G2734" s="192" t="s">
        <v>81</v>
      </c>
      <c r="H2734" s="192" t="s">
        <v>4043</v>
      </c>
      <c r="I2734" s="192" t="s">
        <v>76</v>
      </c>
      <c r="J2734" s="185">
        <v>3.63</v>
      </c>
      <c r="K2734" s="186">
        <v>0.1</v>
      </c>
      <c r="L2734" s="187">
        <v>3.2669999999999999</v>
      </c>
      <c r="M2734" s="44"/>
      <c r="N2734" s="141" t="s">
        <v>5304</v>
      </c>
      <c r="O2734" s="156" t="s">
        <v>5304</v>
      </c>
      <c r="P2734" s="141" t="s">
        <v>5304</v>
      </c>
    </row>
    <row r="2735" spans="2:16" ht="51.75" x14ac:dyDescent="0.25">
      <c r="B2735" s="121">
        <v>2730</v>
      </c>
      <c r="C2735" s="115" t="s">
        <v>5638</v>
      </c>
      <c r="D2735" s="115" t="s">
        <v>3793</v>
      </c>
      <c r="E2735" s="115" t="s">
        <v>5638</v>
      </c>
      <c r="F2735" s="115" t="s">
        <v>69</v>
      </c>
      <c r="G2735" s="192" t="s">
        <v>81</v>
      </c>
      <c r="H2735" s="192" t="s">
        <v>4043</v>
      </c>
      <c r="I2735" s="192" t="s">
        <v>76</v>
      </c>
      <c r="J2735" s="185">
        <v>1.32</v>
      </c>
      <c r="K2735" s="186">
        <v>0.1</v>
      </c>
      <c r="L2735" s="187">
        <v>1.1880000000000002</v>
      </c>
      <c r="M2735" s="44"/>
      <c r="N2735" s="141" t="s">
        <v>5304</v>
      </c>
      <c r="O2735" s="156" t="s">
        <v>5304</v>
      </c>
      <c r="P2735" s="141" t="s">
        <v>5304</v>
      </c>
    </row>
    <row r="2736" spans="2:16" ht="51.75" x14ac:dyDescent="0.25">
      <c r="B2736" s="121">
        <v>2731</v>
      </c>
      <c r="C2736" s="115" t="s">
        <v>5639</v>
      </c>
      <c r="D2736" s="115" t="s">
        <v>3793</v>
      </c>
      <c r="E2736" s="115" t="s">
        <v>5639</v>
      </c>
      <c r="F2736" s="115" t="s">
        <v>69</v>
      </c>
      <c r="G2736" s="192" t="s">
        <v>81</v>
      </c>
      <c r="H2736" s="192" t="s">
        <v>4043</v>
      </c>
      <c r="I2736" s="192" t="s">
        <v>76</v>
      </c>
      <c r="J2736" s="185">
        <v>1.05</v>
      </c>
      <c r="K2736" s="186">
        <v>0.1</v>
      </c>
      <c r="L2736" s="187">
        <v>0.94500000000000006</v>
      </c>
      <c r="M2736" s="44"/>
      <c r="N2736" s="141" t="s">
        <v>5304</v>
      </c>
      <c r="O2736" s="156" t="s">
        <v>5304</v>
      </c>
      <c r="P2736" s="141" t="s">
        <v>5304</v>
      </c>
    </row>
    <row r="2737" spans="2:16" ht="39" x14ac:dyDescent="0.25">
      <c r="B2737" s="121">
        <v>2732</v>
      </c>
      <c r="C2737" s="115" t="s">
        <v>5640</v>
      </c>
      <c r="D2737" s="115" t="s">
        <v>3793</v>
      </c>
      <c r="E2737" s="115" t="s">
        <v>5640</v>
      </c>
      <c r="F2737" s="115" t="s">
        <v>69</v>
      </c>
      <c r="G2737" s="192" t="s">
        <v>81</v>
      </c>
      <c r="H2737" s="192" t="s">
        <v>1135</v>
      </c>
      <c r="I2737" s="192" t="s">
        <v>77</v>
      </c>
      <c r="J2737" s="185">
        <v>300</v>
      </c>
      <c r="K2737" s="186">
        <v>0</v>
      </c>
      <c r="L2737" s="187">
        <v>300</v>
      </c>
      <c r="M2737" s="44"/>
      <c r="N2737" s="141" t="s">
        <v>5304</v>
      </c>
      <c r="O2737" s="156" t="s">
        <v>5304</v>
      </c>
      <c r="P2737" s="141" t="s">
        <v>5304</v>
      </c>
    </row>
    <row r="2738" spans="2:16" ht="39" x14ac:dyDescent="0.25">
      <c r="B2738" s="121">
        <v>2733</v>
      </c>
      <c r="C2738" s="115" t="s">
        <v>5641</v>
      </c>
      <c r="D2738" s="115" t="s">
        <v>3793</v>
      </c>
      <c r="E2738" s="115" t="s">
        <v>5641</v>
      </c>
      <c r="F2738" s="115" t="s">
        <v>69</v>
      </c>
      <c r="G2738" s="192" t="s">
        <v>81</v>
      </c>
      <c r="H2738" s="192" t="s">
        <v>1135</v>
      </c>
      <c r="I2738" s="192" t="s">
        <v>77</v>
      </c>
      <c r="J2738" s="185">
        <v>300</v>
      </c>
      <c r="K2738" s="186">
        <v>0</v>
      </c>
      <c r="L2738" s="187">
        <v>300</v>
      </c>
      <c r="M2738" s="44"/>
      <c r="N2738" s="141" t="s">
        <v>5304</v>
      </c>
      <c r="O2738" s="156" t="s">
        <v>5304</v>
      </c>
      <c r="P2738" s="141" t="s">
        <v>5304</v>
      </c>
    </row>
    <row r="2739" spans="2:16" ht="39" x14ac:dyDescent="0.25">
      <c r="B2739" s="121">
        <v>2734</v>
      </c>
      <c r="C2739" s="115" t="s">
        <v>5642</v>
      </c>
      <c r="D2739" s="115" t="s">
        <v>3793</v>
      </c>
      <c r="E2739" s="115" t="s">
        <v>5642</v>
      </c>
      <c r="F2739" s="115" t="s">
        <v>69</v>
      </c>
      <c r="G2739" s="192" t="s">
        <v>81</v>
      </c>
      <c r="H2739" s="192" t="s">
        <v>1135</v>
      </c>
      <c r="I2739" s="192" t="s">
        <v>77</v>
      </c>
      <c r="J2739" s="185">
        <v>300</v>
      </c>
      <c r="K2739" s="186">
        <v>0</v>
      </c>
      <c r="L2739" s="187">
        <v>300</v>
      </c>
      <c r="M2739" s="44"/>
      <c r="N2739" s="141" t="s">
        <v>5304</v>
      </c>
      <c r="O2739" s="156" t="s">
        <v>5304</v>
      </c>
      <c r="P2739" s="141" t="s">
        <v>5304</v>
      </c>
    </row>
    <row r="2740" spans="2:16" ht="39" x14ac:dyDescent="0.25">
      <c r="B2740" s="121">
        <v>2735</v>
      </c>
      <c r="C2740" s="115" t="s">
        <v>5643</v>
      </c>
      <c r="D2740" s="115" t="s">
        <v>3793</v>
      </c>
      <c r="E2740" s="115" t="s">
        <v>5643</v>
      </c>
      <c r="F2740" s="115" t="s">
        <v>69</v>
      </c>
      <c r="G2740" s="192" t="s">
        <v>81</v>
      </c>
      <c r="H2740" s="192" t="s">
        <v>1135</v>
      </c>
      <c r="I2740" s="192" t="s">
        <v>77</v>
      </c>
      <c r="J2740" s="185">
        <v>300</v>
      </c>
      <c r="K2740" s="186">
        <v>0</v>
      </c>
      <c r="L2740" s="187">
        <v>300</v>
      </c>
      <c r="M2740" s="44"/>
      <c r="N2740" s="141" t="s">
        <v>5304</v>
      </c>
      <c r="O2740" s="156" t="s">
        <v>5304</v>
      </c>
      <c r="P2740" s="141" t="s">
        <v>5304</v>
      </c>
    </row>
    <row r="2741" spans="2:16" ht="39" x14ac:dyDescent="0.25">
      <c r="B2741" s="121">
        <v>2736</v>
      </c>
      <c r="C2741" s="115" t="s">
        <v>5644</v>
      </c>
      <c r="D2741" s="115" t="s">
        <v>3793</v>
      </c>
      <c r="E2741" s="115" t="s">
        <v>5644</v>
      </c>
      <c r="F2741" s="115" t="s">
        <v>69</v>
      </c>
      <c r="G2741" s="192" t="s">
        <v>81</v>
      </c>
      <c r="H2741" s="192" t="s">
        <v>1135</v>
      </c>
      <c r="I2741" s="192" t="s">
        <v>77</v>
      </c>
      <c r="J2741" s="185">
        <v>300</v>
      </c>
      <c r="K2741" s="186">
        <v>0</v>
      </c>
      <c r="L2741" s="187">
        <v>300</v>
      </c>
      <c r="M2741" s="44"/>
      <c r="N2741" s="141" t="s">
        <v>5304</v>
      </c>
      <c r="O2741" s="156" t="s">
        <v>5304</v>
      </c>
      <c r="P2741" s="141" t="s">
        <v>5304</v>
      </c>
    </row>
    <row r="2742" spans="2:16" ht="39" x14ac:dyDescent="0.25">
      <c r="B2742" s="121">
        <v>2737</v>
      </c>
      <c r="C2742" s="115" t="s">
        <v>5645</v>
      </c>
      <c r="D2742" s="115" t="s">
        <v>3793</v>
      </c>
      <c r="E2742" s="115" t="s">
        <v>5645</v>
      </c>
      <c r="F2742" s="115" t="s">
        <v>69</v>
      </c>
      <c r="G2742" s="192" t="s">
        <v>81</v>
      </c>
      <c r="H2742" s="192" t="s">
        <v>1135</v>
      </c>
      <c r="I2742" s="192" t="s">
        <v>77</v>
      </c>
      <c r="J2742" s="185">
        <v>300</v>
      </c>
      <c r="K2742" s="186">
        <v>0</v>
      </c>
      <c r="L2742" s="187">
        <v>300</v>
      </c>
      <c r="M2742" s="44"/>
      <c r="N2742" s="141" t="s">
        <v>5304</v>
      </c>
      <c r="O2742" s="156" t="s">
        <v>5304</v>
      </c>
      <c r="P2742" s="141" t="s">
        <v>5304</v>
      </c>
    </row>
    <row r="2743" spans="2:16" ht="39" x14ac:dyDescent="0.25">
      <c r="B2743" s="121">
        <v>2738</v>
      </c>
      <c r="C2743" s="115" t="s">
        <v>5646</v>
      </c>
      <c r="D2743" s="115" t="s">
        <v>3793</v>
      </c>
      <c r="E2743" s="115" t="s">
        <v>5646</v>
      </c>
      <c r="F2743" s="115" t="s">
        <v>69</v>
      </c>
      <c r="G2743" s="192" t="s">
        <v>81</v>
      </c>
      <c r="H2743" s="192" t="s">
        <v>1135</v>
      </c>
      <c r="I2743" s="192" t="s">
        <v>77</v>
      </c>
      <c r="J2743" s="185">
        <v>300</v>
      </c>
      <c r="K2743" s="186">
        <v>0</v>
      </c>
      <c r="L2743" s="187">
        <v>300</v>
      </c>
      <c r="M2743" s="44"/>
      <c r="N2743" s="141" t="s">
        <v>5304</v>
      </c>
      <c r="O2743" s="156" t="s">
        <v>5304</v>
      </c>
      <c r="P2743" s="141" t="s">
        <v>5304</v>
      </c>
    </row>
    <row r="2744" spans="2:16" ht="51.75" x14ac:dyDescent="0.25">
      <c r="B2744" s="121">
        <v>2739</v>
      </c>
      <c r="C2744" s="115" t="s">
        <v>5647</v>
      </c>
      <c r="D2744" s="115" t="s">
        <v>3793</v>
      </c>
      <c r="E2744" s="115" t="s">
        <v>5647</v>
      </c>
      <c r="F2744" s="115" t="s">
        <v>69</v>
      </c>
      <c r="G2744" s="192" t="s">
        <v>81</v>
      </c>
      <c r="H2744" s="192" t="s">
        <v>1135</v>
      </c>
      <c r="I2744" s="192" t="s">
        <v>77</v>
      </c>
      <c r="J2744" s="185">
        <v>300</v>
      </c>
      <c r="K2744" s="186">
        <v>0</v>
      </c>
      <c r="L2744" s="187">
        <v>300</v>
      </c>
      <c r="M2744" s="44"/>
      <c r="N2744" s="141" t="s">
        <v>5304</v>
      </c>
      <c r="O2744" s="156" t="s">
        <v>5304</v>
      </c>
      <c r="P2744" s="141" t="s">
        <v>5304</v>
      </c>
    </row>
    <row r="2745" spans="2:16" ht="179.25" x14ac:dyDescent="0.25">
      <c r="B2745" s="121">
        <v>2740</v>
      </c>
      <c r="C2745" s="115" t="s">
        <v>5648</v>
      </c>
      <c r="D2745" s="115" t="s">
        <v>4945</v>
      </c>
      <c r="E2745" s="115" t="s">
        <v>5648</v>
      </c>
      <c r="F2745" s="115" t="s">
        <v>69</v>
      </c>
      <c r="G2745" s="192" t="s">
        <v>81</v>
      </c>
      <c r="H2745" s="192" t="s">
        <v>2332</v>
      </c>
      <c r="I2745" s="192" t="s">
        <v>77</v>
      </c>
      <c r="J2745" s="185">
        <v>300</v>
      </c>
      <c r="K2745" s="186">
        <v>0</v>
      </c>
      <c r="L2745" s="187">
        <v>300</v>
      </c>
      <c r="M2745" s="44"/>
      <c r="N2745" s="141" t="s">
        <v>5304</v>
      </c>
      <c r="O2745" s="156" t="s">
        <v>5304</v>
      </c>
      <c r="P2745" s="141" t="s">
        <v>5304</v>
      </c>
    </row>
    <row r="2746" spans="2:16" ht="51.75" x14ac:dyDescent="0.25">
      <c r="B2746" s="121">
        <v>2741</v>
      </c>
      <c r="C2746" s="115" t="s">
        <v>5649</v>
      </c>
      <c r="D2746" s="115" t="s">
        <v>4944</v>
      </c>
      <c r="E2746" s="115" t="s">
        <v>5649</v>
      </c>
      <c r="F2746" s="115" t="s">
        <v>69</v>
      </c>
      <c r="G2746" s="192" t="s">
        <v>81</v>
      </c>
      <c r="H2746" s="192" t="s">
        <v>2332</v>
      </c>
      <c r="I2746" s="192" t="s">
        <v>77</v>
      </c>
      <c r="J2746" s="185">
        <v>2000</v>
      </c>
      <c r="K2746" s="186">
        <v>0</v>
      </c>
      <c r="L2746" s="187">
        <v>2000</v>
      </c>
      <c r="M2746" s="44"/>
      <c r="N2746" s="141" t="s">
        <v>5304</v>
      </c>
      <c r="O2746" s="156" t="s">
        <v>5304</v>
      </c>
      <c r="P2746" s="141" t="s">
        <v>5304</v>
      </c>
    </row>
    <row r="2747" spans="2:16" ht="51.75" x14ac:dyDescent="0.25">
      <c r="B2747" s="121">
        <v>2742</v>
      </c>
      <c r="C2747" s="115" t="s">
        <v>5650</v>
      </c>
      <c r="D2747" s="115" t="s">
        <v>4944</v>
      </c>
      <c r="E2747" s="115" t="s">
        <v>5650</v>
      </c>
      <c r="F2747" s="115" t="s">
        <v>69</v>
      </c>
      <c r="G2747" s="192" t="s">
        <v>81</v>
      </c>
      <c r="H2747" s="192" t="s">
        <v>2332</v>
      </c>
      <c r="I2747" s="192" t="s">
        <v>77</v>
      </c>
      <c r="J2747" s="185">
        <v>2000</v>
      </c>
      <c r="K2747" s="186">
        <v>0</v>
      </c>
      <c r="L2747" s="187">
        <v>2000</v>
      </c>
      <c r="M2747" s="44"/>
      <c r="N2747" s="141" t="s">
        <v>5304</v>
      </c>
      <c r="O2747" s="156" t="s">
        <v>5304</v>
      </c>
      <c r="P2747" s="141" t="s">
        <v>5304</v>
      </c>
    </row>
    <row r="2748" spans="2:16" ht="51.75" x14ac:dyDescent="0.25">
      <c r="B2748" s="121">
        <v>2743</v>
      </c>
      <c r="C2748" s="115" t="s">
        <v>5651</v>
      </c>
      <c r="D2748" s="115" t="s">
        <v>4944</v>
      </c>
      <c r="E2748" s="115" t="s">
        <v>5651</v>
      </c>
      <c r="F2748" s="115" t="s">
        <v>69</v>
      </c>
      <c r="G2748" s="192" t="s">
        <v>81</v>
      </c>
      <c r="H2748" s="192" t="s">
        <v>2332</v>
      </c>
      <c r="I2748" s="192" t="s">
        <v>77</v>
      </c>
      <c r="J2748" s="185">
        <v>2000</v>
      </c>
      <c r="K2748" s="186">
        <v>0</v>
      </c>
      <c r="L2748" s="187">
        <v>2000</v>
      </c>
      <c r="M2748" s="44"/>
      <c r="N2748" s="141" t="s">
        <v>5304</v>
      </c>
      <c r="O2748" s="156" t="s">
        <v>5304</v>
      </c>
      <c r="P2748" s="141" t="s">
        <v>5304</v>
      </c>
    </row>
    <row r="2749" spans="2:16" ht="51.75" x14ac:dyDescent="0.25">
      <c r="B2749" s="121">
        <v>2744</v>
      </c>
      <c r="C2749" s="115" t="s">
        <v>5652</v>
      </c>
      <c r="D2749" s="115" t="s">
        <v>4944</v>
      </c>
      <c r="E2749" s="115" t="s">
        <v>5652</v>
      </c>
      <c r="F2749" s="115" t="s">
        <v>69</v>
      </c>
      <c r="G2749" s="192" t="s">
        <v>81</v>
      </c>
      <c r="H2749" s="192" t="s">
        <v>2332</v>
      </c>
      <c r="I2749" s="192" t="s">
        <v>77</v>
      </c>
      <c r="J2749" s="185">
        <v>2000</v>
      </c>
      <c r="K2749" s="186">
        <v>0</v>
      </c>
      <c r="L2749" s="187">
        <v>2000</v>
      </c>
      <c r="M2749" s="44"/>
      <c r="N2749" s="141" t="s">
        <v>5304</v>
      </c>
      <c r="O2749" s="156" t="s">
        <v>5304</v>
      </c>
      <c r="P2749" s="141" t="s">
        <v>5304</v>
      </c>
    </row>
    <row r="2750" spans="2:16" ht="51.75" x14ac:dyDescent="0.25">
      <c r="B2750" s="121">
        <v>2745</v>
      </c>
      <c r="C2750" s="115" t="s">
        <v>5653</v>
      </c>
      <c r="D2750" s="115" t="s">
        <v>4944</v>
      </c>
      <c r="E2750" s="115" t="s">
        <v>5653</v>
      </c>
      <c r="F2750" s="115" t="s">
        <v>69</v>
      </c>
      <c r="G2750" s="192" t="s">
        <v>81</v>
      </c>
      <c r="H2750" s="192" t="s">
        <v>2332</v>
      </c>
      <c r="I2750" s="192" t="s">
        <v>77</v>
      </c>
      <c r="J2750" s="185">
        <v>2000</v>
      </c>
      <c r="K2750" s="186">
        <v>0</v>
      </c>
      <c r="L2750" s="187">
        <v>2000</v>
      </c>
      <c r="M2750" s="44"/>
      <c r="N2750" s="141" t="s">
        <v>5304</v>
      </c>
      <c r="O2750" s="156" t="s">
        <v>5304</v>
      </c>
      <c r="P2750" s="141" t="s">
        <v>5304</v>
      </c>
    </row>
    <row r="2751" spans="2:16" ht="51.75" x14ac:dyDescent="0.25">
      <c r="B2751" s="121">
        <v>2746</v>
      </c>
      <c r="C2751" s="115" t="s">
        <v>5654</v>
      </c>
      <c r="D2751" s="115" t="s">
        <v>4944</v>
      </c>
      <c r="E2751" s="115" t="s">
        <v>5654</v>
      </c>
      <c r="F2751" s="115" t="s">
        <v>69</v>
      </c>
      <c r="G2751" s="192" t="s">
        <v>81</v>
      </c>
      <c r="H2751" s="192" t="s">
        <v>2332</v>
      </c>
      <c r="I2751" s="192" t="s">
        <v>77</v>
      </c>
      <c r="J2751" s="185">
        <v>2000</v>
      </c>
      <c r="K2751" s="186">
        <v>0</v>
      </c>
      <c r="L2751" s="187">
        <v>2000</v>
      </c>
      <c r="M2751" s="44"/>
      <c r="N2751" s="141" t="s">
        <v>5304</v>
      </c>
      <c r="O2751" s="156" t="s">
        <v>5304</v>
      </c>
      <c r="P2751" s="141" t="s">
        <v>5304</v>
      </c>
    </row>
    <row r="2752" spans="2:16" ht="51.75" x14ac:dyDescent="0.25">
      <c r="B2752" s="121">
        <v>2747</v>
      </c>
      <c r="C2752" s="115" t="s">
        <v>5655</v>
      </c>
      <c r="D2752" s="115" t="s">
        <v>4944</v>
      </c>
      <c r="E2752" s="115" t="s">
        <v>5655</v>
      </c>
      <c r="F2752" s="115" t="s">
        <v>69</v>
      </c>
      <c r="G2752" s="192" t="s">
        <v>81</v>
      </c>
      <c r="H2752" s="192" t="s">
        <v>2332</v>
      </c>
      <c r="I2752" s="192" t="s">
        <v>77</v>
      </c>
      <c r="J2752" s="185">
        <v>2000</v>
      </c>
      <c r="K2752" s="186">
        <v>0</v>
      </c>
      <c r="L2752" s="187">
        <v>2000</v>
      </c>
      <c r="M2752" s="44"/>
      <c r="N2752" s="141" t="s">
        <v>5304</v>
      </c>
      <c r="O2752" s="156" t="s">
        <v>5304</v>
      </c>
      <c r="P2752" s="141" t="s">
        <v>5304</v>
      </c>
    </row>
    <row r="2753" spans="2:16" ht="51.75" x14ac:dyDescent="0.25">
      <c r="B2753" s="121">
        <v>2748</v>
      </c>
      <c r="C2753" s="115" t="s">
        <v>5656</v>
      </c>
      <c r="D2753" s="115" t="s">
        <v>4944</v>
      </c>
      <c r="E2753" s="115" t="s">
        <v>5656</v>
      </c>
      <c r="F2753" s="115" t="s">
        <v>69</v>
      </c>
      <c r="G2753" s="192" t="s">
        <v>81</v>
      </c>
      <c r="H2753" s="192" t="s">
        <v>2332</v>
      </c>
      <c r="I2753" s="192" t="s">
        <v>77</v>
      </c>
      <c r="J2753" s="185">
        <v>2000</v>
      </c>
      <c r="K2753" s="186">
        <v>0</v>
      </c>
      <c r="L2753" s="187">
        <v>2000</v>
      </c>
      <c r="M2753" s="44"/>
      <c r="N2753" s="141" t="s">
        <v>5304</v>
      </c>
      <c r="O2753" s="156" t="s">
        <v>5304</v>
      </c>
      <c r="P2753" s="141" t="s">
        <v>5304</v>
      </c>
    </row>
    <row r="2754" spans="2:16" ht="51.75" x14ac:dyDescent="0.25">
      <c r="B2754" s="121">
        <v>2749</v>
      </c>
      <c r="C2754" s="115" t="s">
        <v>5657</v>
      </c>
      <c r="D2754" s="115" t="s">
        <v>4944</v>
      </c>
      <c r="E2754" s="115" t="s">
        <v>5657</v>
      </c>
      <c r="F2754" s="115" t="s">
        <v>69</v>
      </c>
      <c r="G2754" s="192" t="s">
        <v>81</v>
      </c>
      <c r="H2754" s="192" t="s">
        <v>2332</v>
      </c>
      <c r="I2754" s="192" t="s">
        <v>77</v>
      </c>
      <c r="J2754" s="185">
        <v>2000</v>
      </c>
      <c r="K2754" s="186">
        <v>0</v>
      </c>
      <c r="L2754" s="187">
        <v>2000</v>
      </c>
      <c r="M2754" s="44"/>
      <c r="N2754" s="141" t="s">
        <v>5304</v>
      </c>
      <c r="O2754" s="156" t="s">
        <v>5304</v>
      </c>
      <c r="P2754" s="141" t="s">
        <v>5304</v>
      </c>
    </row>
    <row r="2755" spans="2:16" ht="51.75" x14ac:dyDescent="0.25">
      <c r="B2755" s="121">
        <v>2750</v>
      </c>
      <c r="C2755" s="115" t="s">
        <v>5658</v>
      </c>
      <c r="D2755" s="115" t="s">
        <v>4944</v>
      </c>
      <c r="E2755" s="115" t="s">
        <v>5658</v>
      </c>
      <c r="F2755" s="115" t="s">
        <v>69</v>
      </c>
      <c r="G2755" s="192" t="s">
        <v>81</v>
      </c>
      <c r="H2755" s="192" t="s">
        <v>2332</v>
      </c>
      <c r="I2755" s="192" t="s">
        <v>77</v>
      </c>
      <c r="J2755" s="185">
        <v>2000</v>
      </c>
      <c r="K2755" s="186">
        <v>0</v>
      </c>
      <c r="L2755" s="187">
        <v>2000</v>
      </c>
      <c r="M2755" s="44"/>
      <c r="N2755" s="141" t="s">
        <v>5304</v>
      </c>
      <c r="O2755" s="156" t="s">
        <v>5304</v>
      </c>
      <c r="P2755" s="141" t="s">
        <v>5304</v>
      </c>
    </row>
    <row r="2756" spans="2:16" ht="51.75" x14ac:dyDescent="0.25">
      <c r="B2756" s="121">
        <v>2751</v>
      </c>
      <c r="C2756" s="115" t="s">
        <v>5659</v>
      </c>
      <c r="D2756" s="115" t="s">
        <v>4944</v>
      </c>
      <c r="E2756" s="115" t="s">
        <v>5659</v>
      </c>
      <c r="F2756" s="115" t="s">
        <v>69</v>
      </c>
      <c r="G2756" s="192" t="s">
        <v>81</v>
      </c>
      <c r="H2756" s="192" t="s">
        <v>2332</v>
      </c>
      <c r="I2756" s="192" t="s">
        <v>77</v>
      </c>
      <c r="J2756" s="185">
        <v>2000</v>
      </c>
      <c r="K2756" s="186">
        <v>0</v>
      </c>
      <c r="L2756" s="187">
        <v>2000</v>
      </c>
      <c r="M2756" s="44"/>
      <c r="N2756" s="141" t="s">
        <v>5304</v>
      </c>
      <c r="O2756" s="156" t="s">
        <v>5304</v>
      </c>
      <c r="P2756" s="141" t="s">
        <v>5304</v>
      </c>
    </row>
    <row r="2757" spans="2:16" ht="51.75" x14ac:dyDescent="0.25">
      <c r="B2757" s="121">
        <v>2752</v>
      </c>
      <c r="C2757" s="115" t="s">
        <v>5660</v>
      </c>
      <c r="D2757" s="115" t="s">
        <v>4944</v>
      </c>
      <c r="E2757" s="115" t="s">
        <v>5660</v>
      </c>
      <c r="F2757" s="115" t="s">
        <v>69</v>
      </c>
      <c r="G2757" s="192" t="s">
        <v>81</v>
      </c>
      <c r="H2757" s="192" t="s">
        <v>2332</v>
      </c>
      <c r="I2757" s="192" t="s">
        <v>77</v>
      </c>
      <c r="J2757" s="185">
        <v>100</v>
      </c>
      <c r="K2757" s="186">
        <v>0</v>
      </c>
      <c r="L2757" s="187">
        <v>100</v>
      </c>
      <c r="M2757" s="44"/>
      <c r="N2757" s="141" t="s">
        <v>5304</v>
      </c>
      <c r="O2757" s="156" t="s">
        <v>5304</v>
      </c>
      <c r="P2757" s="141" t="s">
        <v>5304</v>
      </c>
    </row>
    <row r="2758" spans="2:16" ht="51.75" x14ac:dyDescent="0.25">
      <c r="B2758" s="121">
        <v>2753</v>
      </c>
      <c r="C2758" s="115" t="s">
        <v>5661</v>
      </c>
      <c r="D2758" s="115" t="s">
        <v>4944</v>
      </c>
      <c r="E2758" s="115" t="s">
        <v>5661</v>
      </c>
      <c r="F2758" s="115" t="s">
        <v>69</v>
      </c>
      <c r="G2758" s="192" t="s">
        <v>81</v>
      </c>
      <c r="H2758" s="192" t="s">
        <v>2332</v>
      </c>
      <c r="I2758" s="192" t="s">
        <v>77</v>
      </c>
      <c r="J2758" s="185">
        <v>100</v>
      </c>
      <c r="K2758" s="186">
        <v>0</v>
      </c>
      <c r="L2758" s="187">
        <v>100</v>
      </c>
      <c r="M2758" s="44"/>
      <c r="N2758" s="141" t="s">
        <v>5304</v>
      </c>
      <c r="O2758" s="156" t="s">
        <v>5304</v>
      </c>
      <c r="P2758" s="141" t="s">
        <v>5304</v>
      </c>
    </row>
    <row r="2759" spans="2:16" ht="51.75" x14ac:dyDescent="0.25">
      <c r="B2759" s="121">
        <v>2754</v>
      </c>
      <c r="C2759" s="115" t="s">
        <v>5662</v>
      </c>
      <c r="D2759" s="115" t="s">
        <v>4944</v>
      </c>
      <c r="E2759" s="115" t="s">
        <v>5662</v>
      </c>
      <c r="F2759" s="115" t="s">
        <v>69</v>
      </c>
      <c r="G2759" s="192" t="s">
        <v>81</v>
      </c>
      <c r="H2759" s="192" t="s">
        <v>2332</v>
      </c>
      <c r="I2759" s="192" t="s">
        <v>77</v>
      </c>
      <c r="J2759" s="185">
        <v>100</v>
      </c>
      <c r="K2759" s="186">
        <v>0</v>
      </c>
      <c r="L2759" s="187">
        <v>100</v>
      </c>
      <c r="M2759" s="44"/>
      <c r="N2759" s="141" t="s">
        <v>5304</v>
      </c>
      <c r="O2759" s="156" t="s">
        <v>5304</v>
      </c>
      <c r="P2759" s="141" t="s">
        <v>5304</v>
      </c>
    </row>
    <row r="2760" spans="2:16" ht="51.75" x14ac:dyDescent="0.25">
      <c r="B2760" s="121">
        <v>2755</v>
      </c>
      <c r="C2760" s="115" t="s">
        <v>5663</v>
      </c>
      <c r="D2760" s="115" t="s">
        <v>4944</v>
      </c>
      <c r="E2760" s="115" t="s">
        <v>5663</v>
      </c>
      <c r="F2760" s="115" t="s">
        <v>69</v>
      </c>
      <c r="G2760" s="192" t="s">
        <v>81</v>
      </c>
      <c r="H2760" s="192" t="s">
        <v>2332</v>
      </c>
      <c r="I2760" s="192" t="s">
        <v>77</v>
      </c>
      <c r="J2760" s="185">
        <v>100</v>
      </c>
      <c r="K2760" s="186">
        <v>0</v>
      </c>
      <c r="L2760" s="187">
        <v>100</v>
      </c>
      <c r="M2760" s="44"/>
      <c r="N2760" s="141" t="s">
        <v>5304</v>
      </c>
      <c r="O2760" s="156" t="s">
        <v>5304</v>
      </c>
      <c r="P2760" s="141" t="s">
        <v>5304</v>
      </c>
    </row>
    <row r="2761" spans="2:16" ht="51.75" x14ac:dyDescent="0.25">
      <c r="B2761" s="121">
        <v>2756</v>
      </c>
      <c r="C2761" s="115" t="s">
        <v>5664</v>
      </c>
      <c r="D2761" s="115" t="s">
        <v>4944</v>
      </c>
      <c r="E2761" s="115" t="s">
        <v>5664</v>
      </c>
      <c r="F2761" s="115" t="s">
        <v>69</v>
      </c>
      <c r="G2761" s="192" t="s">
        <v>81</v>
      </c>
      <c r="H2761" s="192" t="s">
        <v>2332</v>
      </c>
      <c r="I2761" s="192" t="s">
        <v>77</v>
      </c>
      <c r="J2761" s="185">
        <v>100</v>
      </c>
      <c r="K2761" s="186">
        <v>0</v>
      </c>
      <c r="L2761" s="187">
        <v>100</v>
      </c>
      <c r="M2761" s="44"/>
      <c r="N2761" s="141" t="s">
        <v>5304</v>
      </c>
      <c r="O2761" s="156" t="s">
        <v>5304</v>
      </c>
      <c r="P2761" s="141" t="s">
        <v>5304</v>
      </c>
    </row>
    <row r="2762" spans="2:16" ht="51.75" x14ac:dyDescent="0.25">
      <c r="B2762" s="121">
        <v>2757</v>
      </c>
      <c r="C2762" s="115" t="s">
        <v>5665</v>
      </c>
      <c r="D2762" s="115" t="s">
        <v>4944</v>
      </c>
      <c r="E2762" s="115" t="s">
        <v>5665</v>
      </c>
      <c r="F2762" s="115" t="s">
        <v>69</v>
      </c>
      <c r="G2762" s="192" t="s">
        <v>81</v>
      </c>
      <c r="H2762" s="192" t="s">
        <v>2332</v>
      </c>
      <c r="I2762" s="192" t="s">
        <v>77</v>
      </c>
      <c r="J2762" s="185">
        <v>100</v>
      </c>
      <c r="K2762" s="186">
        <v>0</v>
      </c>
      <c r="L2762" s="187">
        <v>100</v>
      </c>
      <c r="M2762" s="44"/>
      <c r="N2762" s="141" t="s">
        <v>5304</v>
      </c>
      <c r="O2762" s="156" t="s">
        <v>5304</v>
      </c>
      <c r="P2762" s="141" t="s">
        <v>5304</v>
      </c>
    </row>
    <row r="2763" spans="2:16" ht="51.75" x14ac:dyDescent="0.25">
      <c r="B2763" s="121">
        <v>2758</v>
      </c>
      <c r="C2763" s="115" t="s">
        <v>5666</v>
      </c>
      <c r="D2763" s="115" t="s">
        <v>4944</v>
      </c>
      <c r="E2763" s="115" t="s">
        <v>5666</v>
      </c>
      <c r="F2763" s="115" t="s">
        <v>69</v>
      </c>
      <c r="G2763" s="192" t="s">
        <v>81</v>
      </c>
      <c r="H2763" s="192" t="s">
        <v>2332</v>
      </c>
      <c r="I2763" s="192" t="s">
        <v>77</v>
      </c>
      <c r="J2763" s="185">
        <v>100</v>
      </c>
      <c r="K2763" s="186">
        <v>0</v>
      </c>
      <c r="L2763" s="187">
        <v>100</v>
      </c>
      <c r="M2763" s="44"/>
      <c r="N2763" s="141" t="s">
        <v>5304</v>
      </c>
      <c r="O2763" s="156" t="s">
        <v>5304</v>
      </c>
      <c r="P2763" s="141" t="s">
        <v>5304</v>
      </c>
    </row>
    <row r="2764" spans="2:16" ht="51.75" x14ac:dyDescent="0.25">
      <c r="B2764" s="121">
        <v>2759</v>
      </c>
      <c r="C2764" s="115" t="s">
        <v>5667</v>
      </c>
      <c r="D2764" s="115" t="s">
        <v>4944</v>
      </c>
      <c r="E2764" s="115" t="s">
        <v>5667</v>
      </c>
      <c r="F2764" s="115" t="s">
        <v>69</v>
      </c>
      <c r="G2764" s="192" t="s">
        <v>81</v>
      </c>
      <c r="H2764" s="192" t="s">
        <v>2332</v>
      </c>
      <c r="I2764" s="192" t="s">
        <v>77</v>
      </c>
      <c r="J2764" s="185">
        <v>100</v>
      </c>
      <c r="K2764" s="186">
        <v>0</v>
      </c>
      <c r="L2764" s="187">
        <v>100</v>
      </c>
      <c r="M2764" s="44"/>
      <c r="N2764" s="141" t="s">
        <v>5304</v>
      </c>
      <c r="O2764" s="156" t="s">
        <v>5304</v>
      </c>
      <c r="P2764" s="141" t="s">
        <v>5304</v>
      </c>
    </row>
    <row r="2765" spans="2:16" ht="51.75" x14ac:dyDescent="0.25">
      <c r="B2765" s="121">
        <v>2760</v>
      </c>
      <c r="C2765" s="115" t="s">
        <v>5668</v>
      </c>
      <c r="D2765" s="115" t="s">
        <v>4944</v>
      </c>
      <c r="E2765" s="115" t="s">
        <v>5668</v>
      </c>
      <c r="F2765" s="115" t="s">
        <v>69</v>
      </c>
      <c r="G2765" s="192" t="s">
        <v>81</v>
      </c>
      <c r="H2765" s="192" t="s">
        <v>2332</v>
      </c>
      <c r="I2765" s="192" t="s">
        <v>77</v>
      </c>
      <c r="J2765" s="185">
        <v>100</v>
      </c>
      <c r="K2765" s="186">
        <v>0</v>
      </c>
      <c r="L2765" s="187">
        <v>100</v>
      </c>
      <c r="M2765" s="44"/>
      <c r="N2765" s="141" t="s">
        <v>5304</v>
      </c>
      <c r="O2765" s="156" t="s">
        <v>5304</v>
      </c>
      <c r="P2765" s="141" t="s">
        <v>5304</v>
      </c>
    </row>
    <row r="2766" spans="2:16" ht="51.75" x14ac:dyDescent="0.25">
      <c r="B2766" s="121">
        <v>2761</v>
      </c>
      <c r="C2766" s="115" t="s">
        <v>5669</v>
      </c>
      <c r="D2766" s="115" t="s">
        <v>4944</v>
      </c>
      <c r="E2766" s="115" t="s">
        <v>5669</v>
      </c>
      <c r="F2766" s="115" t="s">
        <v>69</v>
      </c>
      <c r="G2766" s="192" t="s">
        <v>81</v>
      </c>
      <c r="H2766" s="192" t="s">
        <v>2332</v>
      </c>
      <c r="I2766" s="192" t="s">
        <v>77</v>
      </c>
      <c r="J2766" s="185">
        <v>100</v>
      </c>
      <c r="K2766" s="186">
        <v>0</v>
      </c>
      <c r="L2766" s="187">
        <v>100</v>
      </c>
      <c r="M2766" s="44"/>
      <c r="N2766" s="141" t="s">
        <v>5304</v>
      </c>
      <c r="O2766" s="156" t="s">
        <v>5304</v>
      </c>
      <c r="P2766" s="141" t="s">
        <v>5304</v>
      </c>
    </row>
    <row r="2767" spans="2:16" ht="51.75" x14ac:dyDescent="0.25">
      <c r="B2767" s="121">
        <v>2762</v>
      </c>
      <c r="C2767" s="115" t="s">
        <v>5670</v>
      </c>
      <c r="D2767" s="115" t="s">
        <v>4944</v>
      </c>
      <c r="E2767" s="115" t="s">
        <v>5670</v>
      </c>
      <c r="F2767" s="115" t="s">
        <v>69</v>
      </c>
      <c r="G2767" s="192" t="s">
        <v>81</v>
      </c>
      <c r="H2767" s="192" t="s">
        <v>2332</v>
      </c>
      <c r="I2767" s="192" t="s">
        <v>77</v>
      </c>
      <c r="J2767" s="185">
        <v>100</v>
      </c>
      <c r="K2767" s="186">
        <v>0</v>
      </c>
      <c r="L2767" s="187">
        <v>100</v>
      </c>
      <c r="M2767" s="44"/>
      <c r="N2767" s="141" t="s">
        <v>5304</v>
      </c>
      <c r="O2767" s="156" t="s">
        <v>5304</v>
      </c>
      <c r="P2767" s="141" t="s">
        <v>5304</v>
      </c>
    </row>
    <row r="2768" spans="2:16" ht="38.25" x14ac:dyDescent="0.25">
      <c r="B2768" s="121">
        <v>2763</v>
      </c>
      <c r="C2768" s="123" t="s">
        <v>5671</v>
      </c>
      <c r="D2768" s="123" t="s">
        <v>3793</v>
      </c>
      <c r="E2768" s="123" t="s">
        <v>5671</v>
      </c>
      <c r="F2768" s="123" t="s">
        <v>69</v>
      </c>
      <c r="G2768" s="124" t="s">
        <v>81</v>
      </c>
      <c r="H2768" s="124" t="s">
        <v>1135</v>
      </c>
      <c r="I2768" s="86" t="s">
        <v>76</v>
      </c>
      <c r="J2768" s="190">
        <v>48077</v>
      </c>
      <c r="K2768" s="188">
        <v>0.1</v>
      </c>
      <c r="L2768" s="189">
        <f>(1-0.1)*J2768</f>
        <v>43269.3</v>
      </c>
      <c r="M2768" s="44"/>
      <c r="N2768" s="141" t="s">
        <v>5304</v>
      </c>
      <c r="O2768" s="156" t="s">
        <v>5304</v>
      </c>
      <c r="P2768" s="141" t="s">
        <v>5304</v>
      </c>
    </row>
    <row r="2769" spans="2:16" ht="38.25" x14ac:dyDescent="0.25">
      <c r="B2769" s="121">
        <v>2764</v>
      </c>
      <c r="C2769" s="123" t="s">
        <v>5672</v>
      </c>
      <c r="D2769" s="123" t="s">
        <v>3793</v>
      </c>
      <c r="E2769" s="123" t="s">
        <v>5672</v>
      </c>
      <c r="F2769" s="123" t="s">
        <v>69</v>
      </c>
      <c r="G2769" s="124" t="s">
        <v>81</v>
      </c>
      <c r="H2769" s="124" t="s">
        <v>1135</v>
      </c>
      <c r="I2769" s="86" t="s">
        <v>76</v>
      </c>
      <c r="J2769" s="190">
        <v>12406</v>
      </c>
      <c r="K2769" s="188">
        <v>0.1</v>
      </c>
      <c r="L2769" s="189">
        <f t="shared" ref="L2769:L2793" si="49">(1-0.1)*J2769</f>
        <v>11165.4</v>
      </c>
      <c r="M2769" s="44"/>
      <c r="N2769" s="141" t="s">
        <v>5304</v>
      </c>
      <c r="O2769" s="156" t="s">
        <v>5304</v>
      </c>
      <c r="P2769" s="141" t="s">
        <v>5304</v>
      </c>
    </row>
    <row r="2770" spans="2:16" ht="38.25" x14ac:dyDescent="0.25">
      <c r="B2770" s="121">
        <v>2765</v>
      </c>
      <c r="C2770" s="123" t="s">
        <v>5673</v>
      </c>
      <c r="D2770" s="123" t="s">
        <v>3793</v>
      </c>
      <c r="E2770" s="123" t="s">
        <v>5673</v>
      </c>
      <c r="F2770" s="123" t="s">
        <v>69</v>
      </c>
      <c r="G2770" s="124" t="s">
        <v>81</v>
      </c>
      <c r="H2770" s="124" t="s">
        <v>1135</v>
      </c>
      <c r="I2770" s="86" t="s">
        <v>76</v>
      </c>
      <c r="J2770" s="190">
        <v>18050</v>
      </c>
      <c r="K2770" s="188">
        <v>0.1</v>
      </c>
      <c r="L2770" s="189">
        <f t="shared" si="49"/>
        <v>16245</v>
      </c>
      <c r="M2770" s="44"/>
      <c r="N2770" s="141" t="s">
        <v>5304</v>
      </c>
      <c r="O2770" s="156" t="s">
        <v>5304</v>
      </c>
      <c r="P2770" s="141" t="s">
        <v>5304</v>
      </c>
    </row>
    <row r="2771" spans="2:16" ht="38.25" x14ac:dyDescent="0.25">
      <c r="B2771" s="121">
        <v>2766</v>
      </c>
      <c r="C2771" s="123" t="s">
        <v>5674</v>
      </c>
      <c r="D2771" s="123" t="s">
        <v>3793</v>
      </c>
      <c r="E2771" s="123" t="s">
        <v>5674</v>
      </c>
      <c r="F2771" s="123" t="s">
        <v>69</v>
      </c>
      <c r="G2771" s="124" t="s">
        <v>81</v>
      </c>
      <c r="H2771" s="124" t="s">
        <v>1135</v>
      </c>
      <c r="I2771" s="86" t="s">
        <v>76</v>
      </c>
      <c r="J2771" s="190">
        <v>363</v>
      </c>
      <c r="K2771" s="188">
        <v>0.1</v>
      </c>
      <c r="L2771" s="189">
        <f t="shared" si="49"/>
        <v>326.7</v>
      </c>
      <c r="M2771" s="44"/>
      <c r="N2771" s="141" t="s">
        <v>5304</v>
      </c>
      <c r="O2771" s="156" t="s">
        <v>5304</v>
      </c>
      <c r="P2771" s="141" t="s">
        <v>5304</v>
      </c>
    </row>
    <row r="2772" spans="2:16" ht="38.25" x14ac:dyDescent="0.25">
      <c r="B2772" s="121">
        <v>2767</v>
      </c>
      <c r="C2772" s="123" t="s">
        <v>5675</v>
      </c>
      <c r="D2772" s="123" t="s">
        <v>3793</v>
      </c>
      <c r="E2772" s="123" t="s">
        <v>5675</v>
      </c>
      <c r="F2772" s="123" t="s">
        <v>69</v>
      </c>
      <c r="G2772" s="124" t="s">
        <v>81</v>
      </c>
      <c r="H2772" s="124" t="s">
        <v>1135</v>
      </c>
      <c r="I2772" s="86" t="s">
        <v>76</v>
      </c>
      <c r="J2772" s="190">
        <v>23344</v>
      </c>
      <c r="K2772" s="188">
        <v>0.1</v>
      </c>
      <c r="L2772" s="189">
        <f t="shared" si="49"/>
        <v>21009.600000000002</v>
      </c>
      <c r="M2772" s="44"/>
      <c r="N2772" s="141" t="s">
        <v>5304</v>
      </c>
      <c r="O2772" s="156" t="s">
        <v>5304</v>
      </c>
      <c r="P2772" s="141" t="s">
        <v>5304</v>
      </c>
    </row>
    <row r="2773" spans="2:16" ht="38.25" x14ac:dyDescent="0.25">
      <c r="B2773" s="121">
        <v>2768</v>
      </c>
      <c r="C2773" s="123" t="s">
        <v>5676</v>
      </c>
      <c r="D2773" s="123" t="s">
        <v>3793</v>
      </c>
      <c r="E2773" s="123" t="s">
        <v>5676</v>
      </c>
      <c r="F2773" s="123" t="s">
        <v>69</v>
      </c>
      <c r="G2773" s="124" t="s">
        <v>81</v>
      </c>
      <c r="H2773" s="124" t="s">
        <v>1135</v>
      </c>
      <c r="I2773" s="86" t="s">
        <v>76</v>
      </c>
      <c r="J2773" s="190">
        <v>28306</v>
      </c>
      <c r="K2773" s="188">
        <v>0.1</v>
      </c>
      <c r="L2773" s="189">
        <f t="shared" si="49"/>
        <v>25475.4</v>
      </c>
      <c r="M2773" s="44"/>
      <c r="N2773" s="141" t="s">
        <v>5304</v>
      </c>
      <c r="O2773" s="156" t="s">
        <v>5304</v>
      </c>
      <c r="P2773" s="141" t="s">
        <v>5304</v>
      </c>
    </row>
    <row r="2774" spans="2:16" ht="38.25" x14ac:dyDescent="0.25">
      <c r="B2774" s="121">
        <v>2769</v>
      </c>
      <c r="C2774" s="123" t="s">
        <v>5677</v>
      </c>
      <c r="D2774" s="123" t="s">
        <v>3793</v>
      </c>
      <c r="E2774" s="123" t="s">
        <v>5677</v>
      </c>
      <c r="F2774" s="123" t="s">
        <v>69</v>
      </c>
      <c r="G2774" s="124" t="s">
        <v>81</v>
      </c>
      <c r="H2774" s="124" t="s">
        <v>1135</v>
      </c>
      <c r="I2774" s="86" t="s">
        <v>76</v>
      </c>
      <c r="J2774" s="190">
        <v>387</v>
      </c>
      <c r="K2774" s="188">
        <v>0.1</v>
      </c>
      <c r="L2774" s="189">
        <f t="shared" si="49"/>
        <v>348.3</v>
      </c>
      <c r="M2774" s="44"/>
      <c r="N2774" s="141" t="s">
        <v>5304</v>
      </c>
      <c r="O2774" s="156" t="s">
        <v>5304</v>
      </c>
      <c r="P2774" s="141" t="s">
        <v>5304</v>
      </c>
    </row>
    <row r="2775" spans="2:16" ht="38.25" x14ac:dyDescent="0.25">
      <c r="B2775" s="121">
        <v>2770</v>
      </c>
      <c r="C2775" s="123" t="s">
        <v>5678</v>
      </c>
      <c r="D2775" s="123" t="s">
        <v>3793</v>
      </c>
      <c r="E2775" s="123" t="s">
        <v>5678</v>
      </c>
      <c r="F2775" s="123" t="s">
        <v>69</v>
      </c>
      <c r="G2775" s="124" t="s">
        <v>81</v>
      </c>
      <c r="H2775" s="124" t="s">
        <v>1135</v>
      </c>
      <c r="I2775" s="86" t="s">
        <v>76</v>
      </c>
      <c r="J2775" s="190">
        <v>32948</v>
      </c>
      <c r="K2775" s="188">
        <v>0.1</v>
      </c>
      <c r="L2775" s="189">
        <f t="shared" si="49"/>
        <v>29653.200000000001</v>
      </c>
      <c r="M2775" s="44"/>
      <c r="N2775" s="141" t="s">
        <v>5304</v>
      </c>
      <c r="O2775" s="156" t="s">
        <v>5304</v>
      </c>
      <c r="P2775" s="141" t="s">
        <v>5304</v>
      </c>
    </row>
    <row r="2776" spans="2:16" ht="38.25" x14ac:dyDescent="0.25">
      <c r="B2776" s="121">
        <v>2771</v>
      </c>
      <c r="C2776" s="123" t="s">
        <v>5679</v>
      </c>
      <c r="D2776" s="123" t="s">
        <v>3793</v>
      </c>
      <c r="E2776" s="123" t="s">
        <v>5679</v>
      </c>
      <c r="F2776" s="123" t="s">
        <v>69</v>
      </c>
      <c r="G2776" s="124" t="s">
        <v>81</v>
      </c>
      <c r="H2776" s="124" t="s">
        <v>1135</v>
      </c>
      <c r="I2776" s="86" t="s">
        <v>76</v>
      </c>
      <c r="J2776" s="190">
        <v>936</v>
      </c>
      <c r="K2776" s="188">
        <v>0.1</v>
      </c>
      <c r="L2776" s="189">
        <f t="shared" si="49"/>
        <v>842.4</v>
      </c>
      <c r="M2776" s="44"/>
      <c r="N2776" s="141" t="s">
        <v>5304</v>
      </c>
      <c r="O2776" s="156" t="s">
        <v>5304</v>
      </c>
      <c r="P2776" s="141" t="s">
        <v>5304</v>
      </c>
    </row>
    <row r="2777" spans="2:16" ht="38.25" x14ac:dyDescent="0.25">
      <c r="B2777" s="121">
        <v>2772</v>
      </c>
      <c r="C2777" s="123" t="s">
        <v>5680</v>
      </c>
      <c r="D2777" s="123" t="s">
        <v>3793</v>
      </c>
      <c r="E2777" s="123" t="s">
        <v>5680</v>
      </c>
      <c r="F2777" s="123" t="s">
        <v>69</v>
      </c>
      <c r="G2777" s="124" t="s">
        <v>81</v>
      </c>
      <c r="H2777" s="124" t="s">
        <v>1135</v>
      </c>
      <c r="I2777" s="86" t="s">
        <v>76</v>
      </c>
      <c r="J2777" s="190">
        <v>7750</v>
      </c>
      <c r="K2777" s="188">
        <v>0.1</v>
      </c>
      <c r="L2777" s="189">
        <f t="shared" si="49"/>
        <v>6975</v>
      </c>
      <c r="M2777" s="44"/>
      <c r="N2777" s="141" t="s">
        <v>5304</v>
      </c>
      <c r="O2777" s="156" t="s">
        <v>5304</v>
      </c>
      <c r="P2777" s="141" t="s">
        <v>5304</v>
      </c>
    </row>
    <row r="2778" spans="2:16" ht="38.25" x14ac:dyDescent="0.25">
      <c r="B2778" s="121">
        <v>2773</v>
      </c>
      <c r="C2778" s="123" t="s">
        <v>5681</v>
      </c>
      <c r="D2778" s="123" t="s">
        <v>3793</v>
      </c>
      <c r="E2778" s="123" t="s">
        <v>5681</v>
      </c>
      <c r="F2778" s="123" t="s">
        <v>69</v>
      </c>
      <c r="G2778" s="124" t="s">
        <v>81</v>
      </c>
      <c r="H2778" s="124" t="s">
        <v>1135</v>
      </c>
      <c r="I2778" s="86" t="s">
        <v>76</v>
      </c>
      <c r="J2778" s="190">
        <v>37287</v>
      </c>
      <c r="K2778" s="188">
        <v>0.1</v>
      </c>
      <c r="L2778" s="189">
        <f t="shared" si="49"/>
        <v>33558.300000000003</v>
      </c>
      <c r="M2778" s="44"/>
      <c r="N2778" s="141" t="s">
        <v>5304</v>
      </c>
      <c r="O2778" s="156" t="s">
        <v>5304</v>
      </c>
      <c r="P2778" s="141" t="s">
        <v>5304</v>
      </c>
    </row>
    <row r="2779" spans="2:16" ht="38.25" x14ac:dyDescent="0.25">
      <c r="B2779" s="121">
        <v>2774</v>
      </c>
      <c r="C2779" s="123" t="s">
        <v>5682</v>
      </c>
      <c r="D2779" s="123" t="s">
        <v>3793</v>
      </c>
      <c r="E2779" s="123" t="s">
        <v>5682</v>
      </c>
      <c r="F2779" s="123" t="s">
        <v>69</v>
      </c>
      <c r="G2779" s="124" t="s">
        <v>81</v>
      </c>
      <c r="H2779" s="124" t="s">
        <v>1135</v>
      </c>
      <c r="I2779" s="86" t="s">
        <v>76</v>
      </c>
      <c r="J2779" s="190">
        <v>41335</v>
      </c>
      <c r="K2779" s="188">
        <v>0.1</v>
      </c>
      <c r="L2779" s="189">
        <f t="shared" si="49"/>
        <v>37201.5</v>
      </c>
      <c r="M2779" s="44"/>
      <c r="N2779" s="141" t="s">
        <v>5304</v>
      </c>
      <c r="O2779" s="156" t="s">
        <v>5304</v>
      </c>
      <c r="P2779" s="141" t="s">
        <v>5304</v>
      </c>
    </row>
    <row r="2780" spans="2:16" ht="38.25" x14ac:dyDescent="0.25">
      <c r="B2780" s="121">
        <v>2775</v>
      </c>
      <c r="C2780" s="123" t="s">
        <v>5683</v>
      </c>
      <c r="D2780" s="123" t="s">
        <v>3793</v>
      </c>
      <c r="E2780" s="123" t="s">
        <v>5683</v>
      </c>
      <c r="F2780" s="123" t="s">
        <v>69</v>
      </c>
      <c r="G2780" s="124" t="s">
        <v>81</v>
      </c>
      <c r="H2780" s="124" t="s">
        <v>1135</v>
      </c>
      <c r="I2780" s="86" t="s">
        <v>76</v>
      </c>
      <c r="J2780" s="190">
        <v>2754</v>
      </c>
      <c r="K2780" s="188">
        <v>0.1</v>
      </c>
      <c r="L2780" s="189">
        <f t="shared" si="49"/>
        <v>2478.6</v>
      </c>
      <c r="M2780" s="44"/>
      <c r="N2780" s="141" t="s">
        <v>5304</v>
      </c>
      <c r="O2780" s="156" t="s">
        <v>5304</v>
      </c>
      <c r="P2780" s="141" t="s">
        <v>5304</v>
      </c>
    </row>
    <row r="2781" spans="2:16" ht="63.75" x14ac:dyDescent="0.25">
      <c r="B2781" s="121">
        <v>2776</v>
      </c>
      <c r="C2781" s="123" t="s">
        <v>5684</v>
      </c>
      <c r="D2781" s="123" t="s">
        <v>3793</v>
      </c>
      <c r="E2781" s="123" t="s">
        <v>5622</v>
      </c>
      <c r="F2781" s="123" t="s">
        <v>69</v>
      </c>
      <c r="G2781" s="124" t="s">
        <v>81</v>
      </c>
      <c r="H2781" s="124" t="s">
        <v>1135</v>
      </c>
      <c r="I2781" s="86" t="s">
        <v>76</v>
      </c>
      <c r="J2781" s="190">
        <v>1854</v>
      </c>
      <c r="K2781" s="188">
        <v>0.1</v>
      </c>
      <c r="L2781" s="189">
        <f t="shared" si="49"/>
        <v>1668.6000000000001</v>
      </c>
      <c r="M2781" s="44"/>
      <c r="N2781" s="141" t="s">
        <v>5304</v>
      </c>
      <c r="O2781" s="156" t="s">
        <v>5304</v>
      </c>
      <c r="P2781" s="141" t="s">
        <v>5304</v>
      </c>
    </row>
    <row r="2782" spans="2:16" ht="63.75" x14ac:dyDescent="0.25">
      <c r="B2782" s="121">
        <v>2777</v>
      </c>
      <c r="C2782" s="123" t="s">
        <v>5685</v>
      </c>
      <c r="D2782" s="123" t="s">
        <v>3793</v>
      </c>
      <c r="E2782" s="123" t="s">
        <v>5623</v>
      </c>
      <c r="F2782" s="123" t="s">
        <v>69</v>
      </c>
      <c r="G2782" s="124" t="s">
        <v>81</v>
      </c>
      <c r="H2782" s="124" t="s">
        <v>1135</v>
      </c>
      <c r="I2782" s="86" t="s">
        <v>76</v>
      </c>
      <c r="J2782" s="190">
        <v>2357</v>
      </c>
      <c r="K2782" s="188">
        <v>0.1</v>
      </c>
      <c r="L2782" s="189">
        <f t="shared" si="49"/>
        <v>2121.3000000000002</v>
      </c>
      <c r="M2782" s="44"/>
      <c r="N2782" s="141" t="s">
        <v>5304</v>
      </c>
      <c r="O2782" s="156" t="s">
        <v>5304</v>
      </c>
      <c r="P2782" s="141" t="s">
        <v>5304</v>
      </c>
    </row>
    <row r="2783" spans="2:16" ht="63.75" x14ac:dyDescent="0.25">
      <c r="B2783" s="121">
        <v>2778</v>
      </c>
      <c r="C2783" s="123" t="s">
        <v>5686</v>
      </c>
      <c r="D2783" s="123" t="s">
        <v>3793</v>
      </c>
      <c r="E2783" s="123" t="s">
        <v>3886</v>
      </c>
      <c r="F2783" s="123" t="s">
        <v>69</v>
      </c>
      <c r="G2783" s="124" t="s">
        <v>81</v>
      </c>
      <c r="H2783" s="124" t="s">
        <v>1135</v>
      </c>
      <c r="I2783" s="86" t="s">
        <v>76</v>
      </c>
      <c r="J2783" s="190">
        <v>3850</v>
      </c>
      <c r="K2783" s="188">
        <v>0.1</v>
      </c>
      <c r="L2783" s="189">
        <f t="shared" si="49"/>
        <v>3465</v>
      </c>
      <c r="M2783" s="44"/>
      <c r="N2783" s="141" t="s">
        <v>5304</v>
      </c>
      <c r="O2783" s="156" t="s">
        <v>5304</v>
      </c>
      <c r="P2783" s="141" t="s">
        <v>5304</v>
      </c>
    </row>
    <row r="2784" spans="2:16" ht="63.75" x14ac:dyDescent="0.25">
      <c r="B2784" s="121">
        <v>2779</v>
      </c>
      <c r="C2784" s="123" t="s">
        <v>5687</v>
      </c>
      <c r="D2784" s="123" t="s">
        <v>3793</v>
      </c>
      <c r="E2784" s="123" t="s">
        <v>5624</v>
      </c>
      <c r="F2784" s="123" t="s">
        <v>69</v>
      </c>
      <c r="G2784" s="124" t="s">
        <v>81</v>
      </c>
      <c r="H2784" s="124" t="s">
        <v>1135</v>
      </c>
      <c r="I2784" s="86" t="s">
        <v>76</v>
      </c>
      <c r="J2784" s="190">
        <v>6600</v>
      </c>
      <c r="K2784" s="188">
        <v>0.1</v>
      </c>
      <c r="L2784" s="189">
        <f t="shared" si="49"/>
        <v>5940</v>
      </c>
      <c r="M2784" s="44"/>
      <c r="N2784" s="141" t="s">
        <v>5304</v>
      </c>
      <c r="O2784" s="156" t="s">
        <v>5304</v>
      </c>
      <c r="P2784" s="141" t="s">
        <v>5304</v>
      </c>
    </row>
    <row r="2785" spans="2:16" ht="63.75" x14ac:dyDescent="0.25">
      <c r="B2785" s="121">
        <v>2780</v>
      </c>
      <c r="C2785" s="123" t="s">
        <v>5688</v>
      </c>
      <c r="D2785" s="123" t="s">
        <v>3793</v>
      </c>
      <c r="E2785" s="123" t="s">
        <v>5689</v>
      </c>
      <c r="F2785" s="123" t="s">
        <v>69</v>
      </c>
      <c r="G2785" s="124" t="s">
        <v>81</v>
      </c>
      <c r="H2785" s="124" t="s">
        <v>1135</v>
      </c>
      <c r="I2785" s="86" t="s">
        <v>76</v>
      </c>
      <c r="J2785" s="190">
        <v>9519</v>
      </c>
      <c r="K2785" s="188">
        <v>0.1</v>
      </c>
      <c r="L2785" s="189">
        <f t="shared" si="49"/>
        <v>8567.1</v>
      </c>
      <c r="M2785" s="44"/>
      <c r="N2785" s="141" t="s">
        <v>5304</v>
      </c>
      <c r="O2785" s="156" t="s">
        <v>5304</v>
      </c>
      <c r="P2785" s="141" t="s">
        <v>5304</v>
      </c>
    </row>
    <row r="2786" spans="2:16" ht="63.75" x14ac:dyDescent="0.25">
      <c r="B2786" s="121">
        <v>2781</v>
      </c>
      <c r="C2786" s="123" t="s">
        <v>5690</v>
      </c>
      <c r="D2786" s="123" t="s">
        <v>3793</v>
      </c>
      <c r="E2786" s="123" t="s">
        <v>5691</v>
      </c>
      <c r="F2786" s="123" t="s">
        <v>69</v>
      </c>
      <c r="G2786" s="124" t="s">
        <v>81</v>
      </c>
      <c r="H2786" s="124" t="s">
        <v>1135</v>
      </c>
      <c r="I2786" s="86" t="s">
        <v>76</v>
      </c>
      <c r="J2786" s="190">
        <v>13647</v>
      </c>
      <c r="K2786" s="188">
        <v>0.1</v>
      </c>
      <c r="L2786" s="189">
        <f t="shared" si="49"/>
        <v>12282.300000000001</v>
      </c>
      <c r="M2786" s="44"/>
      <c r="N2786" s="141" t="s">
        <v>5304</v>
      </c>
      <c r="O2786" s="156" t="s">
        <v>5304</v>
      </c>
      <c r="P2786" s="141" t="s">
        <v>5304</v>
      </c>
    </row>
    <row r="2787" spans="2:16" ht="63.75" x14ac:dyDescent="0.25">
      <c r="B2787" s="121">
        <v>2782</v>
      </c>
      <c r="C2787" s="123" t="s">
        <v>5692</v>
      </c>
      <c r="D2787" s="123" t="s">
        <v>3793</v>
      </c>
      <c r="E2787" s="123" t="s">
        <v>5693</v>
      </c>
      <c r="F2787" s="123" t="s">
        <v>69</v>
      </c>
      <c r="G2787" s="124" t="s">
        <v>81</v>
      </c>
      <c r="H2787" s="124" t="s">
        <v>1135</v>
      </c>
      <c r="I2787" s="86" t="s">
        <v>76</v>
      </c>
      <c r="J2787" s="190">
        <v>19855</v>
      </c>
      <c r="K2787" s="188">
        <v>0.1</v>
      </c>
      <c r="L2787" s="189">
        <f t="shared" si="49"/>
        <v>17869.5</v>
      </c>
      <c r="M2787" s="44"/>
      <c r="N2787" s="141" t="s">
        <v>5304</v>
      </c>
      <c r="O2787" s="156" t="s">
        <v>5304</v>
      </c>
      <c r="P2787" s="141" t="s">
        <v>5304</v>
      </c>
    </row>
    <row r="2788" spans="2:16" ht="63.75" x14ac:dyDescent="0.25">
      <c r="B2788" s="121">
        <v>2783</v>
      </c>
      <c r="C2788" s="123" t="s">
        <v>5694</v>
      </c>
      <c r="D2788" s="123" t="s">
        <v>3793</v>
      </c>
      <c r="E2788" s="123" t="s">
        <v>5695</v>
      </c>
      <c r="F2788" s="123" t="s">
        <v>69</v>
      </c>
      <c r="G2788" s="124" t="s">
        <v>81</v>
      </c>
      <c r="H2788" s="124" t="s">
        <v>1135</v>
      </c>
      <c r="I2788" s="86" t="s">
        <v>76</v>
      </c>
      <c r="J2788" s="190">
        <v>25678</v>
      </c>
      <c r="K2788" s="188">
        <v>0.1</v>
      </c>
      <c r="L2788" s="189">
        <f t="shared" si="49"/>
        <v>23110.2</v>
      </c>
      <c r="M2788" s="44"/>
      <c r="N2788" s="141" t="s">
        <v>5304</v>
      </c>
      <c r="O2788" s="156" t="s">
        <v>5304</v>
      </c>
      <c r="P2788" s="141" t="s">
        <v>5304</v>
      </c>
    </row>
    <row r="2789" spans="2:16" ht="63.75" x14ac:dyDescent="0.25">
      <c r="B2789" s="121">
        <v>2784</v>
      </c>
      <c r="C2789" s="123" t="s">
        <v>5696</v>
      </c>
      <c r="D2789" s="123" t="s">
        <v>3793</v>
      </c>
      <c r="E2789" s="123" t="s">
        <v>5697</v>
      </c>
      <c r="F2789" s="123" t="s">
        <v>69</v>
      </c>
      <c r="G2789" s="124" t="s">
        <v>81</v>
      </c>
      <c r="H2789" s="124" t="s">
        <v>1135</v>
      </c>
      <c r="I2789" s="86" t="s">
        <v>76</v>
      </c>
      <c r="J2789" s="190">
        <v>31137</v>
      </c>
      <c r="K2789" s="188">
        <v>0.1</v>
      </c>
      <c r="L2789" s="189">
        <f t="shared" si="49"/>
        <v>28023.3</v>
      </c>
      <c r="M2789" s="44"/>
      <c r="N2789" s="141" t="s">
        <v>5304</v>
      </c>
      <c r="O2789" s="156" t="s">
        <v>5304</v>
      </c>
      <c r="P2789" s="141" t="s">
        <v>5304</v>
      </c>
    </row>
    <row r="2790" spans="2:16" ht="63.75" x14ac:dyDescent="0.25">
      <c r="B2790" s="121">
        <v>2785</v>
      </c>
      <c r="C2790" s="123" t="s">
        <v>5698</v>
      </c>
      <c r="D2790" s="123" t="s">
        <v>3793</v>
      </c>
      <c r="E2790" s="123" t="s">
        <v>5699</v>
      </c>
      <c r="F2790" s="123" t="s">
        <v>69</v>
      </c>
      <c r="G2790" s="124" t="s">
        <v>81</v>
      </c>
      <c r="H2790" s="124" t="s">
        <v>1135</v>
      </c>
      <c r="I2790" s="86" t="s">
        <v>76</v>
      </c>
      <c r="J2790" s="190">
        <v>36243</v>
      </c>
      <c r="K2790" s="188">
        <v>0.1</v>
      </c>
      <c r="L2790" s="189">
        <f t="shared" si="49"/>
        <v>32618.7</v>
      </c>
      <c r="M2790" s="44"/>
      <c r="N2790" s="141" t="s">
        <v>5304</v>
      </c>
      <c r="O2790" s="156" t="s">
        <v>5304</v>
      </c>
      <c r="P2790" s="141" t="s">
        <v>5304</v>
      </c>
    </row>
    <row r="2791" spans="2:16" ht="63.75" x14ac:dyDescent="0.25">
      <c r="B2791" s="121">
        <v>2786</v>
      </c>
      <c r="C2791" s="123" t="s">
        <v>5700</v>
      </c>
      <c r="D2791" s="123" t="s">
        <v>3793</v>
      </c>
      <c r="E2791" s="123" t="s">
        <v>5701</v>
      </c>
      <c r="F2791" s="123" t="s">
        <v>69</v>
      </c>
      <c r="G2791" s="124" t="s">
        <v>81</v>
      </c>
      <c r="H2791" s="124" t="s">
        <v>1135</v>
      </c>
      <c r="I2791" s="86" t="s">
        <v>76</v>
      </c>
      <c r="J2791" s="190">
        <v>41016</v>
      </c>
      <c r="K2791" s="188">
        <v>0.1</v>
      </c>
      <c r="L2791" s="189">
        <f t="shared" si="49"/>
        <v>36914.400000000001</v>
      </c>
      <c r="M2791" s="44"/>
      <c r="N2791" s="141" t="s">
        <v>5304</v>
      </c>
      <c r="O2791" s="156" t="s">
        <v>5304</v>
      </c>
      <c r="P2791" s="141" t="s">
        <v>5304</v>
      </c>
    </row>
    <row r="2792" spans="2:16" ht="63.75" x14ac:dyDescent="0.25">
      <c r="B2792" s="121">
        <v>2787</v>
      </c>
      <c r="C2792" s="123" t="s">
        <v>5702</v>
      </c>
      <c r="D2792" s="123" t="s">
        <v>3793</v>
      </c>
      <c r="E2792" s="123" t="s">
        <v>5703</v>
      </c>
      <c r="F2792" s="123" t="s">
        <v>69</v>
      </c>
      <c r="G2792" s="124" t="s">
        <v>81</v>
      </c>
      <c r="H2792" s="124" t="s">
        <v>1135</v>
      </c>
      <c r="I2792" s="86" t="s">
        <v>76</v>
      </c>
      <c r="J2792" s="190">
        <v>45469</v>
      </c>
      <c r="K2792" s="188">
        <v>0.1</v>
      </c>
      <c r="L2792" s="189">
        <f t="shared" si="49"/>
        <v>40922.1</v>
      </c>
      <c r="M2792" s="44"/>
      <c r="N2792" s="141" t="s">
        <v>5304</v>
      </c>
      <c r="O2792" s="156" t="s">
        <v>5304</v>
      </c>
      <c r="P2792" s="141" t="s">
        <v>5304</v>
      </c>
    </row>
    <row r="2793" spans="2:16" ht="64.5" thickBot="1" x14ac:dyDescent="0.3">
      <c r="B2793" s="121">
        <v>2788</v>
      </c>
      <c r="C2793" s="123" t="s">
        <v>5704</v>
      </c>
      <c r="D2793" s="123" t="s">
        <v>3793</v>
      </c>
      <c r="E2793" s="123" t="s">
        <v>5626</v>
      </c>
      <c r="F2793" s="123" t="s">
        <v>69</v>
      </c>
      <c r="G2793" s="124" t="s">
        <v>81</v>
      </c>
      <c r="H2793" s="124" t="s">
        <v>1135</v>
      </c>
      <c r="I2793" s="86" t="s">
        <v>76</v>
      </c>
      <c r="J2793" s="190">
        <v>1122</v>
      </c>
      <c r="K2793" s="188">
        <v>0.1</v>
      </c>
      <c r="L2793" s="191">
        <f t="shared" si="49"/>
        <v>1009.8000000000001</v>
      </c>
      <c r="M2793" s="44"/>
      <c r="N2793" s="141" t="s">
        <v>5304</v>
      </c>
      <c r="O2793" s="156" t="s">
        <v>5304</v>
      </c>
      <c r="P2793" s="141" t="s">
        <v>5304</v>
      </c>
    </row>
  </sheetData>
  <sheetProtection algorithmName="SHA-512" hashValue="gG+CsVwfl3UaNXYL0Eq6EH7uPMW4ZL1RwV+h+LjoCdIxCl4zvLGeiBNgVBIzbLolt29bgbe6U6XB23raat6G8A==" saltValue="wNHZ/Qhx+FbBjLAWfZp3rw==" spinCount="100000" sheet="1" objects="1" scenarios="1"/>
  <mergeCells count="4">
    <mergeCell ref="C1:E1"/>
    <mergeCell ref="C2:E2"/>
    <mergeCell ref="C3:E3"/>
    <mergeCell ref="G1:L3"/>
  </mergeCells>
  <conditionalFormatting sqref="C1:E3 C2380:J2392 C2396:K2434 B6:K8 C9:K2379 N1476 N1489 N6:N1462 B9:B2518 O6:P2519 N1507:N2519">
    <cfRule type="expression" dxfId="70" priority="69">
      <formula>#REF!&lt;&gt;"Yes"</formula>
    </cfRule>
  </conditionalFormatting>
  <conditionalFormatting sqref="N1487:N1488 N1477:N1482 N1490:N1506 N1463:N1475">
    <cfRule type="expression" dxfId="69" priority="56">
      <formula>#REF!&lt;&gt;"Yes"</formula>
    </cfRule>
  </conditionalFormatting>
  <conditionalFormatting sqref="N1483:N1486">
    <cfRule type="expression" dxfId="68" priority="55">
      <formula>#REF!&lt;&gt;"Yes"</formula>
    </cfRule>
  </conditionalFormatting>
  <conditionalFormatting sqref="L6:L7">
    <cfRule type="expression" dxfId="67" priority="54">
      <formula>#REF!&lt;&gt;"Yes"</formula>
    </cfRule>
  </conditionalFormatting>
  <conditionalFormatting sqref="L8">
    <cfRule type="expression" dxfId="66" priority="53">
      <formula>#REF!&lt;&gt;"Yes"</formula>
    </cfRule>
  </conditionalFormatting>
  <conditionalFormatting sqref="L9">
    <cfRule type="expression" dxfId="65" priority="52">
      <formula>#REF!&lt;&gt;"Yes"</formula>
    </cfRule>
  </conditionalFormatting>
  <conditionalFormatting sqref="L10:L11 L14:L15 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418:L419 L422:L423 L426:L427 L430:L431 L434:L435 L438:L439 L442:L443 L446:L447 L450:L451 L454:L455 L458:L459 L462:L463 L466:L467 L470:L471 L474:L475 L478:L479 L482:L483 L486:L487 L490:L491 L494:L495 L498:L499 L502:L503 L506:L507 L510:L511 L514:L515 L518:L519 L522:L523 L526:L527 L530:L531 L534:L535 L538:L539 L542:L543 L546:L547 L550:L551 L554:L555 L558:L559 L562:L563 L566:L567 L570:L571 L574:L575 L578:L579 L582:L583 L586:L587 L590:L591 L594:L595 L598:L599 L602:L603 L606:L607 L610:L611 L614:L615 L618:L619 L622:L623 L626:L627 L630:L631 L634:L635 L638:L639 L642:L643 L646:L647 L650:L651 L654:L655 L658:L659 L662:L663 L666:L667 L670:L671 L674:L675 L678:L679 L682:L683 L686:L687 L690:L691 L694:L695 L698:L699 L702:L703 L706:L707 L710:L711 L714:L715 L718:L719 L722:L723 L726:L727 L730:L731 L734:L735 L738:L739 L742:L743 L746:L747 L750:L751 L754:L755 L758:L759 L762:L763 L766:L767 L770:L771 L774:L775 L778:L779 L782:L783 L786:L787 L790:L791 L794:L795 L798:L799 L802:L803 L806:L807 L810:L811 L814:L815 L818:L819 L822:L823 L826:L827 L830:L831 L834:L835 L838:L839 L842:L843 L846:L847 L850:L851 L854:L855 L858:L859 L862:L863 L866:L867 L870:L871 L874:L875 L878:L879 L882:L883 L886:L887 L890:L891 L894:L895 L898:L899 L902:L903 L906:L907 L910:L911 L914:L915 L918:L919 L922:L923 L926:L927 L930:L931 L934:L935 L938:L939 L942:L943 L946:L947 L950:L951 L954:L955 L958:L959 L962:L963 L966:L967 L970:L971 L974:L975 L978:L979 L982:L983 L986:L987 L990:L991 L994:L995 L998:L999 L1002:L1003 L1006:L1007 L1010:L1011 L1014:L1015 L1018:L1019 L1022:L1023 L1026:L1027 L1030:L1031 L1034:L1035 L1038:L1039 L1042:L1043 L1046:L1047 L1050:L1051 L1054:L1055 L1058:L1059 L1062:L1063 L1066:L1067 L1070:L1071 L1074:L1075 L1078:L1079 L1082:L1083 L1086:L1087 L1090:L1091 L1094:L1095 L1098:L1099 L1102:L1103 L1106:L1107 L1110:L1111 L1114:L1115 L1118:L1119 L1122:L1123 L1126:L1127 L1130:L1131 L1134:L1135 L1138:L1139 L1142:L1143 L1146:L1147 L1150:L1151 L1154:L1155 L1158:L1159 L1162:L1163 L1166:L1167 L1170:L1171 L1174:L1175 L1178:L1179 L1182:L1183 L1186:L1187 L1190:L1191 L1194:L1195 L1198:L1199 L1202:L1203 L1206:L1207 L1210:L1211 L1214:L1215 L1218:L1219 L1222:L1223 L1226:L1227 L1230:L1231 L1234:L1235 L1238:L1239 L1242:L1243 L1246:L1247 L1250:L1251 L1254:L1255 L1258:L1259 L1262:L1263 L1266:L1267 L1270:L1271 L1274:L1275 L1278:L1279 L1282:L1283 L1286:L1287 L1290:L1291 L1294:L1295 L1298:L1299 L1302:L1303 L1306:L1307 L1310:L1311 L1314:L1315 L1318:L1319 L1322:L1323 L1326:L1327 L1330:L1331 L1334:L1335 L1338:L1339 L1342:L1343 L1346:L1347 L1350:L1351 L1354:L1355 L1358:L1359 L1362:L1363 L1366:L1367 L1370:L1371 L1374:L1375 L1378:L1379 L1382:L1383 L1386:L1387 L1390:L1391 L1394:L1395 L1398:L1399 L1402:L1403 L1406:L1407 L1410:L1411 L1414:L1415 L1418:L1419 L1422:L1423 L1426:L1427 L1430:L1431 L1434:L1435 L1438:L1439 L1442:L1443 L1446:L1447 L1450:L1451 L1454:L1455 L1458:L1459 L1462:L1463 L1466:L1467 L1470:L1471 L1474:L1475 L1478:L1479 L1482:L1483 L1486:L1487 L1490:L1491 L1494:L1495 L1498:L1499 L1502:L1503 L1506:L1507 L1510:L1511 L1514:L1515 L1518:L1519 L1522:L1523 L1526:L1527 L1530:L1531 L1534:L1535 L1538:L1539 L1542:L1543 L1546:L1547 L1550 L1553:L1554 L1557:L1558 L1561:L1562 L1565:L1566 L1569:L1570 L1573:L1574 L1577:L1578 L1581:L1582 L1585:L1586 L1589:L1590 L1593:L1594 L1597:L1598 L1601:L1602 L1605:L1606 L1609:L1610 L1613:L1614 L1617:L1618 L1621:L1622 L1625:L1626 L1629:L1630 L1633:L1634 L1637:L1638 L1641:L1642 L1645:L1646 L1649:L1650 L1653:L1654 L1657:L1658 L1661:L1662 L1665:L1666 L1669:L1670 L1673:L1674 L1677:L1678 L1681:L1682 L1685:L1686 L1689:L1690 L1693:L1694 L1697:L1698 L1701:L1702 L1705:L1706 L1709:L1710 L1713:L1714 L1717:L1718 L1721:L1722 L1725:L1726 L1729:L1730 L1733:L1734 L1737:L1738 L1741:L1742 L1745:L1746 L1749:L1750 L1753:L1754 L1757:L1758 L1761:L1762 L1765:L1766 L1769:L1770 L1773:L1774 L1777:L1778 L1781:L1782 L1785:L1786 L1789:L1790 L1793:L1794 L1797:L1798 L1801:L1802 L1805:L1806 L1809:L1810 L1813:L1814 L1817:L1818 L1821:L1822 L1825:L1826 L1829:L1830 L1833:L1834 L1837:L1838 L1841:L1842 L1845:L1846 L1849:L1850 L1853:L1854 L1857:L1858 L1861:L1862 L1865:L1866 L1869:L1870 L1873:L1874 L1877:L1878 L1881:L1882 L1885:L1886 L1889:L1890 L1893:L1894 L1897:L1898 L1901:L1902 L1905:L1906 L1909:L1910 L1913:L1914 L1917:L1918 L1921:L1922 L1925:L1926 L1929:L1930 L1933:L1934 L1937:L1938 L1941:L1942 L1945:L1946 L1949:L1950 L1953:L1954 L1957:L1958 L1961:L1962 L1965:L1966 L1969:L1970 L1973:L1974 L1977:L1978 L1981:L1982 L1985:L1986 L1989:L1990 L1993:L1994 L1997:L1998 L2001:L2002 L2005:L2006 L2009:L2010 L2013:L2014 L2017:L2018 L2021:L2022 L2025:L2026 L2029:L2030 L2033:L2034 L2037:L2038 L2041:L2042 L2045:L2046 L2049:L2050 L2053:L2054 L2057:L2058 L2061:L2062 L2065:L2066 L2069:L2070 L2073:L2074 L2077:L2078 L2081:L2082 L2085:L2086 L2089:L2090 L2093:L2094 L2097:L2098 L2101:L2102 L2105:L2106 L2109:L2110 L2113:L2114 L2117:L2118 L2121:L2122 L2125:L2126 L2129:L2130 L2133:L2134 L2137:L2138 L2141:L2142 L2145:L2146 L2149:L2150 L2153:L2154 L2157:L2158 L2161:L2162 L2165:L2166 L2169:L2170 L2173:L2174 L2177:L2178 L2181:L2182 L2185:L2186 L2189:L2190 L2193:L2194 L2197:L2198 L2201:L2202 L2205:L2206 L2209:L2210 L2213:L2214 L2217:L2218 L2221:L2222 L2225:L2226 L2229:L2230 L2233:L2234 L2237:L2238 L2241:L2242 L2245:L2246 L2249:L2250 L2253:L2254 L2257:L2258 L2261:L2262 L2265:L2266 L2269:L2270 L2273:L2274 L2277:L2278 L2281:L2282 L2285:L2286 L2289:L2290 L2293:L2294 L2297:L2298 L2301:L2302 L2305:L2306 L2309:L2310 L2313:L2314 L2317:L2318 L2321:L2322 L2325:L2326 L2329:L2330 L2333:L2334 L2337:L2338 L2341:L2342 L2345:L2346 L2349:L2350 L2353:L2354 L2357:L2358 L2361:L2362 L2365:L2366 L2369:L2370 L2373:L2374 L2377:L2378 L2381:L2382 L2385:L2386 L2389:L2390 L2393:L2394 L2397:L2398 L2401:L2402 L2405:L2406 L2409:L2410 L2413:L2414 L2417:L2418 L2421:L2422 L2425:L2426 L2429:L2430 L2433:L2434">
    <cfRule type="expression" dxfId="64" priority="51">
      <formula>#REF!&lt;&gt;"Yes"</formula>
    </cfRule>
  </conditionalFormatting>
  <conditionalFormatting sqref="L12 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L420 L424 L428 L432 L436 L440 L444 L448 L452 L456 L460 L464 L468 L472 L476 L480 L484 L488 L492 L496 L500 L504 L508 L512 L516 L520 L524 L528 L532 L536 L540 L544 L548 L552 L556 L560 L564 L568 L572 L576 L580 L584 L588 L592 L596 L600 L604 L608 L612 L616 L620 L624 L628 L632 L636 L640 L644 L648 L652 L656 L660 L664 L668 L672 L676 L680 L684 L688 L692 L696 L700 L704 L708 L712 L716 L720 L724 L728 L732 L736 L740 L744 L748 L752 L756 L760 L764 L768 L772 L776 L780 L784 L788 L792 L796 L800 L804 L808 L812 L816 L820 L824 L828 L832 L836 L840 L844 L848 L852 L856 L860 L864 L868 L872 L876 L880 L884 L888 L892 L896 L900 L904 L908 L912 L916 L920 L924 L928 L932 L936 L940 L944 L948 L952 L956 L960 L964 L968 L972 L976 L980 L984 L988 L992 L996 L1000 L1004 L1008 L1012 L1016 L1020 L1024 L1028 L1032 L1036 L1040 L1044 L1048 L1052 L1056 L1060 L1064 L1068 L1072 L1076 L1080 L1084 L1088 L1092 L1096 L1100 L1104 L1108 L1112 L1116 L1120 L1124 L1128 L1132 L1136 L1140 L1144 L1148 L1152 L1156 L1160 L1164 L1168 L1172 L1176 L1180 L1184 L1188 L1192 L1196 L1200 L1204 L1208 L1212 L1216 L1220 L1224 L1228 L1232 L1236 L1240 L1244 L1248 L1252 L1256 L1260 L1264 L1268 L1272 L1276 L1280 L1284 L1288 L1292 L1296 L1300 L1304 L1308 L1312 L1316 L1320 L1324 L1328 L1332 L1336 L1340 L1344 L1348 L1352 L1356 L1360 L1364 L1368 L1372 L1376 L1380 L1384 L1388 L1392 L1396 L1400 L1404 L1408 L1412 L1416 L1420 L1424 L1428 L1432 L1436 L1440 L1444 L1448 L1452 L1456 L1460 L1464 L1468 L1472 L1476 L1480 L1484 L1488 L1492 L1496 L1500 L1504 L1508 L1512 L1516 L1520 L1524 L1528 L1532 L1536 L1540 L1544 L1548 L1551 L1555 L1559 L1563 L1567 L1571 L1575 L1579 L1583 L1587 L1591 L1595 L1599 L1603 L1607 L1611 L1615 L1619 L1623 L1627 L1631 L1635 L1639 L1643 L1647 L1651 L1655 L1659 L1663 L1667 L1671 L1675 L1679 L1683 L1687 L1691 L1695 L1699 L1703 L1707 L1711 L1715 L1719 L1723 L1727 L1731 L1735 L1739 L1743 L1747 L1751 L1755 L1759 L1763 L1767 L1771 L1775 L1779 L1783 L1787 L1791 L1795 L1799 L1803 L1807 L1811 L1815 L1819 L1823 L1827 L1831 L1835 L1839 L1843 L1847 L1851 L1855 L1859 L1863 L1867 L1871 L1875 L1879 L1883 L1887 L1891 L1895 L1899 L1903 L1907 L1911 L1915 L1919 L1923 L1927 L1931 L1935 L1939 L1943 L1947 L1951 L1955 L1959 L1963 L1967 L1971 L1975 L1979 L1983 L1987 L1991 L1995 L1999 L2003 L2007 L2011 L2015 L2019 L2023 L2027 L2031 L2035 L2039 L2043 L2047 L2051 L2055 L2059 L2063 L2067 L2071 L2075 L2079 L2083 L2087 L2091 L2095 L2099 L2103 L2107 L2111 L2115 L2119 L2123 L2127 L2131 L2135 L2139 L2143 L2147 L2151 L2155 L2159 L2163 L2167 L2171 L2175 L2179 L2183 L2187 L2191 L2195 L2199 L2203 L2207 L2211 L2215 L2219 L2223 L2227 L2231 L2235 L2239 L2243 L2247 L2251 L2255 L2259 L2263 L2267 L2271 L2275 L2279 L2283 L2287 L2291 L2295 L2299 L2303 L2307 L2311 L2315 L2319 L2323 L2327 L2331 L2335 L2339 L2343 L2347 L2351 L2355 L2359 L2363 L2367 L2371 L2375 L2379 L2383 L2387 L2391 L2395 L2399 L2403 L2407 L2411 L2415 L2419 L2423 L2427 L2431">
    <cfRule type="expression" dxfId="63" priority="50">
      <formula>#REF!&lt;&gt;"Yes"</formula>
    </cfRule>
  </conditionalFormatting>
  <conditionalFormatting sqref="L13 L17 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L421 L425 L429 L433 L437 L441 L445 L449 L453 L457 L461 L465 L469 L473 L477 L481 L485 L489 L493 L497 L501 L505 L509 L513 L517 L521 L525 L529 L533 L537 L541 L545 L549 L553 L557 L561 L565 L569 L573 L577 L581 L585 L589 L593 L597 L601 L605 L609 L613 L617 L621 L625 L629 L633 L637 L641 L645 L649 L653 L657 L661 L665 L669 L673 L677 L681 L685 L689 L693 L697 L701 L705 L709 L713 L717 L721 L725 L729 L733 L737 L741 L745 L749 L753 L757 L761 L765 L769 L773 L777 L781 L785 L789 L793 L797 L801 L805 L809 L813 L817 L821 L825 L829 L833 L837 L841 L845 L849 L853 L857 L861 L865 L869 L873 L877 L881 L885 L889 L893 L897 L901 L905 L909 L913 L917 L921 L925 L929 L933 L937 L941 L945 L949 L953 L957 L961 L965 L969 L973 L977 L981 L985 L989 L993 L997 L1001 L1005 L1009 L1013 L1017 L1021 L1025 L1029 L1033 L1037 L1041 L1045 L1049 L1053 L1057 L1061 L1065 L1069 L1073 L1077 L1081 L1085 L1089 L1093 L1097 L1101 L1105 L1109 L1113 L1117 L1121 L1125 L1129 L1133 L1137 L1141 L1145 L1149 L1153 L1157 L1161 L1165 L1169 L1173 L1177 L1181 L1185 L1189 L1193 L1197 L1201 L1205 L1209 L1213 L1217 L1221 L1225 L1229 L1233 L1237 L1241 L1245 L1249 L1253 L1257 L1261 L1265 L1269 L1273 L1277 L1281 L1285 L1289 L1293 L1297 L1301 L1305 L1309 L1313 L1317 L1321 L1325 L1329 L1333 L1337 L1341 L1345 L1349 L1353 L1357 L1361 L1365 L1369 L1373 L1377 L1381 L1385 L1389 L1393 L1397 L1401 L1405 L1409 L1413 L1417 L1421 L1425 L1429 L1433 L1437 L1441 L1445 L1449 L1453 L1457 L1461 L1465 L1469 L1473 L1477 L1481 L1485 L1489 L1493 L1497 L1501 L1505 L1509 L1513 L1517 L1521 L1525 L1529 L1533 L1537 L1541 L1545 L1549 L1552 L1556 L1560 L1564 L1568 L1572 L1576 L1580 L1584 L1588 L1592 L1596 L1600 L1604 L1608 L1612 L1616 L1620 L1624 L1628 L1632 L1636 L1640 L1644 L1648 L1652 L1656 L1660 L1664 L1668 L1672 L1676 L1680 L1684 L1688 L1692 L1696 L1700 L1704 L1708 L1712 L1716 L1720 L1724 L1728 L1732 L1736 L1740 L1744 L1748 L1752 L1756 L1760 L1764 L1768 L1772 L1776 L1780 L1784 L1788 L1792 L1796 L1800 L1804 L1808 L1812 L1816 L1820 L1824 L1828 L1832 L1836 L1840 L1844 L1848 L1852 L1856 L1860 L1864 L1868 L1872 L1876 L1880 L1884 L1888 L1892 L1896 L1900 L1904 L1908 L1912 L1916 L1920 L1924 L1928 L1932 L1936 L1940 L1944 L1948 L1952 L1956 L1960 L1964 L1968 L1972 L1976 L1980 L1984 L1988 L1992 L1996 L2000 L2004 L2008 L2012 L2016 L2020 L2024 L2028 L2032 L2036 L2040 L2044 L2048 L2052 L2056 L2060 L2064 L2068 L2072 L2076 L2080 L2084 L2088 L2092 L2096 L2100 L2104 L2108 L2112 L2116 L2120 L2124 L2128 L2132 L2136 L2140 L2144 L2148 L2152 L2156 L2160 L2164 L2168 L2172 L2176 L2180 L2184 L2188 L2192 L2196 L2200 L2204 L2208 L2212 L2216 L2220 L2224 L2228 L2232 L2236 L2240 L2244 L2248 L2252 L2256 L2260 L2264 L2268 L2272 L2276 L2280 L2284 L2288 L2292 L2296 L2300 L2304 L2308 L2312 L2316 L2320 L2324 L2328 L2332 L2336 L2340 L2344 L2348 L2352 L2356 L2360 L2364 L2368 L2372 L2376 L2380 L2384 L2388 L2392 L2396 L2400 L2404 L2408 L2412 L2416 L2420 L2424 L2428 L2432">
    <cfRule type="expression" dxfId="62" priority="49">
      <formula>#REF!&lt;&gt;"Yes"</formula>
    </cfRule>
  </conditionalFormatting>
  <conditionalFormatting sqref="P3">
    <cfRule type="expression" dxfId="61" priority="48">
      <formula>INDIRECT("f"&amp;ROW())="Main Wireless SKU"</formula>
    </cfRule>
  </conditionalFormatting>
  <conditionalFormatting sqref="C2435:L2436">
    <cfRule type="expression" dxfId="60" priority="43">
      <formula>#REF!&lt;&gt;"Yes"</formula>
    </cfRule>
  </conditionalFormatting>
  <conditionalFormatting sqref="C2437:L2437">
    <cfRule type="expression" dxfId="59" priority="42">
      <formula>#REF!&lt;&gt;"Yes"</formula>
    </cfRule>
  </conditionalFormatting>
  <conditionalFormatting sqref="C2438:L2438">
    <cfRule type="expression" dxfId="58" priority="41">
      <formula>#REF!&lt;&gt;"Yes"</formula>
    </cfRule>
  </conditionalFormatting>
  <conditionalFormatting sqref="C2439:L2439">
    <cfRule type="expression" dxfId="57" priority="40">
      <formula>#REF!&lt;&gt;"Yes"</formula>
    </cfRule>
  </conditionalFormatting>
  <conditionalFormatting sqref="C2440:L2440">
    <cfRule type="expression" dxfId="56" priority="39">
      <formula>#REF!&lt;&gt;"Yes"</formula>
    </cfRule>
  </conditionalFormatting>
  <conditionalFormatting sqref="C2441:L2441">
    <cfRule type="expression" dxfId="55" priority="38">
      <formula>#REF!&lt;&gt;"Yes"</formula>
    </cfRule>
  </conditionalFormatting>
  <conditionalFormatting sqref="C2442:L2443">
    <cfRule type="expression" dxfId="54" priority="37">
      <formula>#REF!&lt;&gt;"Yes"</formula>
    </cfRule>
  </conditionalFormatting>
  <conditionalFormatting sqref="C2444:L2445">
    <cfRule type="expression" dxfId="53" priority="36">
      <formula>#REF!&lt;&gt;"Yes"</formula>
    </cfRule>
  </conditionalFormatting>
  <conditionalFormatting sqref="C2446:L2446">
    <cfRule type="expression" dxfId="52" priority="35">
      <formula>#REF!&lt;&gt;"Yes"</formula>
    </cfRule>
  </conditionalFormatting>
  <conditionalFormatting sqref="C2447:L2447">
    <cfRule type="expression" dxfId="51" priority="34">
      <formula>#REF!&lt;&gt;"Yes"</formula>
    </cfRule>
  </conditionalFormatting>
  <conditionalFormatting sqref="C2448:L2448 J2449:J2519">
    <cfRule type="expression" dxfId="50" priority="33">
      <formula>#REF!&lt;&gt;"Yes"</formula>
    </cfRule>
  </conditionalFormatting>
  <conditionalFormatting sqref="C2768">
    <cfRule type="expression" dxfId="49" priority="32">
      <formula>#REF!&lt;&gt;"Yes"</formula>
    </cfRule>
  </conditionalFormatting>
  <conditionalFormatting sqref="D2768">
    <cfRule type="expression" dxfId="48" priority="31">
      <formula>#REF!&lt;&gt;"Yes"</formula>
    </cfRule>
  </conditionalFormatting>
  <conditionalFormatting sqref="F2768">
    <cfRule type="expression" dxfId="47" priority="30">
      <formula>#REF!&lt;&gt;"Yes"</formula>
    </cfRule>
  </conditionalFormatting>
  <conditionalFormatting sqref="G2768:H2768">
    <cfRule type="expression" dxfId="46" priority="29">
      <formula>#REF!&lt;&gt;"Yes"</formula>
    </cfRule>
  </conditionalFormatting>
  <conditionalFormatting sqref="I2768">
    <cfRule type="expression" dxfId="45" priority="28">
      <formula>#REF!&lt;&gt;"Yes"</formula>
    </cfRule>
  </conditionalFormatting>
  <conditionalFormatting sqref="C2769:C2777">
    <cfRule type="expression" dxfId="44" priority="27">
      <formula>#REF!&lt;&gt;"Yes"</formula>
    </cfRule>
  </conditionalFormatting>
  <conditionalFormatting sqref="C2778:C2780">
    <cfRule type="expression" dxfId="43" priority="26">
      <formula>#REF!&lt;&gt;"Yes"</formula>
    </cfRule>
  </conditionalFormatting>
  <conditionalFormatting sqref="D2769:D2780">
    <cfRule type="expression" dxfId="42" priority="25">
      <formula>#REF!&lt;&gt;"Yes"</formula>
    </cfRule>
  </conditionalFormatting>
  <conditionalFormatting sqref="F2769:F2780">
    <cfRule type="expression" dxfId="41" priority="24">
      <formula>#REF!&lt;&gt;"Yes"</formula>
    </cfRule>
  </conditionalFormatting>
  <conditionalFormatting sqref="G2769:H2780">
    <cfRule type="expression" dxfId="40" priority="23">
      <formula>#REF!&lt;&gt;"Yes"</formula>
    </cfRule>
  </conditionalFormatting>
  <conditionalFormatting sqref="I2769:I2780">
    <cfRule type="expression" dxfId="39" priority="22">
      <formula>#REF!&lt;&gt;"Yes"</formula>
    </cfRule>
  </conditionalFormatting>
  <conditionalFormatting sqref="C2781:H2781">
    <cfRule type="expression" dxfId="38" priority="21">
      <formula>#REF!&lt;&gt;"Yes"</formula>
    </cfRule>
  </conditionalFormatting>
  <conditionalFormatting sqref="I2781">
    <cfRule type="expression" dxfId="37" priority="20">
      <formula>#REF!&lt;&gt;"Yes"</formula>
    </cfRule>
  </conditionalFormatting>
  <conditionalFormatting sqref="C2782:E2782">
    <cfRule type="expression" dxfId="36" priority="19">
      <formula>#REF!&lt;&gt;"Yes"</formula>
    </cfRule>
  </conditionalFormatting>
  <conditionalFormatting sqref="C2783:E2783">
    <cfRule type="expression" dxfId="35" priority="18">
      <formula>#REF!&lt;&gt;"Yes"</formula>
    </cfRule>
  </conditionalFormatting>
  <conditionalFormatting sqref="C2784:E2784">
    <cfRule type="expression" dxfId="34" priority="17">
      <formula>#REF!&lt;&gt;"Yes"</formula>
    </cfRule>
  </conditionalFormatting>
  <conditionalFormatting sqref="F2782:H2784">
    <cfRule type="expression" dxfId="33" priority="16">
      <formula>#REF!&lt;&gt;"Yes"</formula>
    </cfRule>
  </conditionalFormatting>
  <conditionalFormatting sqref="I2782:I2784">
    <cfRule type="expression" dxfId="32" priority="15">
      <formula>#REF!&lt;&gt;"Yes"</formula>
    </cfRule>
  </conditionalFormatting>
  <conditionalFormatting sqref="E2768">
    <cfRule type="expression" dxfId="31" priority="14">
      <formula>#REF!&lt;&gt;"Yes"</formula>
    </cfRule>
  </conditionalFormatting>
  <conditionalFormatting sqref="E2769:E2777">
    <cfRule type="expression" dxfId="30" priority="13">
      <formula>#REF!&lt;&gt;"Yes"</formula>
    </cfRule>
  </conditionalFormatting>
  <conditionalFormatting sqref="E2778:E2780">
    <cfRule type="expression" dxfId="29" priority="12">
      <formula>#REF!&lt;&gt;"Yes"</formula>
    </cfRule>
  </conditionalFormatting>
  <conditionalFormatting sqref="C2785:E2785">
    <cfRule type="expression" dxfId="28" priority="11">
      <formula>#REF!&lt;&gt;"Yes"</formula>
    </cfRule>
  </conditionalFormatting>
  <conditionalFormatting sqref="C2786:E2786">
    <cfRule type="expression" dxfId="27" priority="10">
      <formula>#REF!&lt;&gt;"Yes"</formula>
    </cfRule>
  </conditionalFormatting>
  <conditionalFormatting sqref="C2787:E2787">
    <cfRule type="expression" dxfId="26" priority="9">
      <formula>#REF!&lt;&gt;"Yes"</formula>
    </cfRule>
  </conditionalFormatting>
  <conditionalFormatting sqref="C2788:E2788">
    <cfRule type="expression" dxfId="25" priority="8">
      <formula>#REF!&lt;&gt;"Yes"</formula>
    </cfRule>
  </conditionalFormatting>
  <conditionalFormatting sqref="C2789:E2789">
    <cfRule type="expression" dxfId="24" priority="7">
      <formula>#REF!&lt;&gt;"Yes"</formula>
    </cfRule>
  </conditionalFormatting>
  <conditionalFormatting sqref="C2790:E2790">
    <cfRule type="expression" dxfId="23" priority="6">
      <formula>#REF!&lt;&gt;"Yes"</formula>
    </cfRule>
  </conditionalFormatting>
  <conditionalFormatting sqref="C2791:E2791">
    <cfRule type="expression" dxfId="22" priority="5">
      <formula>#REF!&lt;&gt;"Yes"</formula>
    </cfRule>
  </conditionalFormatting>
  <conditionalFormatting sqref="C2792:E2792">
    <cfRule type="expression" dxfId="21" priority="4">
      <formula>#REF!&lt;&gt;"Yes"</formula>
    </cfRule>
  </conditionalFormatting>
  <conditionalFormatting sqref="C2793:E2793">
    <cfRule type="expression" dxfId="20" priority="3">
      <formula>#REF!&lt;&gt;"Yes"</formula>
    </cfRule>
  </conditionalFormatting>
  <conditionalFormatting sqref="F2785:H2793">
    <cfRule type="expression" dxfId="19" priority="2">
      <formula>#REF!&lt;&gt;"Yes"</formula>
    </cfRule>
  </conditionalFormatting>
  <conditionalFormatting sqref="I2785:I2793">
    <cfRule type="expression" dxfId="18" priority="1">
      <formula>#REF!&lt;&gt;"Yes"</formula>
    </cfRule>
  </conditionalFormatting>
  <dataValidations count="1">
    <dataValidation type="list" allowBlank="1" showInputMessage="1" showErrorMessage="1" sqref="I6:I2448 I2768:I2793" xr:uid="{00000000-0002-0000-0800-000001000000}">
      <formula1>"Recurring, Non-recurring"</formula1>
    </dataValidation>
  </dataValidations>
  <pageMargins left="0.25" right="0.25" top="0.75" bottom="0.75" header="0.3" footer="0.3"/>
  <pageSetup paperSize="5" scale="60" fitToHeight="0" orientation="landscape" horizontalDpi="4294967295" verticalDpi="4294967295" r:id="rId1"/>
  <headerFooter>
    <oddHeader>&amp;L&amp;"Arial,Regular"&amp;8NYS Office of General Services
Procurement Services&amp;C&amp;"Arial,Regular"&amp;8Group 77017 Award 23100
Telecommunication Connectivity Servcies
(Statewide and County)&amp;R&amp;"Arial,Regular"&amp;8&amp;P of &amp;N</oddHeader>
    <oddFooter>&amp;L&amp;"Arial,Regular"&amp;8Sep 2019 v91619&amp;C&amp;"Arial,Regular"&amp;8&amp;A&amp;R&amp;"Arial,Regular"&amp;8Attachment 1 - Pricing</oddFooter>
  </headerFooter>
  <ignoredErrors>
    <ignoredError sqref="G6:G2291" numberStoredAsText="1"/>
  </ignoredErrors>
  <extLst>
    <ext xmlns:x14="http://schemas.microsoft.com/office/spreadsheetml/2009/9/main" uri="{78C0D931-6437-407d-A8EE-F0AAD7539E65}">
      <x14:conditionalFormattings>
        <x14:conditionalFormatting xmlns:xm="http://schemas.microsoft.com/office/excel/2006/main">
          <x14:cfRule type="expression" priority="67" id="{B8C155BA-309E-4898-9228-929DF08307D2}">
            <xm:f>'C:\Users\v352279\v352279\Documents\New York State Jobs\2019 NYS Jobs\NYS OGS CTS Replacement Contract_ES-00327427\[TCS Sales Pricing v2 05302019_Rickie.xlsx]Bidder Information'!#REF!&lt;&gt;"Yes"</xm:f>
            <x14:dxf>
              <fill>
                <patternFill patternType="darkGray">
                  <bgColor theme="0" tint="-0.499984740745262"/>
                </patternFill>
              </fill>
            </x14:dxf>
          </x14:cfRule>
          <xm:sqref>K2380:K2392</xm:sqref>
        </x14:conditionalFormatting>
        <x14:conditionalFormatting xmlns:xm="http://schemas.microsoft.com/office/excel/2006/main">
          <x14:cfRule type="expression" priority="47" id="{82F95A06-7294-4771-B2D7-22BABE7B8F1D}">
            <xm:f>'C:\ProcurementServices\PSTm06(Davis)\Telecommunications\77017-23100 TCS\4ConMgmt\Contractors\PS68701_MCI\Contract Mods\Update #1\[Attachment 2 - Pricing_Verizon_09112019_FINAL.xlsx]Bidder Information'!#REF!&lt;&gt;"Yes"</xm:f>
            <x14:dxf>
              <fill>
                <patternFill patternType="darkGray">
                  <bgColor theme="0" tint="-0.499984740745262"/>
                </patternFill>
              </fill>
            </x14:dxf>
          </x14:cfRule>
          <xm:sqref>C2393:H2393</xm:sqref>
        </x14:conditionalFormatting>
        <x14:conditionalFormatting xmlns:xm="http://schemas.microsoft.com/office/excel/2006/main">
          <x14:cfRule type="expression" priority="46" id="{E53031A0-4C25-4F5D-BDE5-98CF17637BBE}">
            <xm:f>'C:\ProcurementServices\PSTm06(Davis)\Telecommunications\77017-23100 TCS\4ConMgmt\Contractors\PS68701_MCI\Contract Mods\Update #1\[Attachment 2 - Pricing_Verizon_09112019_FINAL.xlsx]Bidder Information'!#REF!&lt;&gt;"Yes"</xm:f>
            <x14:dxf>
              <fill>
                <patternFill patternType="darkGray">
                  <bgColor theme="0" tint="-0.499984740745262"/>
                </patternFill>
              </fill>
            </x14:dxf>
          </x14:cfRule>
          <xm:sqref>I2393:K2393</xm:sqref>
        </x14:conditionalFormatting>
        <x14:conditionalFormatting xmlns:xm="http://schemas.microsoft.com/office/excel/2006/main">
          <x14:cfRule type="expression" priority="45" id="{4FC01D7E-9411-4255-B5CB-88C91A4E21A2}">
            <xm:f>'C:\ProcurementServices\PSTm06(Davis)\Telecommunications\77017-23100 TCS\4ConMgmt\Contractors\PS68701_MCI\Contract Mods\Update #1\[Attachment 2 - Pricing_Verizon_09112019_FINAL.xlsx]Bidder Information'!#REF!&lt;&gt;"Yes"</xm:f>
            <x14:dxf>
              <fill>
                <patternFill patternType="darkGray">
                  <bgColor theme="0" tint="-0.499984740745262"/>
                </patternFill>
              </fill>
            </x14:dxf>
          </x14:cfRule>
          <xm:sqref>C2394:H2395</xm:sqref>
        </x14:conditionalFormatting>
        <x14:conditionalFormatting xmlns:xm="http://schemas.microsoft.com/office/excel/2006/main">
          <x14:cfRule type="expression" priority="44" id="{BD5E8FBA-C69D-43D9-BB9A-D8D5892C2BB1}">
            <xm:f>'C:\ProcurementServices\PSTm06(Davis)\Telecommunications\77017-23100 TCS\4ConMgmt\Contractors\PS68701_MCI\Contract Mods\Update #1\[Attachment 2 - Pricing_Verizon_09112019_FINAL.xlsx]Bidder Information'!#REF!&lt;&gt;"Yes"</xm:f>
            <x14:dxf>
              <fill>
                <patternFill patternType="darkGray">
                  <bgColor theme="0" tint="-0.499984740745262"/>
                </patternFill>
              </fill>
            </x14:dxf>
          </x14:cfRule>
          <xm:sqref>I2394:K2395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sheetPr>
  <dimension ref="A1:BN518"/>
  <sheetViews>
    <sheetView showGridLines="0" zoomScaleNormal="100" workbookViewId="0"/>
  </sheetViews>
  <sheetFormatPr defaultColWidth="9.140625" defaultRowHeight="12.75" x14ac:dyDescent="0.2"/>
  <cols>
    <col min="1" max="1" width="15.140625" style="42" customWidth="1"/>
    <col min="2" max="2" width="16.5703125" style="42" customWidth="1"/>
    <col min="3" max="3" width="16.28515625" style="42" customWidth="1"/>
    <col min="4" max="4" width="15.85546875" style="36" customWidth="1"/>
    <col min="5" max="63" width="15.140625" style="35" customWidth="1"/>
    <col min="64" max="66" width="13" style="35" customWidth="1"/>
    <col min="67" max="16384" width="9.140625" style="26"/>
  </cols>
  <sheetData>
    <row r="1" spans="1:66" s="15" customFormat="1" ht="15" customHeight="1" thickBot="1" x14ac:dyDescent="0.3">
      <c r="A1" s="24" t="s">
        <v>5169</v>
      </c>
      <c r="B1" s="208" t="str">
        <f>'Pricing - Lot 1 Voice'!C1</f>
        <v>MCI Communications Services LLC d/b/a Verizon Business Network Services</v>
      </c>
      <c r="C1" s="209"/>
      <c r="D1" s="209"/>
      <c r="E1" s="210"/>
      <c r="F1" s="80"/>
      <c r="G1" s="5"/>
      <c r="H1" s="5"/>
      <c r="I1" s="5"/>
      <c r="J1" s="5"/>
      <c r="K1" s="7"/>
      <c r="L1" s="13"/>
      <c r="M1" s="6"/>
      <c r="N1" s="6"/>
      <c r="O1" s="6"/>
      <c r="P1" s="6"/>
      <c r="Q1" s="6"/>
      <c r="R1" s="17"/>
      <c r="T1" s="16"/>
      <c r="V1" s="16"/>
    </row>
    <row r="2" spans="1:66" s="15" customFormat="1" ht="15" customHeight="1" thickBot="1" x14ac:dyDescent="0.3">
      <c r="A2" s="25" t="s">
        <v>5047</v>
      </c>
      <c r="B2" s="208" t="str">
        <f>'Pricing - Lot 1 Voice'!C2</f>
        <v>PS68701</v>
      </c>
      <c r="C2" s="209"/>
      <c r="D2" s="209"/>
      <c r="E2" s="210"/>
      <c r="F2" s="80"/>
      <c r="G2" s="5"/>
      <c r="H2" s="5"/>
      <c r="I2" s="5"/>
      <c r="J2" s="5"/>
      <c r="K2" s="7"/>
      <c r="L2" s="13"/>
      <c r="M2" s="6"/>
      <c r="N2" s="6"/>
      <c r="O2" s="6"/>
      <c r="P2" s="6"/>
      <c r="Q2" s="6"/>
      <c r="R2" s="17"/>
      <c r="T2" s="16"/>
      <c r="V2" s="16"/>
    </row>
    <row r="3" spans="1:66" ht="15.75" customHeight="1" x14ac:dyDescent="0.2">
      <c r="A3" s="25" t="s">
        <v>66</v>
      </c>
      <c r="B3" s="211">
        <f>'Pricing - Lot 1 Voice'!C3</f>
        <v>45161</v>
      </c>
      <c r="C3" s="212"/>
      <c r="D3" s="212"/>
      <c r="E3" s="213"/>
      <c r="F3" s="34"/>
      <c r="G3" s="34"/>
      <c r="H3" s="34"/>
      <c r="I3" s="34"/>
      <c r="J3" s="34"/>
      <c r="K3" s="34"/>
      <c r="BN3" s="26"/>
    </row>
    <row r="4" spans="1:66" x14ac:dyDescent="0.2">
      <c r="A4" s="37"/>
      <c r="B4" s="36"/>
      <c r="C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26"/>
      <c r="BM4" s="26"/>
      <c r="BN4" s="26"/>
    </row>
    <row r="5" spans="1:66" ht="15" customHeight="1" x14ac:dyDescent="0.25">
      <c r="A5" s="38" t="s">
        <v>68</v>
      </c>
      <c r="B5" s="39"/>
      <c r="C5" s="39"/>
      <c r="D5" s="39">
        <f>COUNTIFS(A8:J8,"Yes")+COUNTIFS(A11:J11,"Yes")+COUNTIFS(A14:J14,"Yes")+COUNTIFS(A17:J17,"Yes")+COUNTIFS(A20:J20,"Yes")+COUNTIFS(A23:J23,"Yes")+COUNTIFS(A26:C26,"Yes")</f>
        <v>1</v>
      </c>
      <c r="E5" s="39"/>
      <c r="F5" s="39"/>
      <c r="G5" s="39"/>
      <c r="H5" s="39"/>
      <c r="I5" s="39"/>
      <c r="J5" s="39"/>
      <c r="BL5" s="26"/>
      <c r="BM5" s="26"/>
      <c r="BN5" s="26"/>
    </row>
    <row r="6" spans="1:66" x14ac:dyDescent="0.2">
      <c r="A6" s="37"/>
      <c r="B6" s="36"/>
      <c r="C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26"/>
      <c r="BM6" s="26"/>
      <c r="BN6" s="26"/>
    </row>
    <row r="7" spans="1:66" s="41" customFormat="1" ht="15" x14ac:dyDescent="0.25">
      <c r="A7" s="40" t="s">
        <v>1</v>
      </c>
      <c r="B7" s="40" t="s">
        <v>2</v>
      </c>
      <c r="C7" s="40" t="s">
        <v>3</v>
      </c>
      <c r="D7" s="40" t="s">
        <v>4</v>
      </c>
      <c r="E7" s="40" t="s">
        <v>5</v>
      </c>
      <c r="F7" s="40" t="s">
        <v>6</v>
      </c>
      <c r="G7" s="40" t="s">
        <v>7</v>
      </c>
      <c r="H7" s="40" t="s">
        <v>8</v>
      </c>
      <c r="I7" s="40" t="s">
        <v>9</v>
      </c>
      <c r="J7" s="40" t="s">
        <v>10</v>
      </c>
    </row>
    <row r="8" spans="1:66" ht="21" customHeight="1" x14ac:dyDescent="0.2">
      <c r="A8" s="99" t="s">
        <v>80</v>
      </c>
      <c r="B8" s="99"/>
      <c r="C8" s="99"/>
      <c r="D8" s="99"/>
      <c r="E8" s="99"/>
      <c r="F8" s="99"/>
      <c r="G8" s="99"/>
      <c r="H8" s="99"/>
      <c r="I8" s="99"/>
      <c r="J8" s="99"/>
      <c r="BL8" s="26"/>
      <c r="BM8" s="26"/>
      <c r="BN8" s="26"/>
    </row>
    <row r="9" spans="1:66" x14ac:dyDescent="0.2">
      <c r="A9" s="37"/>
      <c r="B9" s="36"/>
      <c r="C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26"/>
      <c r="BM9" s="26"/>
      <c r="BN9" s="26"/>
    </row>
    <row r="10" spans="1:66" ht="15" x14ac:dyDescent="0.2">
      <c r="A10" s="40" t="s">
        <v>11</v>
      </c>
      <c r="B10" s="40" t="s">
        <v>12</v>
      </c>
      <c r="C10" s="40" t="s">
        <v>13</v>
      </c>
      <c r="D10" s="40" t="s">
        <v>14</v>
      </c>
      <c r="E10" s="40" t="s">
        <v>15</v>
      </c>
      <c r="F10" s="40" t="s">
        <v>16</v>
      </c>
      <c r="G10" s="40" t="s">
        <v>17</v>
      </c>
      <c r="H10" s="40" t="s">
        <v>18</v>
      </c>
      <c r="I10" s="40" t="s">
        <v>19</v>
      </c>
      <c r="J10" s="40" t="s">
        <v>20</v>
      </c>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26"/>
      <c r="BM10" s="26"/>
      <c r="BN10" s="26"/>
    </row>
    <row r="11" spans="1:66" ht="21" customHeight="1" x14ac:dyDescent="0.2">
      <c r="A11" s="99"/>
      <c r="B11" s="99"/>
      <c r="C11" s="99"/>
      <c r="D11" s="99"/>
      <c r="E11" s="99"/>
      <c r="F11" s="99"/>
      <c r="G11" s="99"/>
      <c r="H11" s="99"/>
      <c r="I11" s="99"/>
      <c r="J11" s="99"/>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26"/>
      <c r="BM11" s="26"/>
      <c r="BN11" s="26"/>
    </row>
    <row r="12" spans="1:66" x14ac:dyDescent="0.2">
      <c r="A12" s="36"/>
      <c r="B12" s="36"/>
      <c r="C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26"/>
      <c r="BM12" s="26"/>
      <c r="BN12" s="26"/>
    </row>
    <row r="13" spans="1:66" ht="15" x14ac:dyDescent="0.2">
      <c r="A13" s="40" t="s">
        <v>21</v>
      </c>
      <c r="B13" s="40" t="s">
        <v>22</v>
      </c>
      <c r="C13" s="40" t="s">
        <v>23</v>
      </c>
      <c r="D13" s="40" t="s">
        <v>24</v>
      </c>
      <c r="E13" s="40" t="s">
        <v>25</v>
      </c>
      <c r="F13" s="40" t="s">
        <v>26</v>
      </c>
      <c r="G13" s="40" t="s">
        <v>27</v>
      </c>
      <c r="H13" s="40" t="s">
        <v>28</v>
      </c>
      <c r="I13" s="40" t="s">
        <v>29</v>
      </c>
      <c r="J13" s="40" t="s">
        <v>30</v>
      </c>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26"/>
      <c r="BM13" s="26"/>
      <c r="BN13" s="26"/>
    </row>
    <row r="14" spans="1:66" ht="21" customHeight="1" x14ac:dyDescent="0.2">
      <c r="A14" s="99"/>
      <c r="B14" s="99"/>
      <c r="C14" s="99"/>
      <c r="D14" s="99"/>
      <c r="E14" s="99"/>
      <c r="F14" s="99"/>
      <c r="G14" s="99"/>
      <c r="H14" s="99"/>
      <c r="I14" s="99"/>
      <c r="J14" s="99"/>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26"/>
      <c r="BM14" s="26"/>
      <c r="BN14" s="26"/>
    </row>
    <row r="15" spans="1:66" x14ac:dyDescent="0.2">
      <c r="A15" s="36"/>
      <c r="B15" s="36"/>
      <c r="C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26"/>
      <c r="BM15" s="26"/>
      <c r="BN15" s="26"/>
    </row>
    <row r="16" spans="1:66" ht="15" x14ac:dyDescent="0.2">
      <c r="A16" s="40" t="s">
        <v>31</v>
      </c>
      <c r="B16" s="40" t="s">
        <v>32</v>
      </c>
      <c r="C16" s="40" t="s">
        <v>33</v>
      </c>
      <c r="D16" s="40" t="s">
        <v>34</v>
      </c>
      <c r="E16" s="40" t="s">
        <v>35</v>
      </c>
      <c r="F16" s="40" t="s">
        <v>36</v>
      </c>
      <c r="G16" s="40" t="s">
        <v>37</v>
      </c>
      <c r="H16" s="40" t="s">
        <v>38</v>
      </c>
      <c r="I16" s="40" t="s">
        <v>39</v>
      </c>
      <c r="J16" s="40" t="s">
        <v>40</v>
      </c>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26"/>
      <c r="BM16" s="26"/>
      <c r="BN16" s="26"/>
    </row>
    <row r="17" spans="1:66" ht="21" customHeight="1" x14ac:dyDescent="0.2">
      <c r="A17" s="99"/>
      <c r="B17" s="99"/>
      <c r="C17" s="99"/>
      <c r="D17" s="99"/>
      <c r="E17" s="99"/>
      <c r="F17" s="99"/>
      <c r="G17" s="99"/>
      <c r="H17" s="99"/>
      <c r="I17" s="99"/>
      <c r="J17" s="99"/>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26"/>
      <c r="BM17" s="26"/>
      <c r="BN17" s="26"/>
    </row>
    <row r="18" spans="1:66" x14ac:dyDescent="0.2">
      <c r="A18" s="36"/>
      <c r="B18" s="36"/>
      <c r="C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26"/>
      <c r="BM18" s="26"/>
      <c r="BN18" s="26"/>
    </row>
    <row r="19" spans="1:66" ht="15" x14ac:dyDescent="0.2">
      <c r="A19" s="40" t="s">
        <v>41</v>
      </c>
      <c r="B19" s="40" t="s">
        <v>42</v>
      </c>
      <c r="C19" s="40" t="s">
        <v>43</v>
      </c>
      <c r="D19" s="40" t="s">
        <v>44</v>
      </c>
      <c r="E19" s="40" t="s">
        <v>45</v>
      </c>
      <c r="F19" s="40" t="s">
        <v>46</v>
      </c>
      <c r="G19" s="40" t="s">
        <v>47</v>
      </c>
      <c r="H19" s="40" t="s">
        <v>48</v>
      </c>
      <c r="I19" s="40" t="s">
        <v>49</v>
      </c>
      <c r="J19" s="40" t="s">
        <v>50</v>
      </c>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26"/>
      <c r="BM19" s="26"/>
      <c r="BN19" s="26"/>
    </row>
    <row r="20" spans="1:66" ht="21" customHeight="1" x14ac:dyDescent="0.2">
      <c r="A20" s="99"/>
      <c r="B20" s="99"/>
      <c r="C20" s="99"/>
      <c r="D20" s="99"/>
      <c r="E20" s="99"/>
      <c r="F20" s="99"/>
      <c r="G20" s="99"/>
      <c r="H20" s="99"/>
      <c r="I20" s="99"/>
      <c r="J20" s="99"/>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26"/>
      <c r="BM20" s="26"/>
      <c r="BN20" s="26"/>
    </row>
    <row r="21" spans="1:66" x14ac:dyDescent="0.2">
      <c r="A21" s="36"/>
      <c r="B21" s="36"/>
      <c r="C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26"/>
      <c r="BM21" s="26"/>
      <c r="BN21" s="26"/>
    </row>
    <row r="22" spans="1:66" ht="15" x14ac:dyDescent="0.2">
      <c r="A22" s="40" t="s">
        <v>75</v>
      </c>
      <c r="B22" s="40" t="s">
        <v>51</v>
      </c>
      <c r="C22" s="40" t="s">
        <v>52</v>
      </c>
      <c r="D22" s="40" t="s">
        <v>53</v>
      </c>
      <c r="E22" s="40" t="s">
        <v>54</v>
      </c>
      <c r="F22" s="40" t="s">
        <v>55</v>
      </c>
      <c r="G22" s="40" t="s">
        <v>56</v>
      </c>
      <c r="H22" s="40" t="s">
        <v>57</v>
      </c>
      <c r="I22" s="40" t="s">
        <v>58</v>
      </c>
      <c r="J22" s="40" t="s">
        <v>59</v>
      </c>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26"/>
      <c r="BM22" s="26"/>
      <c r="BN22" s="26"/>
    </row>
    <row r="23" spans="1:66" ht="21" customHeight="1" x14ac:dyDescent="0.2">
      <c r="A23" s="99"/>
      <c r="B23" s="99"/>
      <c r="C23" s="99"/>
      <c r="D23" s="99"/>
      <c r="E23" s="99"/>
      <c r="F23" s="99"/>
      <c r="G23" s="99"/>
      <c r="H23" s="99"/>
      <c r="I23" s="99"/>
      <c r="J23" s="99"/>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26"/>
      <c r="BM23" s="26"/>
      <c r="BN23" s="26"/>
    </row>
    <row r="24" spans="1:66" x14ac:dyDescent="0.2">
      <c r="A24" s="36"/>
      <c r="B24" s="36"/>
      <c r="C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26"/>
      <c r="BM24" s="26"/>
      <c r="BN24" s="26"/>
    </row>
    <row r="25" spans="1:66" ht="15" x14ac:dyDescent="0.2">
      <c r="A25" s="40" t="s">
        <v>60</v>
      </c>
      <c r="B25" s="40" t="s">
        <v>61</v>
      </c>
      <c r="C25" s="40" t="s">
        <v>62</v>
      </c>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26"/>
      <c r="BM25" s="26"/>
      <c r="BN25" s="26"/>
    </row>
    <row r="26" spans="1:66" ht="21" customHeight="1" x14ac:dyDescent="0.2">
      <c r="A26" s="99"/>
      <c r="B26" s="99"/>
      <c r="C26" s="99"/>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26"/>
      <c r="BM26" s="26"/>
      <c r="BN26" s="26"/>
    </row>
    <row r="27" spans="1:66" x14ac:dyDescent="0.2">
      <c r="A27" s="36"/>
      <c r="B27" s="36"/>
      <c r="C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26"/>
      <c r="BM27" s="26"/>
      <c r="BN27" s="26"/>
    </row>
    <row r="28" spans="1:66" x14ac:dyDescent="0.2">
      <c r="A28" s="36"/>
      <c r="B28" s="36"/>
      <c r="C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26"/>
      <c r="BM28" s="26"/>
      <c r="BN28" s="26"/>
    </row>
    <row r="29" spans="1:66" x14ac:dyDescent="0.2">
      <c r="A29" s="36"/>
      <c r="B29" s="36"/>
      <c r="C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26"/>
      <c r="BM29" s="26"/>
      <c r="BN29" s="26"/>
    </row>
    <row r="30" spans="1:66" x14ac:dyDescent="0.2">
      <c r="A30" s="36"/>
      <c r="B30" s="36"/>
      <c r="C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26"/>
      <c r="BM30" s="26"/>
      <c r="BN30" s="26"/>
    </row>
    <row r="31" spans="1:66" x14ac:dyDescent="0.2">
      <c r="A31" s="36"/>
      <c r="B31" s="36"/>
      <c r="C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26"/>
      <c r="BM31" s="26"/>
      <c r="BN31" s="26"/>
    </row>
    <row r="32" spans="1:66" x14ac:dyDescent="0.2">
      <c r="A32" s="36"/>
      <c r="B32" s="36"/>
      <c r="C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26"/>
      <c r="BM32" s="26"/>
      <c r="BN32" s="26"/>
    </row>
    <row r="33" spans="1:66" x14ac:dyDescent="0.2">
      <c r="A33" s="36"/>
      <c r="B33" s="36"/>
      <c r="C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26"/>
      <c r="BM33" s="26"/>
      <c r="BN33" s="26"/>
    </row>
    <row r="34" spans="1:66" x14ac:dyDescent="0.2">
      <c r="A34" s="36"/>
      <c r="B34" s="36"/>
      <c r="C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26"/>
      <c r="BM34" s="26"/>
      <c r="BN34" s="26"/>
    </row>
    <row r="35" spans="1:66" x14ac:dyDescent="0.2">
      <c r="A35" s="36"/>
      <c r="B35" s="36"/>
      <c r="C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26"/>
      <c r="BM35" s="26"/>
      <c r="BN35" s="26"/>
    </row>
    <row r="36" spans="1:66" x14ac:dyDescent="0.2">
      <c r="A36" s="36"/>
      <c r="B36" s="36"/>
      <c r="C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26"/>
      <c r="BM36" s="26"/>
      <c r="BN36" s="26"/>
    </row>
    <row r="37" spans="1:66" x14ac:dyDescent="0.2">
      <c r="A37" s="36"/>
      <c r="B37" s="36"/>
      <c r="C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26"/>
      <c r="BM37" s="26"/>
      <c r="BN37" s="26"/>
    </row>
    <row r="38" spans="1:66" x14ac:dyDescent="0.2">
      <c r="A38" s="36"/>
      <c r="B38" s="36"/>
      <c r="C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26"/>
      <c r="BM38" s="26"/>
      <c r="BN38" s="26"/>
    </row>
    <row r="39" spans="1:66" x14ac:dyDescent="0.2">
      <c r="A39" s="36"/>
      <c r="B39" s="36"/>
      <c r="C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26"/>
      <c r="BM39" s="26"/>
      <c r="BN39" s="26"/>
    </row>
    <row r="40" spans="1:66" x14ac:dyDescent="0.2">
      <c r="A40" s="36"/>
      <c r="B40" s="36"/>
      <c r="C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26"/>
      <c r="BM40" s="26"/>
      <c r="BN40" s="26"/>
    </row>
    <row r="41" spans="1:66" x14ac:dyDescent="0.2">
      <c r="A41" s="36"/>
      <c r="B41" s="36"/>
      <c r="C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26"/>
      <c r="BM41" s="26"/>
      <c r="BN41" s="26"/>
    </row>
    <row r="42" spans="1:66" x14ac:dyDescent="0.2">
      <c r="A42" s="36"/>
      <c r="B42" s="36"/>
      <c r="C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26"/>
      <c r="BM42" s="26"/>
      <c r="BN42" s="26"/>
    </row>
    <row r="43" spans="1:66" x14ac:dyDescent="0.2">
      <c r="A43" s="36"/>
      <c r="B43" s="36"/>
      <c r="C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26"/>
      <c r="BM43" s="26"/>
      <c r="BN43" s="26"/>
    </row>
    <row r="44" spans="1:66" x14ac:dyDescent="0.2">
      <c r="A44" s="36"/>
      <c r="B44" s="36"/>
      <c r="C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26"/>
      <c r="BM44" s="26"/>
      <c r="BN44" s="26"/>
    </row>
    <row r="45" spans="1:66" x14ac:dyDescent="0.2">
      <c r="A45" s="36"/>
      <c r="B45" s="36"/>
      <c r="C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26"/>
      <c r="BM45" s="26"/>
      <c r="BN45" s="26"/>
    </row>
    <row r="46" spans="1:66" x14ac:dyDescent="0.2">
      <c r="A46" s="36"/>
      <c r="B46" s="36"/>
      <c r="C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26"/>
      <c r="BM46" s="26"/>
      <c r="BN46" s="26"/>
    </row>
    <row r="47" spans="1:66" x14ac:dyDescent="0.2">
      <c r="A47" s="36"/>
      <c r="B47" s="36"/>
      <c r="C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26"/>
      <c r="BM47" s="26"/>
      <c r="BN47" s="26"/>
    </row>
    <row r="48" spans="1:66" x14ac:dyDescent="0.2">
      <c r="A48" s="36"/>
      <c r="B48" s="36"/>
      <c r="C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26"/>
      <c r="BM48" s="26"/>
      <c r="BN48" s="26"/>
    </row>
    <row r="49" spans="1:66" x14ac:dyDescent="0.2">
      <c r="A49" s="36"/>
      <c r="B49" s="36"/>
      <c r="C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26"/>
      <c r="BM49" s="26"/>
      <c r="BN49" s="26"/>
    </row>
    <row r="50" spans="1:66" x14ac:dyDescent="0.2">
      <c r="A50" s="36"/>
      <c r="B50" s="36"/>
      <c r="C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26"/>
      <c r="BM50" s="26"/>
      <c r="BN50" s="26"/>
    </row>
    <row r="51" spans="1:66" x14ac:dyDescent="0.2">
      <c r="A51" s="36"/>
      <c r="B51" s="36"/>
      <c r="C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26"/>
      <c r="BM51" s="26"/>
      <c r="BN51" s="26"/>
    </row>
    <row r="52" spans="1:66" x14ac:dyDescent="0.2">
      <c r="A52" s="36"/>
      <c r="B52" s="36"/>
      <c r="C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26"/>
      <c r="BM52" s="26"/>
      <c r="BN52" s="26"/>
    </row>
    <row r="53" spans="1:66" x14ac:dyDescent="0.2">
      <c r="A53" s="36"/>
      <c r="B53" s="36"/>
      <c r="C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26"/>
      <c r="BM53" s="26"/>
      <c r="BN53" s="26"/>
    </row>
    <row r="54" spans="1:66" x14ac:dyDescent="0.2">
      <c r="A54" s="36"/>
      <c r="B54" s="36"/>
      <c r="C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26"/>
      <c r="BM54" s="26"/>
      <c r="BN54" s="26"/>
    </row>
    <row r="55" spans="1:66" x14ac:dyDescent="0.2">
      <c r="A55" s="36"/>
      <c r="B55" s="36"/>
      <c r="C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26"/>
      <c r="BM55" s="26"/>
      <c r="BN55" s="26"/>
    </row>
    <row r="56" spans="1:66" x14ac:dyDescent="0.2">
      <c r="A56" s="36"/>
      <c r="B56" s="36"/>
      <c r="C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26"/>
      <c r="BM56" s="26"/>
      <c r="BN56" s="26"/>
    </row>
    <row r="57" spans="1:66" x14ac:dyDescent="0.2">
      <c r="A57" s="36"/>
      <c r="B57" s="36"/>
      <c r="C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26"/>
      <c r="BM57" s="26"/>
      <c r="BN57" s="26"/>
    </row>
    <row r="58" spans="1:66" x14ac:dyDescent="0.2">
      <c r="A58" s="36"/>
      <c r="B58" s="36"/>
      <c r="C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26"/>
      <c r="BM58" s="26"/>
      <c r="BN58" s="26"/>
    </row>
    <row r="59" spans="1:66" x14ac:dyDescent="0.2">
      <c r="A59" s="36"/>
      <c r="B59" s="36"/>
      <c r="C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26"/>
      <c r="BM59" s="26"/>
      <c r="BN59" s="26"/>
    </row>
    <row r="60" spans="1:66" x14ac:dyDescent="0.2">
      <c r="A60" s="36"/>
      <c r="B60" s="36"/>
      <c r="C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26"/>
      <c r="BM60" s="26"/>
      <c r="BN60" s="26"/>
    </row>
    <row r="61" spans="1:66" x14ac:dyDescent="0.2">
      <c r="A61" s="36"/>
      <c r="B61" s="36"/>
      <c r="C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26"/>
      <c r="BM61" s="26"/>
      <c r="BN61" s="26"/>
    </row>
    <row r="62" spans="1:66" x14ac:dyDescent="0.2">
      <c r="A62" s="36"/>
      <c r="B62" s="36"/>
      <c r="C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26"/>
      <c r="BM62" s="26"/>
      <c r="BN62" s="26"/>
    </row>
    <row r="63" spans="1:66" x14ac:dyDescent="0.2">
      <c r="A63" s="36"/>
      <c r="B63" s="36"/>
      <c r="C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26"/>
      <c r="BM63" s="26"/>
      <c r="BN63" s="26"/>
    </row>
    <row r="64" spans="1:66" x14ac:dyDescent="0.2">
      <c r="A64" s="36"/>
      <c r="B64" s="36"/>
      <c r="C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26"/>
      <c r="BM64" s="26"/>
      <c r="BN64" s="26"/>
    </row>
    <row r="65" spans="1:66" x14ac:dyDescent="0.2">
      <c r="A65" s="36"/>
      <c r="B65" s="36"/>
      <c r="C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26"/>
      <c r="BM65" s="26"/>
      <c r="BN65" s="26"/>
    </row>
    <row r="66" spans="1:66" x14ac:dyDescent="0.2">
      <c r="A66" s="36"/>
      <c r="B66" s="36"/>
      <c r="C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26"/>
      <c r="BM66" s="26"/>
      <c r="BN66" s="26"/>
    </row>
    <row r="67" spans="1:66" x14ac:dyDescent="0.2">
      <c r="A67" s="36"/>
      <c r="B67" s="36"/>
      <c r="C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26"/>
      <c r="BM67" s="26"/>
      <c r="BN67" s="26"/>
    </row>
    <row r="68" spans="1:66" x14ac:dyDescent="0.2">
      <c r="A68" s="36"/>
      <c r="B68" s="36"/>
      <c r="C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26"/>
      <c r="BM68" s="26"/>
      <c r="BN68" s="26"/>
    </row>
    <row r="69" spans="1:66" x14ac:dyDescent="0.2">
      <c r="A69" s="36"/>
      <c r="B69" s="36"/>
      <c r="C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26"/>
      <c r="BM69" s="26"/>
      <c r="BN69" s="26"/>
    </row>
    <row r="70" spans="1:66" x14ac:dyDescent="0.2">
      <c r="A70" s="36"/>
      <c r="B70" s="36"/>
      <c r="C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26"/>
      <c r="BM70" s="26"/>
      <c r="BN70" s="26"/>
    </row>
    <row r="71" spans="1:66" x14ac:dyDescent="0.2">
      <c r="A71" s="36"/>
      <c r="B71" s="36"/>
      <c r="C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26"/>
      <c r="BM71" s="26"/>
      <c r="BN71" s="26"/>
    </row>
    <row r="72" spans="1:66" x14ac:dyDescent="0.2">
      <c r="A72" s="36"/>
      <c r="B72" s="36"/>
      <c r="C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26"/>
      <c r="BM72" s="26"/>
      <c r="BN72" s="26"/>
    </row>
    <row r="73" spans="1:66" x14ac:dyDescent="0.2">
      <c r="A73" s="36"/>
      <c r="B73" s="36"/>
      <c r="C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26"/>
      <c r="BM73" s="26"/>
      <c r="BN73" s="26"/>
    </row>
    <row r="74" spans="1:66" x14ac:dyDescent="0.2">
      <c r="A74" s="36"/>
      <c r="B74" s="36"/>
      <c r="C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26"/>
      <c r="BM74" s="26"/>
      <c r="BN74" s="26"/>
    </row>
    <row r="75" spans="1:66" x14ac:dyDescent="0.2">
      <c r="A75" s="36"/>
      <c r="B75" s="36"/>
      <c r="C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26"/>
      <c r="BM75" s="26"/>
      <c r="BN75" s="26"/>
    </row>
    <row r="76" spans="1:66" x14ac:dyDescent="0.2">
      <c r="A76" s="36"/>
      <c r="B76" s="36"/>
      <c r="C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26"/>
      <c r="BM76" s="26"/>
      <c r="BN76" s="26"/>
    </row>
    <row r="77" spans="1:66" x14ac:dyDescent="0.2">
      <c r="A77" s="36"/>
      <c r="B77" s="36"/>
      <c r="C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26"/>
      <c r="BM77" s="26"/>
      <c r="BN77" s="26"/>
    </row>
    <row r="78" spans="1:66" x14ac:dyDescent="0.2">
      <c r="A78" s="36"/>
      <c r="B78" s="36"/>
      <c r="C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26"/>
      <c r="BM78" s="26"/>
      <c r="BN78" s="26"/>
    </row>
    <row r="79" spans="1:66" x14ac:dyDescent="0.2">
      <c r="A79" s="36"/>
      <c r="B79" s="36"/>
      <c r="C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26"/>
      <c r="BM79" s="26"/>
      <c r="BN79" s="26"/>
    </row>
    <row r="80" spans="1:66" x14ac:dyDescent="0.2">
      <c r="A80" s="36"/>
      <c r="B80" s="36"/>
      <c r="C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26"/>
      <c r="BM80" s="26"/>
      <c r="BN80" s="26"/>
    </row>
    <row r="81" spans="1:66" x14ac:dyDescent="0.2">
      <c r="A81" s="36"/>
      <c r="B81" s="36"/>
      <c r="C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26"/>
      <c r="BM81" s="26"/>
      <c r="BN81" s="26"/>
    </row>
    <row r="82" spans="1:66" x14ac:dyDescent="0.2">
      <c r="A82" s="36"/>
      <c r="B82" s="36"/>
      <c r="C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26"/>
      <c r="BM82" s="26"/>
      <c r="BN82" s="26"/>
    </row>
    <row r="83" spans="1:66" x14ac:dyDescent="0.2">
      <c r="A83" s="36"/>
      <c r="B83" s="36"/>
      <c r="C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26"/>
      <c r="BM83" s="26"/>
      <c r="BN83" s="26"/>
    </row>
    <row r="84" spans="1:66" x14ac:dyDescent="0.2">
      <c r="A84" s="36"/>
      <c r="B84" s="36"/>
      <c r="C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26"/>
      <c r="BM84" s="26"/>
      <c r="BN84" s="26"/>
    </row>
    <row r="85" spans="1:66" x14ac:dyDescent="0.2">
      <c r="A85" s="36"/>
      <c r="B85" s="36"/>
      <c r="C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26"/>
      <c r="BM85" s="26"/>
      <c r="BN85" s="26"/>
    </row>
    <row r="86" spans="1:66" x14ac:dyDescent="0.2">
      <c r="A86" s="36"/>
      <c r="B86" s="36"/>
      <c r="C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26"/>
      <c r="BM86" s="26"/>
      <c r="BN86" s="26"/>
    </row>
    <row r="87" spans="1:66" x14ac:dyDescent="0.2">
      <c r="A87" s="36"/>
      <c r="B87" s="36"/>
      <c r="C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26"/>
      <c r="BM87" s="26"/>
      <c r="BN87" s="26"/>
    </row>
    <row r="88" spans="1:66" x14ac:dyDescent="0.2">
      <c r="A88" s="36"/>
      <c r="B88" s="36"/>
      <c r="C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26"/>
      <c r="BM88" s="26"/>
      <c r="BN88" s="26"/>
    </row>
    <row r="89" spans="1:66" x14ac:dyDescent="0.2">
      <c r="A89" s="36"/>
      <c r="B89" s="36"/>
      <c r="C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26"/>
      <c r="BM89" s="26"/>
      <c r="BN89" s="26"/>
    </row>
    <row r="90" spans="1:66" x14ac:dyDescent="0.2">
      <c r="A90" s="36"/>
      <c r="B90" s="36"/>
      <c r="C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26"/>
      <c r="BM90" s="26"/>
      <c r="BN90" s="26"/>
    </row>
    <row r="91" spans="1:66" x14ac:dyDescent="0.2">
      <c r="A91" s="36"/>
      <c r="B91" s="36"/>
      <c r="C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26"/>
      <c r="BM91" s="26"/>
      <c r="BN91" s="26"/>
    </row>
    <row r="92" spans="1:66" x14ac:dyDescent="0.2">
      <c r="A92" s="36"/>
      <c r="B92" s="36"/>
      <c r="C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26"/>
      <c r="BM92" s="26"/>
      <c r="BN92" s="26"/>
    </row>
    <row r="93" spans="1:66" x14ac:dyDescent="0.2">
      <c r="A93" s="36"/>
      <c r="B93" s="36"/>
      <c r="C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26"/>
      <c r="BM93" s="26"/>
      <c r="BN93" s="26"/>
    </row>
    <row r="94" spans="1:66" x14ac:dyDescent="0.2">
      <c r="A94" s="36"/>
      <c r="B94" s="36"/>
      <c r="C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26"/>
      <c r="BM94" s="26"/>
      <c r="BN94" s="26"/>
    </row>
    <row r="95" spans="1:66" x14ac:dyDescent="0.2">
      <c r="A95" s="36"/>
      <c r="B95" s="36"/>
      <c r="C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26"/>
      <c r="BM95" s="26"/>
      <c r="BN95" s="26"/>
    </row>
    <row r="96" spans="1:66" x14ac:dyDescent="0.2">
      <c r="A96" s="36"/>
      <c r="B96" s="36"/>
      <c r="C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26"/>
      <c r="BM96" s="26"/>
      <c r="BN96" s="26"/>
    </row>
    <row r="97" spans="1:66" x14ac:dyDescent="0.2">
      <c r="A97" s="36"/>
      <c r="B97" s="36"/>
      <c r="C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26"/>
      <c r="BM97" s="26"/>
      <c r="BN97" s="26"/>
    </row>
    <row r="98" spans="1:66" x14ac:dyDescent="0.2">
      <c r="A98" s="36"/>
      <c r="B98" s="36"/>
      <c r="C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26"/>
      <c r="BM98" s="26"/>
      <c r="BN98" s="26"/>
    </row>
    <row r="99" spans="1:66" x14ac:dyDescent="0.2">
      <c r="A99" s="36"/>
      <c r="B99" s="36"/>
      <c r="C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26"/>
      <c r="BM99" s="26"/>
      <c r="BN99" s="26"/>
    </row>
    <row r="100" spans="1:66" x14ac:dyDescent="0.2">
      <c r="A100" s="36"/>
      <c r="B100" s="36"/>
      <c r="C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26"/>
      <c r="BM100" s="26"/>
      <c r="BN100" s="26"/>
    </row>
    <row r="101" spans="1:66" x14ac:dyDescent="0.2">
      <c r="A101" s="36"/>
      <c r="B101" s="36"/>
      <c r="C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26"/>
      <c r="BM101" s="26"/>
      <c r="BN101" s="26"/>
    </row>
    <row r="102" spans="1:66" x14ac:dyDescent="0.2">
      <c r="A102" s="36"/>
      <c r="B102" s="36"/>
      <c r="C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26"/>
      <c r="BM102" s="26"/>
      <c r="BN102" s="26"/>
    </row>
    <row r="103" spans="1:66" x14ac:dyDescent="0.2">
      <c r="A103" s="36"/>
      <c r="B103" s="36"/>
      <c r="C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26"/>
      <c r="BM103" s="26"/>
      <c r="BN103" s="26"/>
    </row>
    <row r="104" spans="1:66" x14ac:dyDescent="0.2">
      <c r="A104" s="36"/>
      <c r="B104" s="36"/>
      <c r="C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26"/>
      <c r="BM104" s="26"/>
      <c r="BN104" s="26"/>
    </row>
    <row r="105" spans="1:66" x14ac:dyDescent="0.2">
      <c r="A105" s="36"/>
      <c r="B105" s="36"/>
      <c r="C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26"/>
      <c r="BM105" s="26"/>
      <c r="BN105" s="26"/>
    </row>
    <row r="106" spans="1:66" x14ac:dyDescent="0.2">
      <c r="A106" s="36"/>
      <c r="B106" s="36"/>
      <c r="C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26"/>
      <c r="BM106" s="26"/>
      <c r="BN106" s="26"/>
    </row>
    <row r="107" spans="1:66" x14ac:dyDescent="0.2">
      <c r="A107" s="36"/>
      <c r="B107" s="36"/>
      <c r="C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26"/>
      <c r="BM107" s="26"/>
      <c r="BN107" s="26"/>
    </row>
    <row r="108" spans="1:66" x14ac:dyDescent="0.2">
      <c r="A108" s="36"/>
      <c r="B108" s="36"/>
      <c r="C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26"/>
      <c r="BM108" s="26"/>
      <c r="BN108" s="26"/>
    </row>
    <row r="109" spans="1:66" x14ac:dyDescent="0.2">
      <c r="A109" s="36"/>
      <c r="B109" s="36"/>
      <c r="C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26"/>
      <c r="BM109" s="26"/>
      <c r="BN109" s="26"/>
    </row>
    <row r="110" spans="1:66" x14ac:dyDescent="0.2">
      <c r="A110" s="36"/>
      <c r="B110" s="36"/>
      <c r="C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26"/>
      <c r="BM110" s="26"/>
      <c r="BN110" s="26"/>
    </row>
    <row r="111" spans="1:66" x14ac:dyDescent="0.2">
      <c r="A111" s="36"/>
      <c r="B111" s="36"/>
      <c r="C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26"/>
      <c r="BM111" s="26"/>
      <c r="BN111" s="26"/>
    </row>
    <row r="112" spans="1:66" x14ac:dyDescent="0.2">
      <c r="A112" s="36"/>
      <c r="B112" s="36"/>
      <c r="C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26"/>
      <c r="BM112" s="26"/>
      <c r="BN112" s="26"/>
    </row>
    <row r="113" spans="1:66" x14ac:dyDescent="0.2">
      <c r="A113" s="36"/>
      <c r="B113" s="36"/>
      <c r="C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26"/>
      <c r="BM113" s="26"/>
      <c r="BN113" s="26"/>
    </row>
    <row r="114" spans="1:66" x14ac:dyDescent="0.2">
      <c r="A114" s="36"/>
      <c r="B114" s="36"/>
      <c r="C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26"/>
      <c r="BM114" s="26"/>
      <c r="BN114" s="26"/>
    </row>
    <row r="115" spans="1:66" x14ac:dyDescent="0.2">
      <c r="A115" s="36"/>
      <c r="B115" s="36"/>
      <c r="C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26"/>
      <c r="BM115" s="26"/>
      <c r="BN115" s="26"/>
    </row>
    <row r="116" spans="1:66" x14ac:dyDescent="0.2">
      <c r="A116" s="36"/>
      <c r="B116" s="36"/>
      <c r="C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26"/>
      <c r="BM116" s="26"/>
      <c r="BN116" s="26"/>
    </row>
    <row r="117" spans="1:66" x14ac:dyDescent="0.2">
      <c r="A117" s="36"/>
      <c r="B117" s="36"/>
      <c r="C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26"/>
      <c r="BM117" s="26"/>
      <c r="BN117" s="26"/>
    </row>
    <row r="118" spans="1:66" x14ac:dyDescent="0.2">
      <c r="A118" s="36"/>
      <c r="B118" s="36"/>
      <c r="C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26"/>
      <c r="BM118" s="26"/>
      <c r="BN118" s="26"/>
    </row>
    <row r="119" spans="1:66" x14ac:dyDescent="0.2">
      <c r="A119" s="36"/>
      <c r="B119" s="36"/>
      <c r="C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26"/>
      <c r="BM119" s="26"/>
      <c r="BN119" s="26"/>
    </row>
    <row r="120" spans="1:66" x14ac:dyDescent="0.2">
      <c r="A120" s="36"/>
      <c r="B120" s="36"/>
      <c r="C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26"/>
      <c r="BM120" s="26"/>
      <c r="BN120" s="26"/>
    </row>
    <row r="121" spans="1:66" x14ac:dyDescent="0.2">
      <c r="A121" s="36"/>
      <c r="B121" s="36"/>
      <c r="C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26"/>
      <c r="BM121" s="26"/>
      <c r="BN121" s="26"/>
    </row>
    <row r="122" spans="1:66" x14ac:dyDescent="0.2">
      <c r="A122" s="36"/>
      <c r="B122" s="36"/>
      <c r="C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26"/>
      <c r="BM122" s="26"/>
      <c r="BN122" s="26"/>
    </row>
    <row r="123" spans="1:66" x14ac:dyDescent="0.2">
      <c r="A123" s="36"/>
      <c r="B123" s="36"/>
      <c r="C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26"/>
      <c r="BM123" s="26"/>
      <c r="BN123" s="26"/>
    </row>
    <row r="124" spans="1:66" x14ac:dyDescent="0.2">
      <c r="A124" s="36"/>
      <c r="B124" s="36"/>
      <c r="C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26"/>
      <c r="BM124" s="26"/>
      <c r="BN124" s="26"/>
    </row>
    <row r="125" spans="1:66" x14ac:dyDescent="0.2">
      <c r="A125" s="36"/>
      <c r="B125" s="36"/>
      <c r="C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26"/>
      <c r="BM125" s="26"/>
      <c r="BN125" s="26"/>
    </row>
    <row r="126" spans="1:66" x14ac:dyDescent="0.2">
      <c r="A126" s="36"/>
      <c r="B126" s="36"/>
      <c r="C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26"/>
      <c r="BM126" s="26"/>
      <c r="BN126" s="26"/>
    </row>
    <row r="127" spans="1:66" x14ac:dyDescent="0.2">
      <c r="A127" s="36"/>
      <c r="B127" s="36"/>
      <c r="C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26"/>
      <c r="BM127" s="26"/>
      <c r="BN127" s="26"/>
    </row>
    <row r="128" spans="1:66" x14ac:dyDescent="0.2">
      <c r="A128" s="36"/>
      <c r="B128" s="36"/>
      <c r="C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26"/>
      <c r="BM128" s="26"/>
      <c r="BN128" s="26"/>
    </row>
    <row r="129" spans="1:66" x14ac:dyDescent="0.2">
      <c r="A129" s="36"/>
      <c r="B129" s="36"/>
      <c r="C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26"/>
      <c r="BM129" s="26"/>
      <c r="BN129" s="26"/>
    </row>
    <row r="130" spans="1:66" x14ac:dyDescent="0.2">
      <c r="A130" s="36"/>
      <c r="B130" s="36"/>
      <c r="C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26"/>
      <c r="BM130" s="26"/>
      <c r="BN130" s="26"/>
    </row>
    <row r="131" spans="1:66" x14ac:dyDescent="0.2">
      <c r="A131" s="36"/>
      <c r="B131" s="36"/>
      <c r="C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26"/>
      <c r="BM131" s="26"/>
      <c r="BN131" s="26"/>
    </row>
    <row r="132" spans="1:66" x14ac:dyDescent="0.2">
      <c r="A132" s="36"/>
      <c r="B132" s="36"/>
      <c r="C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26"/>
      <c r="BM132" s="26"/>
      <c r="BN132" s="26"/>
    </row>
    <row r="133" spans="1:66" x14ac:dyDescent="0.2">
      <c r="A133" s="36"/>
      <c r="B133" s="36"/>
      <c r="C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26"/>
      <c r="BM133" s="26"/>
      <c r="BN133" s="26"/>
    </row>
    <row r="134" spans="1:66" x14ac:dyDescent="0.2">
      <c r="A134" s="36"/>
      <c r="B134" s="36"/>
      <c r="C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26"/>
      <c r="BM134" s="26"/>
      <c r="BN134" s="26"/>
    </row>
    <row r="135" spans="1:66" x14ac:dyDescent="0.2">
      <c r="A135" s="36"/>
      <c r="B135" s="36"/>
      <c r="C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26"/>
      <c r="BM135" s="26"/>
      <c r="BN135" s="26"/>
    </row>
    <row r="136" spans="1:66" x14ac:dyDescent="0.2">
      <c r="A136" s="36"/>
      <c r="B136" s="36"/>
      <c r="C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26"/>
      <c r="BM136" s="26"/>
      <c r="BN136" s="26"/>
    </row>
    <row r="137" spans="1:66" x14ac:dyDescent="0.2">
      <c r="A137" s="36"/>
      <c r="B137" s="36"/>
      <c r="C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26"/>
      <c r="BM137" s="26"/>
      <c r="BN137" s="26"/>
    </row>
    <row r="138" spans="1:66" x14ac:dyDescent="0.2">
      <c r="A138" s="36"/>
      <c r="B138" s="36"/>
      <c r="C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26"/>
      <c r="BM138" s="26"/>
      <c r="BN138" s="26"/>
    </row>
    <row r="139" spans="1:66" x14ac:dyDescent="0.2">
      <c r="A139" s="36"/>
      <c r="B139" s="36"/>
      <c r="C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26"/>
      <c r="BM139" s="26"/>
      <c r="BN139" s="26"/>
    </row>
    <row r="140" spans="1:66" x14ac:dyDescent="0.2">
      <c r="A140" s="36"/>
      <c r="B140" s="36"/>
      <c r="C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26"/>
      <c r="BM140" s="26"/>
      <c r="BN140" s="26"/>
    </row>
    <row r="141" spans="1:66" x14ac:dyDescent="0.2">
      <c r="A141" s="36"/>
      <c r="B141" s="36"/>
      <c r="C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26"/>
      <c r="BM141" s="26"/>
      <c r="BN141" s="26"/>
    </row>
    <row r="142" spans="1:66" x14ac:dyDescent="0.2">
      <c r="A142" s="36"/>
      <c r="B142" s="36"/>
      <c r="C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26"/>
      <c r="BM142" s="26"/>
      <c r="BN142" s="26"/>
    </row>
    <row r="143" spans="1:66" x14ac:dyDescent="0.2">
      <c r="A143" s="36"/>
      <c r="B143" s="36"/>
      <c r="C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26"/>
      <c r="BM143" s="26"/>
      <c r="BN143" s="26"/>
    </row>
    <row r="144" spans="1:66" x14ac:dyDescent="0.2">
      <c r="A144" s="36"/>
      <c r="B144" s="36"/>
      <c r="C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26"/>
      <c r="BM144" s="26"/>
      <c r="BN144" s="26"/>
    </row>
    <row r="145" spans="1:66" x14ac:dyDescent="0.2">
      <c r="A145" s="36"/>
      <c r="B145" s="36"/>
      <c r="C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26"/>
      <c r="BM145" s="26"/>
      <c r="BN145" s="26"/>
    </row>
    <row r="146" spans="1:66" x14ac:dyDescent="0.2">
      <c r="A146" s="36"/>
      <c r="B146" s="36"/>
      <c r="C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26"/>
      <c r="BM146" s="26"/>
      <c r="BN146" s="26"/>
    </row>
    <row r="147" spans="1:66" x14ac:dyDescent="0.2">
      <c r="A147" s="36"/>
      <c r="B147" s="36"/>
      <c r="C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26"/>
      <c r="BM147" s="26"/>
      <c r="BN147" s="26"/>
    </row>
    <row r="148" spans="1:66" x14ac:dyDescent="0.2">
      <c r="A148" s="36"/>
      <c r="B148" s="36"/>
      <c r="C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26"/>
      <c r="BM148" s="26"/>
      <c r="BN148" s="26"/>
    </row>
    <row r="149" spans="1:66" x14ac:dyDescent="0.2">
      <c r="A149" s="36"/>
      <c r="B149" s="36"/>
      <c r="C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26"/>
      <c r="BM149" s="26"/>
      <c r="BN149" s="26"/>
    </row>
    <row r="150" spans="1:66" x14ac:dyDescent="0.2">
      <c r="A150" s="36"/>
      <c r="B150" s="36"/>
      <c r="C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26"/>
      <c r="BM150" s="26"/>
      <c r="BN150" s="26"/>
    </row>
    <row r="151" spans="1:66" x14ac:dyDescent="0.2">
      <c r="A151" s="36"/>
      <c r="B151" s="36"/>
      <c r="C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26"/>
      <c r="BM151" s="26"/>
      <c r="BN151" s="26"/>
    </row>
    <row r="152" spans="1:66" x14ac:dyDescent="0.2">
      <c r="A152" s="36"/>
      <c r="B152" s="36"/>
      <c r="C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26"/>
      <c r="BM152" s="26"/>
      <c r="BN152" s="26"/>
    </row>
    <row r="153" spans="1:66" x14ac:dyDescent="0.2">
      <c r="A153" s="36"/>
      <c r="B153" s="36"/>
      <c r="C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26"/>
      <c r="BM153" s="26"/>
      <c r="BN153" s="26"/>
    </row>
    <row r="154" spans="1:66" x14ac:dyDescent="0.2">
      <c r="A154" s="36"/>
      <c r="B154" s="36"/>
      <c r="C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26"/>
      <c r="BM154" s="26"/>
      <c r="BN154" s="26"/>
    </row>
    <row r="155" spans="1:66" x14ac:dyDescent="0.2">
      <c r="A155" s="36"/>
      <c r="B155" s="36"/>
      <c r="C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26"/>
      <c r="BM155" s="26"/>
      <c r="BN155" s="26"/>
    </row>
    <row r="156" spans="1:66" x14ac:dyDescent="0.2">
      <c r="A156" s="36"/>
      <c r="B156" s="36"/>
      <c r="C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26"/>
      <c r="BM156" s="26"/>
      <c r="BN156" s="26"/>
    </row>
    <row r="157" spans="1:66" x14ac:dyDescent="0.2">
      <c r="A157" s="36"/>
      <c r="B157" s="36"/>
      <c r="C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26"/>
      <c r="BM157" s="26"/>
      <c r="BN157" s="26"/>
    </row>
    <row r="158" spans="1:66" x14ac:dyDescent="0.2">
      <c r="A158" s="36"/>
      <c r="B158" s="36"/>
      <c r="C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26"/>
      <c r="BM158" s="26"/>
      <c r="BN158" s="26"/>
    </row>
    <row r="159" spans="1:66" x14ac:dyDescent="0.2">
      <c r="A159" s="36"/>
      <c r="B159" s="36"/>
      <c r="C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26"/>
      <c r="BM159" s="26"/>
      <c r="BN159" s="26"/>
    </row>
    <row r="160" spans="1:66" x14ac:dyDescent="0.2">
      <c r="A160" s="36"/>
      <c r="B160" s="36"/>
      <c r="C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26"/>
      <c r="BM160" s="26"/>
      <c r="BN160" s="26"/>
    </row>
    <row r="161" spans="1:66" x14ac:dyDescent="0.2">
      <c r="A161" s="36"/>
      <c r="B161" s="36"/>
      <c r="C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26"/>
      <c r="BM161" s="26"/>
      <c r="BN161" s="26"/>
    </row>
    <row r="162" spans="1:66" x14ac:dyDescent="0.2">
      <c r="A162" s="36"/>
      <c r="B162" s="36"/>
      <c r="C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26"/>
      <c r="BM162" s="26"/>
      <c r="BN162" s="26"/>
    </row>
    <row r="163" spans="1:66" x14ac:dyDescent="0.2">
      <c r="A163" s="36"/>
      <c r="B163" s="36"/>
      <c r="C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26"/>
      <c r="BM163" s="26"/>
      <c r="BN163" s="26"/>
    </row>
    <row r="164" spans="1:66" x14ac:dyDescent="0.2">
      <c r="A164" s="36"/>
      <c r="B164" s="36"/>
      <c r="C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26"/>
      <c r="BM164" s="26"/>
      <c r="BN164" s="26"/>
    </row>
    <row r="165" spans="1:66" x14ac:dyDescent="0.2">
      <c r="A165" s="36"/>
      <c r="B165" s="36"/>
      <c r="C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26"/>
      <c r="BM165" s="26"/>
      <c r="BN165" s="26"/>
    </row>
    <row r="166" spans="1:66" x14ac:dyDescent="0.2">
      <c r="A166" s="36"/>
      <c r="B166" s="36"/>
      <c r="C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26"/>
      <c r="BM166" s="26"/>
      <c r="BN166" s="26"/>
    </row>
    <row r="167" spans="1:66" x14ac:dyDescent="0.2">
      <c r="A167" s="36"/>
      <c r="B167" s="36"/>
      <c r="C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26"/>
      <c r="BM167" s="26"/>
      <c r="BN167" s="26"/>
    </row>
    <row r="168" spans="1:66" x14ac:dyDescent="0.2">
      <c r="A168" s="36"/>
      <c r="B168" s="36"/>
      <c r="C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26"/>
      <c r="BM168" s="26"/>
      <c r="BN168" s="26"/>
    </row>
    <row r="169" spans="1:66" x14ac:dyDescent="0.2">
      <c r="A169" s="36"/>
      <c r="B169" s="36"/>
      <c r="C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26"/>
      <c r="BM169" s="26"/>
      <c r="BN169" s="26"/>
    </row>
    <row r="170" spans="1:66" x14ac:dyDescent="0.2">
      <c r="A170" s="36"/>
      <c r="B170" s="36"/>
      <c r="C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26"/>
      <c r="BM170" s="26"/>
      <c r="BN170" s="26"/>
    </row>
    <row r="171" spans="1:66" x14ac:dyDescent="0.2">
      <c r="A171" s="36"/>
      <c r="B171" s="36"/>
      <c r="C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26"/>
      <c r="BM171" s="26"/>
      <c r="BN171" s="26"/>
    </row>
    <row r="172" spans="1:66" x14ac:dyDescent="0.2">
      <c r="A172" s="36"/>
      <c r="B172" s="36"/>
      <c r="C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26"/>
      <c r="BM172" s="26"/>
      <c r="BN172" s="26"/>
    </row>
    <row r="173" spans="1:66" x14ac:dyDescent="0.2">
      <c r="A173" s="36"/>
      <c r="B173" s="36"/>
      <c r="C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26"/>
      <c r="BM173" s="26"/>
      <c r="BN173" s="26"/>
    </row>
    <row r="174" spans="1:66" x14ac:dyDescent="0.2">
      <c r="A174" s="36"/>
      <c r="B174" s="36"/>
      <c r="C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26"/>
      <c r="BM174" s="26"/>
      <c r="BN174" s="26"/>
    </row>
    <row r="175" spans="1:66" x14ac:dyDescent="0.2">
      <c r="A175" s="36"/>
      <c r="B175" s="36"/>
      <c r="C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26"/>
      <c r="BM175" s="26"/>
      <c r="BN175" s="26"/>
    </row>
    <row r="176" spans="1:66" x14ac:dyDescent="0.2">
      <c r="A176" s="36"/>
      <c r="B176" s="36"/>
      <c r="C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26"/>
      <c r="BM176" s="26"/>
      <c r="BN176" s="26"/>
    </row>
    <row r="177" spans="1:66" x14ac:dyDescent="0.2">
      <c r="A177" s="36"/>
      <c r="B177" s="36"/>
      <c r="C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26"/>
      <c r="BM177" s="26"/>
      <c r="BN177" s="26"/>
    </row>
    <row r="178" spans="1:66" x14ac:dyDescent="0.2">
      <c r="A178" s="36"/>
      <c r="B178" s="36"/>
      <c r="C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26"/>
      <c r="BM178" s="26"/>
      <c r="BN178" s="26"/>
    </row>
    <row r="179" spans="1:66" x14ac:dyDescent="0.2">
      <c r="A179" s="36"/>
      <c r="B179" s="36"/>
      <c r="C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26"/>
      <c r="BM179" s="26"/>
      <c r="BN179" s="26"/>
    </row>
    <row r="180" spans="1:66" x14ac:dyDescent="0.2">
      <c r="A180" s="36"/>
      <c r="B180" s="36"/>
      <c r="C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26"/>
      <c r="BM180" s="26"/>
      <c r="BN180" s="26"/>
    </row>
    <row r="181" spans="1:66" x14ac:dyDescent="0.2">
      <c r="A181" s="36"/>
      <c r="B181" s="36"/>
      <c r="C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26"/>
      <c r="BM181" s="26"/>
      <c r="BN181" s="26"/>
    </row>
    <row r="182" spans="1:66" x14ac:dyDescent="0.2">
      <c r="A182" s="36"/>
      <c r="B182" s="36"/>
      <c r="C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26"/>
      <c r="BM182" s="26"/>
      <c r="BN182" s="26"/>
    </row>
    <row r="183" spans="1:66" x14ac:dyDescent="0.2">
      <c r="A183" s="36"/>
      <c r="B183" s="36"/>
      <c r="C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26"/>
      <c r="BM183" s="26"/>
      <c r="BN183" s="26"/>
    </row>
    <row r="184" spans="1:66" x14ac:dyDescent="0.2">
      <c r="A184" s="36"/>
      <c r="B184" s="36"/>
      <c r="C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26"/>
      <c r="BM184" s="26"/>
      <c r="BN184" s="26"/>
    </row>
    <row r="185" spans="1:66" x14ac:dyDescent="0.2">
      <c r="A185" s="36"/>
      <c r="B185" s="36"/>
      <c r="C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26"/>
      <c r="BM185" s="26"/>
      <c r="BN185" s="26"/>
    </row>
    <row r="186" spans="1:66" x14ac:dyDescent="0.2">
      <c r="A186" s="36"/>
      <c r="B186" s="36"/>
      <c r="C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26"/>
      <c r="BM186" s="26"/>
      <c r="BN186" s="26"/>
    </row>
    <row r="187" spans="1:66" x14ac:dyDescent="0.2">
      <c r="A187" s="36"/>
      <c r="B187" s="36"/>
      <c r="C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26"/>
      <c r="BM187" s="26"/>
      <c r="BN187" s="26"/>
    </row>
    <row r="188" spans="1:66" x14ac:dyDescent="0.2">
      <c r="A188" s="36"/>
      <c r="B188" s="36"/>
      <c r="C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26"/>
      <c r="BM188" s="26"/>
      <c r="BN188" s="26"/>
    </row>
    <row r="189" spans="1:66" x14ac:dyDescent="0.2">
      <c r="A189" s="36"/>
      <c r="B189" s="36"/>
      <c r="C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26"/>
      <c r="BM189" s="26"/>
      <c r="BN189" s="26"/>
    </row>
    <row r="190" spans="1:66" x14ac:dyDescent="0.2">
      <c r="A190" s="36"/>
      <c r="B190" s="36"/>
      <c r="C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26"/>
      <c r="BM190" s="26"/>
      <c r="BN190" s="26"/>
    </row>
    <row r="191" spans="1:66" x14ac:dyDescent="0.2">
      <c r="A191" s="36"/>
      <c r="B191" s="36"/>
      <c r="C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26"/>
      <c r="BM191" s="26"/>
      <c r="BN191" s="26"/>
    </row>
    <row r="192" spans="1:66" x14ac:dyDescent="0.2">
      <c r="A192" s="36"/>
      <c r="B192" s="36"/>
      <c r="C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26"/>
      <c r="BM192" s="26"/>
      <c r="BN192" s="26"/>
    </row>
    <row r="193" spans="1:66" x14ac:dyDescent="0.2">
      <c r="A193" s="36"/>
      <c r="B193" s="36"/>
      <c r="C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26"/>
      <c r="BM193" s="26"/>
      <c r="BN193" s="26"/>
    </row>
    <row r="194" spans="1:66" x14ac:dyDescent="0.2">
      <c r="A194" s="36"/>
      <c r="B194" s="36"/>
      <c r="C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26"/>
      <c r="BM194" s="26"/>
      <c r="BN194" s="26"/>
    </row>
    <row r="195" spans="1:66" x14ac:dyDescent="0.2">
      <c r="A195" s="36"/>
      <c r="B195" s="36"/>
      <c r="C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26"/>
      <c r="BM195" s="26"/>
      <c r="BN195" s="26"/>
    </row>
    <row r="196" spans="1:66" x14ac:dyDescent="0.2">
      <c r="A196" s="36"/>
      <c r="B196" s="36"/>
      <c r="C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26"/>
      <c r="BM196" s="26"/>
      <c r="BN196" s="26"/>
    </row>
    <row r="197" spans="1:66" x14ac:dyDescent="0.2">
      <c r="A197" s="36"/>
      <c r="B197" s="36"/>
      <c r="C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26"/>
      <c r="BM197" s="26"/>
      <c r="BN197" s="26"/>
    </row>
    <row r="198" spans="1:66" x14ac:dyDescent="0.2">
      <c r="A198" s="36"/>
      <c r="B198" s="36"/>
      <c r="C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26"/>
      <c r="BM198" s="26"/>
      <c r="BN198" s="26"/>
    </row>
    <row r="199" spans="1:66" x14ac:dyDescent="0.2">
      <c r="A199" s="36"/>
      <c r="B199" s="36"/>
      <c r="C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26"/>
      <c r="BM199" s="26"/>
      <c r="BN199" s="26"/>
    </row>
    <row r="200" spans="1:66" x14ac:dyDescent="0.2">
      <c r="A200" s="36"/>
      <c r="B200" s="36"/>
      <c r="C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26"/>
      <c r="BM200" s="26"/>
      <c r="BN200" s="26"/>
    </row>
    <row r="201" spans="1:66" x14ac:dyDescent="0.2">
      <c r="A201" s="36"/>
      <c r="B201" s="36"/>
      <c r="C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26"/>
      <c r="BM201" s="26"/>
      <c r="BN201" s="26"/>
    </row>
    <row r="202" spans="1:66" x14ac:dyDescent="0.2">
      <c r="A202" s="36"/>
      <c r="B202" s="36"/>
      <c r="C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26"/>
      <c r="BM202" s="26"/>
      <c r="BN202" s="26"/>
    </row>
    <row r="203" spans="1:66" x14ac:dyDescent="0.2">
      <c r="A203" s="36"/>
      <c r="B203" s="36"/>
      <c r="C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26"/>
      <c r="BM203" s="26"/>
      <c r="BN203" s="26"/>
    </row>
    <row r="204" spans="1:66" x14ac:dyDescent="0.2">
      <c r="A204" s="36"/>
      <c r="B204" s="36"/>
      <c r="C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26"/>
      <c r="BM204" s="26"/>
      <c r="BN204" s="26"/>
    </row>
    <row r="205" spans="1:66" x14ac:dyDescent="0.2">
      <c r="A205" s="36"/>
      <c r="B205" s="36"/>
      <c r="C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26"/>
      <c r="BM205" s="26"/>
      <c r="BN205" s="26"/>
    </row>
    <row r="206" spans="1:66" x14ac:dyDescent="0.2">
      <c r="A206" s="36"/>
      <c r="B206" s="36"/>
      <c r="C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26"/>
      <c r="BM206" s="26"/>
      <c r="BN206" s="26"/>
    </row>
    <row r="207" spans="1:66" x14ac:dyDescent="0.2">
      <c r="A207" s="36"/>
      <c r="B207" s="36"/>
      <c r="C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26"/>
      <c r="BM207" s="26"/>
      <c r="BN207" s="26"/>
    </row>
    <row r="208" spans="1:66" x14ac:dyDescent="0.2">
      <c r="A208" s="36"/>
      <c r="B208" s="36"/>
      <c r="C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26"/>
      <c r="BM208" s="26"/>
      <c r="BN208" s="26"/>
    </row>
    <row r="209" spans="1:66" x14ac:dyDescent="0.2">
      <c r="A209" s="36"/>
      <c r="B209" s="36"/>
      <c r="C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26"/>
      <c r="BM209" s="26"/>
      <c r="BN209" s="26"/>
    </row>
    <row r="210" spans="1:66" x14ac:dyDescent="0.2">
      <c r="A210" s="36"/>
      <c r="B210" s="36"/>
      <c r="C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26"/>
      <c r="BM210" s="26"/>
      <c r="BN210" s="26"/>
    </row>
    <row r="211" spans="1:66" x14ac:dyDescent="0.2">
      <c r="A211" s="36"/>
      <c r="B211" s="36"/>
      <c r="C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26"/>
      <c r="BM211" s="26"/>
      <c r="BN211" s="26"/>
    </row>
    <row r="212" spans="1:66" x14ac:dyDescent="0.2">
      <c r="A212" s="36"/>
      <c r="B212" s="36"/>
      <c r="C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26"/>
      <c r="BM212" s="26"/>
      <c r="BN212" s="26"/>
    </row>
    <row r="213" spans="1:66" x14ac:dyDescent="0.2">
      <c r="A213" s="36"/>
      <c r="B213" s="36"/>
      <c r="C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26"/>
      <c r="BM213" s="26"/>
      <c r="BN213" s="26"/>
    </row>
    <row r="214" spans="1:66" x14ac:dyDescent="0.2">
      <c r="A214" s="36"/>
      <c r="B214" s="36"/>
      <c r="C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26"/>
      <c r="BM214" s="26"/>
      <c r="BN214" s="26"/>
    </row>
    <row r="215" spans="1:66" x14ac:dyDescent="0.2">
      <c r="A215" s="36"/>
      <c r="B215" s="36"/>
      <c r="C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26"/>
      <c r="BM215" s="26"/>
      <c r="BN215" s="26"/>
    </row>
    <row r="216" spans="1:66" x14ac:dyDescent="0.2">
      <c r="A216" s="36"/>
      <c r="B216" s="36"/>
      <c r="C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26"/>
      <c r="BM216" s="26"/>
      <c r="BN216" s="26"/>
    </row>
    <row r="217" spans="1:66" x14ac:dyDescent="0.2">
      <c r="A217" s="36"/>
      <c r="B217" s="36"/>
      <c r="C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26"/>
      <c r="BM217" s="26"/>
      <c r="BN217" s="26"/>
    </row>
    <row r="218" spans="1:66" x14ac:dyDescent="0.2">
      <c r="A218" s="36"/>
      <c r="B218" s="36"/>
      <c r="C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26"/>
      <c r="BM218" s="26"/>
      <c r="BN218" s="26"/>
    </row>
    <row r="219" spans="1:66" x14ac:dyDescent="0.2">
      <c r="A219" s="36"/>
      <c r="B219" s="36"/>
      <c r="C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26"/>
      <c r="BM219" s="26"/>
      <c r="BN219" s="26"/>
    </row>
    <row r="220" spans="1:66" x14ac:dyDescent="0.2">
      <c r="A220" s="36"/>
      <c r="B220" s="36"/>
      <c r="C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26"/>
      <c r="BM220" s="26"/>
      <c r="BN220" s="26"/>
    </row>
    <row r="221" spans="1:66" x14ac:dyDescent="0.2">
      <c r="A221" s="36"/>
      <c r="B221" s="36"/>
      <c r="C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26"/>
      <c r="BM221" s="26"/>
      <c r="BN221" s="26"/>
    </row>
    <row r="222" spans="1:66" x14ac:dyDescent="0.2">
      <c r="A222" s="36"/>
      <c r="B222" s="36"/>
      <c r="C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26"/>
      <c r="BM222" s="26"/>
      <c r="BN222" s="26"/>
    </row>
    <row r="223" spans="1:66" x14ac:dyDescent="0.2">
      <c r="A223" s="36"/>
      <c r="B223" s="36"/>
      <c r="C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26"/>
      <c r="BM223" s="26"/>
      <c r="BN223" s="26"/>
    </row>
    <row r="224" spans="1:66" x14ac:dyDescent="0.2">
      <c r="A224" s="36"/>
      <c r="B224" s="36"/>
      <c r="C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26"/>
      <c r="BM224" s="26"/>
      <c r="BN224" s="26"/>
    </row>
    <row r="225" spans="1:66" x14ac:dyDescent="0.2">
      <c r="A225" s="36"/>
      <c r="B225" s="36"/>
      <c r="C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26"/>
      <c r="BM225" s="26"/>
      <c r="BN225" s="26"/>
    </row>
    <row r="226" spans="1:66" x14ac:dyDescent="0.2">
      <c r="A226" s="36"/>
      <c r="B226" s="36"/>
      <c r="C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26"/>
      <c r="BM226" s="26"/>
      <c r="BN226" s="26"/>
    </row>
    <row r="227" spans="1:66" x14ac:dyDescent="0.2">
      <c r="A227" s="36"/>
      <c r="B227" s="36"/>
      <c r="C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26"/>
      <c r="BM227" s="26"/>
      <c r="BN227" s="26"/>
    </row>
    <row r="228" spans="1:66" x14ac:dyDescent="0.2">
      <c r="A228" s="36"/>
      <c r="B228" s="36"/>
      <c r="C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26"/>
      <c r="BM228" s="26"/>
      <c r="BN228" s="26"/>
    </row>
    <row r="229" spans="1:66" x14ac:dyDescent="0.2">
      <c r="A229" s="36"/>
      <c r="B229" s="36"/>
      <c r="C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26"/>
      <c r="BM229" s="26"/>
      <c r="BN229" s="26"/>
    </row>
    <row r="230" spans="1:66" x14ac:dyDescent="0.2">
      <c r="A230" s="36"/>
      <c r="B230" s="36"/>
      <c r="C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26"/>
      <c r="BM230" s="26"/>
      <c r="BN230" s="26"/>
    </row>
    <row r="231" spans="1:66" x14ac:dyDescent="0.2">
      <c r="A231" s="36"/>
      <c r="B231" s="36"/>
      <c r="C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26"/>
      <c r="BM231" s="26"/>
      <c r="BN231" s="26"/>
    </row>
    <row r="232" spans="1:66" x14ac:dyDescent="0.2">
      <c r="A232" s="36"/>
      <c r="B232" s="36"/>
      <c r="C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26"/>
      <c r="BM232" s="26"/>
      <c r="BN232" s="26"/>
    </row>
    <row r="233" spans="1:66" x14ac:dyDescent="0.2">
      <c r="A233" s="36"/>
      <c r="B233" s="36"/>
      <c r="C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26"/>
      <c r="BM233" s="26"/>
      <c r="BN233" s="26"/>
    </row>
    <row r="234" spans="1:66" x14ac:dyDescent="0.2">
      <c r="A234" s="36"/>
      <c r="B234" s="36"/>
      <c r="C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26"/>
      <c r="BM234" s="26"/>
      <c r="BN234" s="26"/>
    </row>
    <row r="235" spans="1:66" x14ac:dyDescent="0.2">
      <c r="A235" s="36"/>
      <c r="B235" s="36"/>
      <c r="C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26"/>
      <c r="BM235" s="26"/>
      <c r="BN235" s="26"/>
    </row>
    <row r="236" spans="1:66" x14ac:dyDescent="0.2">
      <c r="A236" s="36"/>
      <c r="B236" s="36"/>
      <c r="C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26"/>
      <c r="BM236" s="26"/>
      <c r="BN236" s="26"/>
    </row>
    <row r="237" spans="1:66" x14ac:dyDescent="0.2">
      <c r="A237" s="36"/>
      <c r="B237" s="36"/>
      <c r="C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26"/>
      <c r="BM237" s="26"/>
      <c r="BN237" s="26"/>
    </row>
    <row r="238" spans="1:66" x14ac:dyDescent="0.2">
      <c r="A238" s="36"/>
      <c r="B238" s="36"/>
      <c r="C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26"/>
      <c r="BM238" s="26"/>
      <c r="BN238" s="26"/>
    </row>
    <row r="239" spans="1:66" x14ac:dyDescent="0.2">
      <c r="A239" s="36"/>
      <c r="B239" s="36"/>
      <c r="C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26"/>
      <c r="BM239" s="26"/>
      <c r="BN239" s="26"/>
    </row>
    <row r="240" spans="1:66" x14ac:dyDescent="0.2">
      <c r="A240" s="36"/>
      <c r="B240" s="36"/>
      <c r="C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26"/>
      <c r="BM240" s="26"/>
      <c r="BN240" s="26"/>
    </row>
    <row r="241" spans="1:66" x14ac:dyDescent="0.2">
      <c r="A241" s="36"/>
      <c r="B241" s="36"/>
      <c r="C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26"/>
      <c r="BM241" s="26"/>
      <c r="BN241" s="26"/>
    </row>
    <row r="242" spans="1:66" x14ac:dyDescent="0.2">
      <c r="A242" s="36"/>
      <c r="B242" s="36"/>
      <c r="C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26"/>
      <c r="BM242" s="26"/>
      <c r="BN242" s="26"/>
    </row>
    <row r="243" spans="1:66" x14ac:dyDescent="0.2">
      <c r="A243" s="36"/>
      <c r="B243" s="36"/>
      <c r="C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26"/>
      <c r="BM243" s="26"/>
      <c r="BN243" s="26"/>
    </row>
    <row r="244" spans="1:66" x14ac:dyDescent="0.2">
      <c r="A244" s="36"/>
      <c r="B244" s="36"/>
      <c r="C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26"/>
      <c r="BM244" s="26"/>
      <c r="BN244" s="26"/>
    </row>
    <row r="245" spans="1:66" x14ac:dyDescent="0.2">
      <c r="A245" s="36"/>
      <c r="B245" s="36"/>
      <c r="C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26"/>
      <c r="BM245" s="26"/>
      <c r="BN245" s="26"/>
    </row>
    <row r="246" spans="1:66" x14ac:dyDescent="0.2">
      <c r="A246" s="36"/>
      <c r="B246" s="36"/>
      <c r="C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26"/>
      <c r="BM246" s="26"/>
      <c r="BN246" s="26"/>
    </row>
    <row r="247" spans="1:66" x14ac:dyDescent="0.2">
      <c r="A247" s="36"/>
      <c r="B247" s="36"/>
      <c r="C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26"/>
      <c r="BM247" s="26"/>
      <c r="BN247" s="26"/>
    </row>
    <row r="248" spans="1:66" x14ac:dyDescent="0.2">
      <c r="A248" s="36"/>
      <c r="B248" s="36"/>
      <c r="C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26"/>
      <c r="BM248" s="26"/>
      <c r="BN248" s="26"/>
    </row>
    <row r="249" spans="1:66" x14ac:dyDescent="0.2">
      <c r="A249" s="36"/>
      <c r="B249" s="36"/>
      <c r="C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26"/>
      <c r="BM249" s="26"/>
      <c r="BN249" s="26"/>
    </row>
    <row r="250" spans="1:66" x14ac:dyDescent="0.2">
      <c r="A250" s="36"/>
      <c r="B250" s="36"/>
      <c r="C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26"/>
      <c r="BM250" s="26"/>
      <c r="BN250" s="26"/>
    </row>
    <row r="251" spans="1:66" x14ac:dyDescent="0.2">
      <c r="A251" s="36"/>
      <c r="B251" s="36"/>
      <c r="C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26"/>
      <c r="BM251" s="26"/>
      <c r="BN251" s="26"/>
    </row>
    <row r="252" spans="1:66" x14ac:dyDescent="0.2">
      <c r="A252" s="36"/>
      <c r="B252" s="36"/>
      <c r="C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26"/>
      <c r="BM252" s="26"/>
      <c r="BN252" s="26"/>
    </row>
    <row r="253" spans="1:66" x14ac:dyDescent="0.2">
      <c r="A253" s="36"/>
      <c r="B253" s="36"/>
      <c r="C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26"/>
      <c r="BM253" s="26"/>
      <c r="BN253" s="26"/>
    </row>
    <row r="254" spans="1:66" x14ac:dyDescent="0.2">
      <c r="A254" s="36"/>
      <c r="B254" s="36"/>
      <c r="C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26"/>
      <c r="BM254" s="26"/>
      <c r="BN254" s="26"/>
    </row>
    <row r="255" spans="1:66" x14ac:dyDescent="0.2">
      <c r="A255" s="36"/>
      <c r="B255" s="36"/>
      <c r="C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26"/>
      <c r="BM255" s="26"/>
      <c r="BN255" s="26"/>
    </row>
    <row r="256" spans="1:66" x14ac:dyDescent="0.2">
      <c r="A256" s="36"/>
      <c r="B256" s="36"/>
      <c r="C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26"/>
      <c r="BM256" s="26"/>
      <c r="BN256" s="26"/>
    </row>
    <row r="257" spans="1:66" x14ac:dyDescent="0.2">
      <c r="A257" s="36"/>
      <c r="B257" s="36"/>
      <c r="C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26"/>
      <c r="BM257" s="26"/>
      <c r="BN257" s="26"/>
    </row>
    <row r="258" spans="1:66" x14ac:dyDescent="0.2">
      <c r="A258" s="36"/>
      <c r="B258" s="36"/>
      <c r="C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26"/>
      <c r="BM258" s="26"/>
      <c r="BN258" s="26"/>
    </row>
    <row r="259" spans="1:66" x14ac:dyDescent="0.2">
      <c r="A259" s="36"/>
      <c r="B259" s="36"/>
      <c r="C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26"/>
      <c r="BM259" s="26"/>
      <c r="BN259" s="26"/>
    </row>
    <row r="260" spans="1:66" x14ac:dyDescent="0.2">
      <c r="A260" s="36"/>
      <c r="B260" s="36"/>
      <c r="C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26"/>
      <c r="BM260" s="26"/>
      <c r="BN260" s="26"/>
    </row>
    <row r="261" spans="1:66" x14ac:dyDescent="0.2">
      <c r="A261" s="36"/>
      <c r="B261" s="36"/>
      <c r="C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26"/>
      <c r="BM261" s="26"/>
      <c r="BN261" s="26"/>
    </row>
    <row r="262" spans="1:66" x14ac:dyDescent="0.2">
      <c r="A262" s="36"/>
      <c r="B262" s="36"/>
      <c r="C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26"/>
      <c r="BM262" s="26"/>
      <c r="BN262" s="26"/>
    </row>
    <row r="263" spans="1:66" x14ac:dyDescent="0.2">
      <c r="A263" s="36"/>
      <c r="B263" s="36"/>
      <c r="C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26"/>
      <c r="BM263" s="26"/>
      <c r="BN263" s="26"/>
    </row>
    <row r="264" spans="1:66" x14ac:dyDescent="0.2">
      <c r="A264" s="36"/>
      <c r="B264" s="36"/>
      <c r="C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26"/>
      <c r="BM264" s="26"/>
      <c r="BN264" s="26"/>
    </row>
    <row r="265" spans="1:66" x14ac:dyDescent="0.2">
      <c r="A265" s="36"/>
      <c r="B265" s="36"/>
      <c r="C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26"/>
      <c r="BM265" s="26"/>
      <c r="BN265" s="26"/>
    </row>
    <row r="266" spans="1:66" x14ac:dyDescent="0.2">
      <c r="A266" s="36"/>
      <c r="B266" s="36"/>
      <c r="C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26"/>
      <c r="BM266" s="26"/>
      <c r="BN266" s="26"/>
    </row>
    <row r="267" spans="1:66" x14ac:dyDescent="0.2">
      <c r="A267" s="36"/>
      <c r="B267" s="36"/>
      <c r="C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26"/>
      <c r="BM267" s="26"/>
      <c r="BN267" s="26"/>
    </row>
    <row r="268" spans="1:66" x14ac:dyDescent="0.2">
      <c r="A268" s="36"/>
      <c r="B268" s="36"/>
      <c r="C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26"/>
      <c r="BM268" s="26"/>
      <c r="BN268" s="26"/>
    </row>
    <row r="269" spans="1:66" x14ac:dyDescent="0.2">
      <c r="A269" s="36"/>
      <c r="B269" s="36"/>
      <c r="C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26"/>
      <c r="BM269" s="26"/>
      <c r="BN269" s="26"/>
    </row>
    <row r="270" spans="1:66" x14ac:dyDescent="0.2">
      <c r="A270" s="36"/>
      <c r="B270" s="36"/>
      <c r="C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26"/>
      <c r="BM270" s="26"/>
      <c r="BN270" s="26"/>
    </row>
    <row r="271" spans="1:66" x14ac:dyDescent="0.2">
      <c r="A271" s="36"/>
      <c r="B271" s="36"/>
      <c r="C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26"/>
      <c r="BM271" s="26"/>
      <c r="BN271" s="26"/>
    </row>
    <row r="272" spans="1:66" x14ac:dyDescent="0.2">
      <c r="A272" s="36"/>
      <c r="B272" s="36"/>
      <c r="C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26"/>
      <c r="BM272" s="26"/>
      <c r="BN272" s="26"/>
    </row>
    <row r="273" spans="1:66" x14ac:dyDescent="0.2">
      <c r="A273" s="36"/>
      <c r="B273" s="36"/>
      <c r="C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26"/>
      <c r="BM273" s="26"/>
      <c r="BN273" s="26"/>
    </row>
    <row r="274" spans="1:66" x14ac:dyDescent="0.2">
      <c r="A274" s="36"/>
      <c r="B274" s="36"/>
      <c r="C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26"/>
      <c r="BM274" s="26"/>
      <c r="BN274" s="26"/>
    </row>
    <row r="275" spans="1:66" x14ac:dyDescent="0.2">
      <c r="A275" s="36"/>
      <c r="B275" s="36"/>
      <c r="C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26"/>
      <c r="BM275" s="26"/>
      <c r="BN275" s="26"/>
    </row>
    <row r="276" spans="1:66" x14ac:dyDescent="0.2">
      <c r="A276" s="36"/>
      <c r="B276" s="36"/>
      <c r="C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26"/>
      <c r="BM276" s="26"/>
      <c r="BN276" s="26"/>
    </row>
    <row r="277" spans="1:66" x14ac:dyDescent="0.2">
      <c r="A277" s="36"/>
      <c r="B277" s="36"/>
      <c r="C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26"/>
      <c r="BM277" s="26"/>
      <c r="BN277" s="26"/>
    </row>
    <row r="278" spans="1:66" x14ac:dyDescent="0.2">
      <c r="A278" s="36"/>
      <c r="B278" s="36"/>
      <c r="C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26"/>
      <c r="BM278" s="26"/>
      <c r="BN278" s="26"/>
    </row>
    <row r="279" spans="1:66" x14ac:dyDescent="0.2">
      <c r="A279" s="36"/>
      <c r="B279" s="36"/>
      <c r="C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26"/>
      <c r="BM279" s="26"/>
      <c r="BN279" s="26"/>
    </row>
    <row r="280" spans="1:66" x14ac:dyDescent="0.2">
      <c r="A280" s="36"/>
      <c r="B280" s="36"/>
      <c r="C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26"/>
      <c r="BM280" s="26"/>
      <c r="BN280" s="26"/>
    </row>
    <row r="281" spans="1:66" x14ac:dyDescent="0.2">
      <c r="A281" s="36"/>
      <c r="B281" s="36"/>
      <c r="C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26"/>
      <c r="BM281" s="26"/>
      <c r="BN281" s="26"/>
    </row>
    <row r="282" spans="1:66" x14ac:dyDescent="0.2">
      <c r="A282" s="36"/>
      <c r="B282" s="36"/>
      <c r="C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26"/>
      <c r="BM282" s="26"/>
      <c r="BN282" s="26"/>
    </row>
    <row r="283" spans="1:66" x14ac:dyDescent="0.2">
      <c r="A283" s="36"/>
      <c r="B283" s="36"/>
      <c r="C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26"/>
      <c r="BM283" s="26"/>
      <c r="BN283" s="26"/>
    </row>
    <row r="284" spans="1:66" x14ac:dyDescent="0.2">
      <c r="A284" s="36"/>
      <c r="B284" s="36"/>
      <c r="C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26"/>
      <c r="BM284" s="26"/>
      <c r="BN284" s="26"/>
    </row>
    <row r="285" spans="1:66" x14ac:dyDescent="0.2">
      <c r="A285" s="36"/>
      <c r="B285" s="36"/>
      <c r="C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26"/>
      <c r="BM285" s="26"/>
      <c r="BN285" s="26"/>
    </row>
    <row r="286" spans="1:66" x14ac:dyDescent="0.2">
      <c r="A286" s="36"/>
      <c r="B286" s="36"/>
      <c r="C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26"/>
      <c r="BM286" s="26"/>
      <c r="BN286" s="26"/>
    </row>
    <row r="287" spans="1:66" x14ac:dyDescent="0.2">
      <c r="A287" s="36"/>
      <c r="B287" s="36"/>
      <c r="C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26"/>
      <c r="BM287" s="26"/>
      <c r="BN287" s="26"/>
    </row>
    <row r="288" spans="1:66" x14ac:dyDescent="0.2">
      <c r="A288" s="36"/>
      <c r="B288" s="36"/>
      <c r="C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26"/>
      <c r="BM288" s="26"/>
      <c r="BN288" s="26"/>
    </row>
    <row r="289" spans="1:66" x14ac:dyDescent="0.2">
      <c r="A289" s="36"/>
      <c r="B289" s="36"/>
      <c r="C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26"/>
      <c r="BM289" s="26"/>
      <c r="BN289" s="26"/>
    </row>
    <row r="290" spans="1:66" x14ac:dyDescent="0.2">
      <c r="A290" s="36"/>
      <c r="B290" s="36"/>
      <c r="C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26"/>
      <c r="BM290" s="26"/>
      <c r="BN290" s="26"/>
    </row>
    <row r="291" spans="1:66" x14ac:dyDescent="0.2">
      <c r="A291" s="36"/>
      <c r="B291" s="36"/>
      <c r="C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26"/>
      <c r="BM291" s="26"/>
      <c r="BN291" s="26"/>
    </row>
    <row r="292" spans="1:66" x14ac:dyDescent="0.2">
      <c r="A292" s="36"/>
      <c r="B292" s="36"/>
      <c r="C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26"/>
      <c r="BM292" s="26"/>
      <c r="BN292" s="26"/>
    </row>
    <row r="293" spans="1:66" x14ac:dyDescent="0.2">
      <c r="A293" s="36"/>
      <c r="B293" s="36"/>
      <c r="C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26"/>
      <c r="BM293" s="26"/>
      <c r="BN293" s="26"/>
    </row>
    <row r="294" spans="1:66" x14ac:dyDescent="0.2">
      <c r="A294" s="36"/>
      <c r="B294" s="36"/>
      <c r="C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26"/>
      <c r="BM294" s="26"/>
      <c r="BN294" s="26"/>
    </row>
    <row r="295" spans="1:66" x14ac:dyDescent="0.2">
      <c r="A295" s="36"/>
      <c r="B295" s="36"/>
      <c r="C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26"/>
      <c r="BM295" s="26"/>
      <c r="BN295" s="26"/>
    </row>
    <row r="296" spans="1:66" x14ac:dyDescent="0.2">
      <c r="A296" s="36"/>
      <c r="B296" s="36"/>
      <c r="C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26"/>
      <c r="BM296" s="26"/>
      <c r="BN296" s="26"/>
    </row>
    <row r="297" spans="1:66" x14ac:dyDescent="0.2">
      <c r="A297" s="36"/>
      <c r="B297" s="36"/>
      <c r="C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26"/>
      <c r="BM297" s="26"/>
      <c r="BN297" s="26"/>
    </row>
    <row r="298" spans="1:66" x14ac:dyDescent="0.2">
      <c r="A298" s="36"/>
      <c r="B298" s="36"/>
      <c r="C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26"/>
      <c r="BM298" s="26"/>
      <c r="BN298" s="26"/>
    </row>
    <row r="299" spans="1:66" x14ac:dyDescent="0.2">
      <c r="A299" s="36"/>
      <c r="B299" s="36"/>
      <c r="C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26"/>
      <c r="BM299" s="26"/>
      <c r="BN299" s="26"/>
    </row>
    <row r="300" spans="1:66" x14ac:dyDescent="0.2">
      <c r="A300" s="36"/>
      <c r="B300" s="36"/>
      <c r="C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26"/>
      <c r="BM300" s="26"/>
      <c r="BN300" s="26"/>
    </row>
    <row r="301" spans="1:66" x14ac:dyDescent="0.2">
      <c r="A301" s="36"/>
      <c r="B301" s="36"/>
      <c r="C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26"/>
      <c r="BM301" s="26"/>
      <c r="BN301" s="26"/>
    </row>
    <row r="302" spans="1:66" x14ac:dyDescent="0.2">
      <c r="A302" s="36"/>
      <c r="B302" s="36"/>
      <c r="C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26"/>
      <c r="BM302" s="26"/>
      <c r="BN302" s="26"/>
    </row>
    <row r="303" spans="1:66" x14ac:dyDescent="0.2">
      <c r="A303" s="36"/>
      <c r="B303" s="36"/>
      <c r="C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26"/>
      <c r="BM303" s="26"/>
      <c r="BN303" s="26"/>
    </row>
    <row r="304" spans="1:66" x14ac:dyDescent="0.2">
      <c r="A304" s="36"/>
      <c r="B304" s="36"/>
      <c r="C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26"/>
      <c r="BM304" s="26"/>
      <c r="BN304" s="26"/>
    </row>
    <row r="305" spans="1:66" x14ac:dyDescent="0.2">
      <c r="A305" s="36"/>
      <c r="B305" s="36"/>
      <c r="C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26"/>
      <c r="BM305" s="26"/>
      <c r="BN305" s="26"/>
    </row>
    <row r="306" spans="1:66" x14ac:dyDescent="0.2">
      <c r="A306" s="36"/>
      <c r="B306" s="36"/>
      <c r="C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26"/>
      <c r="BM306" s="26"/>
      <c r="BN306" s="26"/>
    </row>
    <row r="307" spans="1:66" x14ac:dyDescent="0.2">
      <c r="A307" s="36"/>
      <c r="B307" s="36"/>
      <c r="C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26"/>
      <c r="BM307" s="26"/>
      <c r="BN307" s="26"/>
    </row>
    <row r="308" spans="1:66" x14ac:dyDescent="0.2">
      <c r="A308" s="36"/>
      <c r="B308" s="36"/>
      <c r="C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26"/>
      <c r="BM308" s="26"/>
      <c r="BN308" s="26"/>
    </row>
    <row r="309" spans="1:66" x14ac:dyDescent="0.2">
      <c r="A309" s="36"/>
      <c r="B309" s="36"/>
      <c r="C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26"/>
      <c r="BM309" s="26"/>
      <c r="BN309" s="26"/>
    </row>
    <row r="310" spans="1:66" x14ac:dyDescent="0.2">
      <c r="A310" s="36"/>
      <c r="B310" s="36"/>
      <c r="C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26"/>
      <c r="BM310" s="26"/>
      <c r="BN310" s="26"/>
    </row>
    <row r="311" spans="1:66" x14ac:dyDescent="0.2">
      <c r="A311" s="36"/>
      <c r="B311" s="36"/>
      <c r="C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26"/>
      <c r="BM311" s="26"/>
      <c r="BN311" s="26"/>
    </row>
    <row r="312" spans="1:66" x14ac:dyDescent="0.2">
      <c r="A312" s="36"/>
      <c r="B312" s="36"/>
      <c r="C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26"/>
      <c r="BM312" s="26"/>
      <c r="BN312" s="26"/>
    </row>
    <row r="313" spans="1:66" x14ac:dyDescent="0.2">
      <c r="A313" s="36"/>
      <c r="B313" s="36"/>
      <c r="C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26"/>
      <c r="BM313" s="26"/>
      <c r="BN313" s="26"/>
    </row>
    <row r="314" spans="1:66" x14ac:dyDescent="0.2">
      <c r="A314" s="36"/>
      <c r="B314" s="36"/>
      <c r="C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26"/>
      <c r="BM314" s="26"/>
      <c r="BN314" s="26"/>
    </row>
    <row r="315" spans="1:66" x14ac:dyDescent="0.2">
      <c r="A315" s="36"/>
      <c r="B315" s="36"/>
      <c r="C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26"/>
      <c r="BM315" s="26"/>
      <c r="BN315" s="26"/>
    </row>
    <row r="316" spans="1:66" x14ac:dyDescent="0.2">
      <c r="A316" s="36"/>
      <c r="B316" s="36"/>
      <c r="C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26"/>
      <c r="BM316" s="26"/>
      <c r="BN316" s="26"/>
    </row>
    <row r="317" spans="1:66" x14ac:dyDescent="0.2">
      <c r="A317" s="36"/>
      <c r="B317" s="36"/>
      <c r="C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26"/>
      <c r="BM317" s="26"/>
      <c r="BN317" s="26"/>
    </row>
    <row r="318" spans="1:66" x14ac:dyDescent="0.2">
      <c r="A318" s="36"/>
      <c r="B318" s="36"/>
      <c r="C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26"/>
      <c r="BM318" s="26"/>
      <c r="BN318" s="26"/>
    </row>
    <row r="319" spans="1:66" x14ac:dyDescent="0.2">
      <c r="A319" s="36"/>
      <c r="B319" s="36"/>
      <c r="C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26"/>
      <c r="BM319" s="26"/>
      <c r="BN319" s="26"/>
    </row>
    <row r="320" spans="1:66" x14ac:dyDescent="0.2">
      <c r="A320" s="36"/>
      <c r="B320" s="36"/>
      <c r="C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26"/>
      <c r="BM320" s="26"/>
      <c r="BN320" s="26"/>
    </row>
    <row r="321" spans="1:66" x14ac:dyDescent="0.2">
      <c r="A321" s="36"/>
      <c r="B321" s="36"/>
      <c r="C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26"/>
      <c r="BM321" s="26"/>
      <c r="BN321" s="26"/>
    </row>
    <row r="322" spans="1:66" x14ac:dyDescent="0.2">
      <c r="A322" s="36"/>
      <c r="B322" s="36"/>
      <c r="C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26"/>
      <c r="BM322" s="26"/>
      <c r="BN322" s="26"/>
    </row>
    <row r="323" spans="1:66" x14ac:dyDescent="0.2">
      <c r="A323" s="36"/>
      <c r="B323" s="36"/>
      <c r="C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26"/>
      <c r="BM323" s="26"/>
      <c r="BN323" s="26"/>
    </row>
    <row r="324" spans="1:66" x14ac:dyDescent="0.2">
      <c r="A324" s="36"/>
      <c r="B324" s="36"/>
      <c r="C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26"/>
      <c r="BM324" s="26"/>
      <c r="BN324" s="26"/>
    </row>
    <row r="325" spans="1:66" x14ac:dyDescent="0.2">
      <c r="A325" s="36"/>
      <c r="B325" s="36"/>
      <c r="C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26"/>
      <c r="BM325" s="26"/>
      <c r="BN325" s="26"/>
    </row>
    <row r="326" spans="1:66" x14ac:dyDescent="0.2">
      <c r="A326" s="36"/>
      <c r="B326" s="36"/>
      <c r="C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26"/>
      <c r="BM326" s="26"/>
      <c r="BN326" s="26"/>
    </row>
    <row r="327" spans="1:66" x14ac:dyDescent="0.2">
      <c r="A327" s="36"/>
      <c r="B327" s="36"/>
      <c r="C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26"/>
      <c r="BM327" s="26"/>
      <c r="BN327" s="26"/>
    </row>
    <row r="328" spans="1:66" x14ac:dyDescent="0.2">
      <c r="A328" s="36"/>
      <c r="B328" s="36"/>
      <c r="C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26"/>
      <c r="BM328" s="26"/>
      <c r="BN328" s="26"/>
    </row>
    <row r="329" spans="1:66" x14ac:dyDescent="0.2">
      <c r="A329" s="36"/>
      <c r="B329" s="36"/>
      <c r="C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26"/>
      <c r="BM329" s="26"/>
      <c r="BN329" s="26"/>
    </row>
    <row r="330" spans="1:66" x14ac:dyDescent="0.2">
      <c r="A330" s="36"/>
      <c r="B330" s="36"/>
      <c r="C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26"/>
      <c r="BM330" s="26"/>
      <c r="BN330" s="26"/>
    </row>
    <row r="331" spans="1:66" x14ac:dyDescent="0.2">
      <c r="A331" s="36"/>
      <c r="B331" s="36"/>
      <c r="C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26"/>
      <c r="BM331" s="26"/>
      <c r="BN331" s="26"/>
    </row>
    <row r="332" spans="1:66" x14ac:dyDescent="0.2">
      <c r="A332" s="36"/>
      <c r="B332" s="36"/>
      <c r="C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26"/>
      <c r="BM332" s="26"/>
      <c r="BN332" s="26"/>
    </row>
    <row r="333" spans="1:66" x14ac:dyDescent="0.2">
      <c r="A333" s="36"/>
      <c r="B333" s="36"/>
      <c r="C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26"/>
      <c r="BM333" s="26"/>
      <c r="BN333" s="26"/>
    </row>
    <row r="334" spans="1:66" x14ac:dyDescent="0.2">
      <c r="A334" s="36"/>
      <c r="B334" s="36"/>
      <c r="C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26"/>
      <c r="BM334" s="26"/>
      <c r="BN334" s="26"/>
    </row>
    <row r="335" spans="1:66" x14ac:dyDescent="0.2">
      <c r="A335" s="36"/>
      <c r="B335" s="36"/>
      <c r="C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26"/>
      <c r="BM335" s="26"/>
      <c r="BN335" s="26"/>
    </row>
    <row r="336" spans="1:66" x14ac:dyDescent="0.2">
      <c r="A336" s="36"/>
      <c r="B336" s="36"/>
      <c r="C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26"/>
      <c r="BM336" s="26"/>
      <c r="BN336" s="26"/>
    </row>
    <row r="337" spans="1:66" x14ac:dyDescent="0.2">
      <c r="A337" s="36"/>
      <c r="B337" s="36"/>
      <c r="C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26"/>
      <c r="BM337" s="26"/>
      <c r="BN337" s="26"/>
    </row>
    <row r="338" spans="1:66" x14ac:dyDescent="0.2">
      <c r="A338" s="36"/>
      <c r="B338" s="36"/>
      <c r="C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26"/>
      <c r="BM338" s="26"/>
      <c r="BN338" s="26"/>
    </row>
    <row r="339" spans="1:66" x14ac:dyDescent="0.2">
      <c r="A339" s="36"/>
      <c r="B339" s="36"/>
      <c r="C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26"/>
      <c r="BM339" s="26"/>
      <c r="BN339" s="26"/>
    </row>
    <row r="340" spans="1:66" x14ac:dyDescent="0.2">
      <c r="A340" s="36"/>
      <c r="B340" s="36"/>
      <c r="C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26"/>
      <c r="BM340" s="26"/>
      <c r="BN340" s="26"/>
    </row>
    <row r="341" spans="1:66" x14ac:dyDescent="0.2">
      <c r="A341" s="36"/>
      <c r="B341" s="36"/>
      <c r="C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26"/>
      <c r="BM341" s="26"/>
      <c r="BN341" s="26"/>
    </row>
    <row r="342" spans="1:66" x14ac:dyDescent="0.2">
      <c r="A342" s="36"/>
      <c r="B342" s="36"/>
      <c r="C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26"/>
      <c r="BM342" s="26"/>
      <c r="BN342" s="26"/>
    </row>
    <row r="343" spans="1:66" x14ac:dyDescent="0.2">
      <c r="A343" s="36"/>
      <c r="B343" s="36"/>
      <c r="C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26"/>
      <c r="BM343" s="26"/>
      <c r="BN343" s="26"/>
    </row>
    <row r="344" spans="1:66" x14ac:dyDescent="0.2">
      <c r="A344" s="36"/>
      <c r="B344" s="36"/>
      <c r="C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26"/>
      <c r="BM344" s="26"/>
      <c r="BN344" s="26"/>
    </row>
    <row r="345" spans="1:66" x14ac:dyDescent="0.2">
      <c r="A345" s="36"/>
      <c r="B345" s="36"/>
      <c r="C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26"/>
      <c r="BM345" s="26"/>
      <c r="BN345" s="26"/>
    </row>
    <row r="346" spans="1:66" x14ac:dyDescent="0.2">
      <c r="A346" s="36"/>
      <c r="B346" s="36"/>
      <c r="C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26"/>
      <c r="BM346" s="26"/>
      <c r="BN346" s="26"/>
    </row>
    <row r="347" spans="1:66" x14ac:dyDescent="0.2">
      <c r="A347" s="36"/>
      <c r="B347" s="36"/>
      <c r="C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26"/>
      <c r="BM347" s="26"/>
      <c r="BN347" s="26"/>
    </row>
    <row r="348" spans="1:66" x14ac:dyDescent="0.2">
      <c r="A348" s="36"/>
      <c r="B348" s="36"/>
      <c r="C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26"/>
      <c r="BM348" s="26"/>
      <c r="BN348" s="26"/>
    </row>
    <row r="349" spans="1:66" x14ac:dyDescent="0.2">
      <c r="A349" s="36"/>
      <c r="B349" s="36"/>
      <c r="C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26"/>
      <c r="BM349" s="26"/>
      <c r="BN349" s="26"/>
    </row>
    <row r="350" spans="1:66" x14ac:dyDescent="0.2">
      <c r="A350" s="36"/>
      <c r="B350" s="36"/>
      <c r="C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26"/>
      <c r="BM350" s="26"/>
      <c r="BN350" s="26"/>
    </row>
    <row r="351" spans="1:66" x14ac:dyDescent="0.2">
      <c r="A351" s="36"/>
      <c r="B351" s="36"/>
      <c r="C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26"/>
      <c r="BM351" s="26"/>
      <c r="BN351" s="26"/>
    </row>
    <row r="352" spans="1:66" x14ac:dyDescent="0.2">
      <c r="A352" s="36"/>
      <c r="B352" s="36"/>
      <c r="C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26"/>
      <c r="BM352" s="26"/>
      <c r="BN352" s="26"/>
    </row>
    <row r="353" spans="1:66" x14ac:dyDescent="0.2">
      <c r="A353" s="36"/>
      <c r="B353" s="36"/>
      <c r="C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26"/>
      <c r="BM353" s="26"/>
      <c r="BN353" s="26"/>
    </row>
    <row r="354" spans="1:66" x14ac:dyDescent="0.2">
      <c r="A354" s="36"/>
      <c r="B354" s="36"/>
      <c r="C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26"/>
      <c r="BM354" s="26"/>
      <c r="BN354" s="26"/>
    </row>
    <row r="355" spans="1:66" x14ac:dyDescent="0.2">
      <c r="A355" s="36"/>
      <c r="B355" s="36"/>
      <c r="C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26"/>
      <c r="BM355" s="26"/>
      <c r="BN355" s="26"/>
    </row>
    <row r="356" spans="1:66" x14ac:dyDescent="0.2">
      <c r="A356" s="36"/>
      <c r="B356" s="36"/>
      <c r="C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26"/>
      <c r="BM356" s="26"/>
      <c r="BN356" s="26"/>
    </row>
    <row r="357" spans="1:66" x14ac:dyDescent="0.2">
      <c r="A357" s="36"/>
      <c r="B357" s="36"/>
      <c r="C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26"/>
      <c r="BM357" s="26"/>
      <c r="BN357" s="26"/>
    </row>
    <row r="358" spans="1:66" x14ac:dyDescent="0.2">
      <c r="A358" s="36"/>
      <c r="B358" s="36"/>
      <c r="C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26"/>
      <c r="BM358" s="26"/>
      <c r="BN358" s="26"/>
    </row>
    <row r="359" spans="1:66" x14ac:dyDescent="0.2">
      <c r="A359" s="36"/>
      <c r="B359" s="36"/>
      <c r="C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26"/>
      <c r="BM359" s="26"/>
      <c r="BN359" s="26"/>
    </row>
    <row r="360" spans="1:66" x14ac:dyDescent="0.2">
      <c r="A360" s="36"/>
      <c r="B360" s="36"/>
      <c r="C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26"/>
      <c r="BM360" s="26"/>
      <c r="BN360" s="26"/>
    </row>
    <row r="361" spans="1:66" x14ac:dyDescent="0.2">
      <c r="A361" s="36"/>
      <c r="B361" s="36"/>
      <c r="C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26"/>
      <c r="BM361" s="26"/>
      <c r="BN361" s="26"/>
    </row>
    <row r="362" spans="1:66" x14ac:dyDescent="0.2">
      <c r="A362" s="36"/>
      <c r="B362" s="36"/>
      <c r="C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26"/>
      <c r="BM362" s="26"/>
      <c r="BN362" s="26"/>
    </row>
    <row r="363" spans="1:66" x14ac:dyDescent="0.2">
      <c r="A363" s="36"/>
      <c r="B363" s="36"/>
      <c r="C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26"/>
      <c r="BM363" s="26"/>
      <c r="BN363" s="26"/>
    </row>
    <row r="364" spans="1:66" x14ac:dyDescent="0.2">
      <c r="A364" s="36"/>
      <c r="B364" s="36"/>
      <c r="C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26"/>
      <c r="BM364" s="26"/>
      <c r="BN364" s="26"/>
    </row>
    <row r="365" spans="1:66" x14ac:dyDescent="0.2">
      <c r="A365" s="36"/>
      <c r="B365" s="36"/>
      <c r="C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26"/>
      <c r="BM365" s="26"/>
      <c r="BN365" s="26"/>
    </row>
    <row r="366" spans="1:66" x14ac:dyDescent="0.2">
      <c r="A366" s="36"/>
      <c r="B366" s="36"/>
      <c r="C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26"/>
      <c r="BM366" s="26"/>
      <c r="BN366" s="26"/>
    </row>
    <row r="367" spans="1:66" x14ac:dyDescent="0.2">
      <c r="A367" s="36"/>
      <c r="B367" s="36"/>
      <c r="C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26"/>
      <c r="BM367" s="26"/>
      <c r="BN367" s="26"/>
    </row>
    <row r="368" spans="1:66" x14ac:dyDescent="0.2">
      <c r="A368" s="36"/>
      <c r="B368" s="36"/>
      <c r="C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26"/>
      <c r="BM368" s="26"/>
      <c r="BN368" s="26"/>
    </row>
    <row r="369" spans="1:66" x14ac:dyDescent="0.2">
      <c r="A369" s="36"/>
      <c r="B369" s="36"/>
      <c r="C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26"/>
      <c r="BM369" s="26"/>
      <c r="BN369" s="26"/>
    </row>
    <row r="370" spans="1:66" x14ac:dyDescent="0.2">
      <c r="A370" s="36"/>
      <c r="B370" s="36"/>
      <c r="C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26"/>
      <c r="BM370" s="26"/>
      <c r="BN370" s="26"/>
    </row>
    <row r="371" spans="1:66" x14ac:dyDescent="0.2">
      <c r="A371" s="36"/>
      <c r="B371" s="36"/>
      <c r="C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26"/>
      <c r="BM371" s="26"/>
      <c r="BN371" s="26"/>
    </row>
    <row r="372" spans="1:66" x14ac:dyDescent="0.2">
      <c r="A372" s="36"/>
      <c r="B372" s="36"/>
      <c r="C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26"/>
      <c r="BM372" s="26"/>
      <c r="BN372" s="26"/>
    </row>
    <row r="373" spans="1:66" x14ac:dyDescent="0.2">
      <c r="A373" s="36"/>
      <c r="B373" s="36"/>
      <c r="C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26"/>
      <c r="BM373" s="26"/>
      <c r="BN373" s="26"/>
    </row>
    <row r="374" spans="1:66" x14ac:dyDescent="0.2">
      <c r="A374" s="36"/>
      <c r="B374" s="36"/>
      <c r="C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26"/>
      <c r="BM374" s="26"/>
      <c r="BN374" s="26"/>
    </row>
    <row r="375" spans="1:66" x14ac:dyDescent="0.2">
      <c r="A375" s="36"/>
      <c r="B375" s="36"/>
      <c r="C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26"/>
      <c r="BM375" s="26"/>
      <c r="BN375" s="26"/>
    </row>
    <row r="376" spans="1:66" x14ac:dyDescent="0.2">
      <c r="A376" s="36"/>
      <c r="B376" s="36"/>
      <c r="C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26"/>
      <c r="BM376" s="26"/>
      <c r="BN376" s="26"/>
    </row>
    <row r="377" spans="1:66" x14ac:dyDescent="0.2">
      <c r="A377" s="36"/>
      <c r="B377" s="36"/>
      <c r="C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26"/>
      <c r="BM377" s="26"/>
      <c r="BN377" s="26"/>
    </row>
    <row r="378" spans="1:66" x14ac:dyDescent="0.2">
      <c r="A378" s="36"/>
      <c r="B378" s="36"/>
      <c r="C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26"/>
      <c r="BM378" s="26"/>
      <c r="BN378" s="26"/>
    </row>
    <row r="379" spans="1:66" x14ac:dyDescent="0.2">
      <c r="A379" s="36"/>
      <c r="B379" s="36"/>
      <c r="C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26"/>
      <c r="BM379" s="26"/>
      <c r="BN379" s="26"/>
    </row>
    <row r="380" spans="1:66" x14ac:dyDescent="0.2">
      <c r="A380" s="36"/>
      <c r="B380" s="36"/>
      <c r="C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26"/>
      <c r="BM380" s="26"/>
      <c r="BN380" s="26"/>
    </row>
    <row r="381" spans="1:66" x14ac:dyDescent="0.2">
      <c r="A381" s="36"/>
      <c r="B381" s="36"/>
      <c r="C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26"/>
      <c r="BM381" s="26"/>
      <c r="BN381" s="26"/>
    </row>
    <row r="382" spans="1:66" x14ac:dyDescent="0.2">
      <c r="A382" s="36"/>
      <c r="B382" s="36"/>
      <c r="C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26"/>
      <c r="BM382" s="26"/>
      <c r="BN382" s="26"/>
    </row>
    <row r="383" spans="1:66" x14ac:dyDescent="0.2">
      <c r="A383" s="36"/>
      <c r="B383" s="36"/>
      <c r="C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26"/>
      <c r="BM383" s="26"/>
      <c r="BN383" s="26"/>
    </row>
    <row r="384" spans="1:66" x14ac:dyDescent="0.2">
      <c r="A384" s="36"/>
      <c r="B384" s="36"/>
      <c r="C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26"/>
      <c r="BM384" s="26"/>
      <c r="BN384" s="26"/>
    </row>
    <row r="385" spans="1:66" x14ac:dyDescent="0.2">
      <c r="A385" s="36"/>
      <c r="B385" s="36"/>
      <c r="C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26"/>
      <c r="BM385" s="26"/>
      <c r="BN385" s="26"/>
    </row>
    <row r="386" spans="1:66" x14ac:dyDescent="0.2">
      <c r="A386" s="36"/>
      <c r="B386" s="36"/>
      <c r="C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26"/>
      <c r="BM386" s="26"/>
      <c r="BN386" s="26"/>
    </row>
    <row r="387" spans="1:66" x14ac:dyDescent="0.2">
      <c r="A387" s="36"/>
      <c r="B387" s="36"/>
      <c r="C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26"/>
      <c r="BM387" s="26"/>
      <c r="BN387" s="26"/>
    </row>
    <row r="388" spans="1:66" x14ac:dyDescent="0.2">
      <c r="A388" s="36"/>
      <c r="B388" s="36"/>
      <c r="C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26"/>
      <c r="BM388" s="26"/>
      <c r="BN388" s="26"/>
    </row>
    <row r="389" spans="1:66" x14ac:dyDescent="0.2">
      <c r="A389" s="36"/>
      <c r="B389" s="36"/>
      <c r="C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26"/>
      <c r="BM389" s="26"/>
      <c r="BN389" s="26"/>
    </row>
    <row r="390" spans="1:66" x14ac:dyDescent="0.2">
      <c r="A390" s="36"/>
      <c r="B390" s="36"/>
      <c r="C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26"/>
      <c r="BM390" s="26"/>
      <c r="BN390" s="26"/>
    </row>
    <row r="391" spans="1:66" x14ac:dyDescent="0.2">
      <c r="A391" s="36"/>
      <c r="B391" s="36"/>
      <c r="C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26"/>
      <c r="BM391" s="26"/>
      <c r="BN391" s="26"/>
    </row>
    <row r="392" spans="1:66" x14ac:dyDescent="0.2">
      <c r="A392" s="36"/>
      <c r="B392" s="36"/>
      <c r="C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26"/>
      <c r="BM392" s="26"/>
      <c r="BN392" s="26"/>
    </row>
    <row r="393" spans="1:66" x14ac:dyDescent="0.2">
      <c r="A393" s="36"/>
      <c r="B393" s="36"/>
      <c r="C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26"/>
      <c r="BM393" s="26"/>
      <c r="BN393" s="26"/>
    </row>
    <row r="394" spans="1:66" x14ac:dyDescent="0.2">
      <c r="A394" s="36"/>
      <c r="B394" s="36"/>
      <c r="C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26"/>
      <c r="BM394" s="26"/>
      <c r="BN394" s="26"/>
    </row>
    <row r="395" spans="1:66" x14ac:dyDescent="0.2">
      <c r="A395" s="36"/>
      <c r="B395" s="36"/>
      <c r="C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26"/>
      <c r="BM395" s="26"/>
      <c r="BN395" s="26"/>
    </row>
    <row r="396" spans="1:66" x14ac:dyDescent="0.2">
      <c r="A396" s="36"/>
      <c r="B396" s="36"/>
      <c r="C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26"/>
      <c r="BM396" s="26"/>
      <c r="BN396" s="26"/>
    </row>
    <row r="397" spans="1:66" x14ac:dyDescent="0.2">
      <c r="A397" s="36"/>
      <c r="B397" s="36"/>
      <c r="C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26"/>
      <c r="BM397" s="26"/>
      <c r="BN397" s="26"/>
    </row>
    <row r="398" spans="1:66" x14ac:dyDescent="0.2">
      <c r="A398" s="36"/>
      <c r="B398" s="36"/>
      <c r="C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26"/>
      <c r="BM398" s="26"/>
      <c r="BN398" s="26"/>
    </row>
    <row r="399" spans="1:66" x14ac:dyDescent="0.2">
      <c r="A399" s="36"/>
      <c r="B399" s="36"/>
      <c r="C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26"/>
      <c r="BM399" s="26"/>
      <c r="BN399" s="26"/>
    </row>
    <row r="400" spans="1:66" x14ac:dyDescent="0.2">
      <c r="A400" s="36"/>
      <c r="B400" s="36"/>
      <c r="C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26"/>
      <c r="BM400" s="26"/>
      <c r="BN400" s="26"/>
    </row>
    <row r="401" spans="1:66" x14ac:dyDescent="0.2">
      <c r="A401" s="36"/>
      <c r="B401" s="36"/>
      <c r="C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26"/>
      <c r="BM401" s="26"/>
      <c r="BN401" s="26"/>
    </row>
    <row r="402" spans="1:66" x14ac:dyDescent="0.2">
      <c r="A402" s="36"/>
      <c r="B402" s="36"/>
      <c r="C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26"/>
      <c r="BM402" s="26"/>
      <c r="BN402" s="26"/>
    </row>
    <row r="403" spans="1:66" x14ac:dyDescent="0.2">
      <c r="A403" s="36"/>
      <c r="B403" s="36"/>
      <c r="C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26"/>
      <c r="BM403" s="26"/>
      <c r="BN403" s="26"/>
    </row>
    <row r="404" spans="1:66" x14ac:dyDescent="0.2">
      <c r="A404" s="36"/>
      <c r="B404" s="36"/>
      <c r="C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26"/>
      <c r="BM404" s="26"/>
      <c r="BN404" s="26"/>
    </row>
    <row r="405" spans="1:66" x14ac:dyDescent="0.2">
      <c r="A405" s="36"/>
      <c r="B405" s="36"/>
      <c r="C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26"/>
      <c r="BM405" s="26"/>
      <c r="BN405" s="26"/>
    </row>
    <row r="406" spans="1:66" x14ac:dyDescent="0.2">
      <c r="A406" s="36"/>
      <c r="B406" s="36"/>
      <c r="C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26"/>
      <c r="BM406" s="26"/>
      <c r="BN406" s="26"/>
    </row>
    <row r="407" spans="1:66" x14ac:dyDescent="0.2">
      <c r="A407" s="36"/>
      <c r="B407" s="36"/>
      <c r="C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26"/>
      <c r="BM407" s="26"/>
      <c r="BN407" s="26"/>
    </row>
    <row r="408" spans="1:66" x14ac:dyDescent="0.2">
      <c r="A408" s="36"/>
      <c r="B408" s="36"/>
      <c r="C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26"/>
      <c r="BM408" s="26"/>
      <c r="BN408" s="26"/>
    </row>
    <row r="409" spans="1:66" x14ac:dyDescent="0.2">
      <c r="A409" s="36"/>
      <c r="B409" s="36"/>
      <c r="C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26"/>
      <c r="BM409" s="26"/>
      <c r="BN409" s="26"/>
    </row>
    <row r="410" spans="1:66" x14ac:dyDescent="0.2">
      <c r="A410" s="36"/>
      <c r="B410" s="36"/>
      <c r="C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26"/>
      <c r="BM410" s="26"/>
      <c r="BN410" s="26"/>
    </row>
    <row r="411" spans="1:66" x14ac:dyDescent="0.2">
      <c r="A411" s="36"/>
      <c r="B411" s="36"/>
      <c r="C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26"/>
      <c r="BM411" s="26"/>
      <c r="BN411" s="26"/>
    </row>
    <row r="412" spans="1:66" x14ac:dyDescent="0.2">
      <c r="A412" s="36"/>
      <c r="B412" s="36"/>
      <c r="C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26"/>
      <c r="BM412" s="26"/>
      <c r="BN412" s="26"/>
    </row>
    <row r="413" spans="1:66" x14ac:dyDescent="0.2">
      <c r="A413" s="36"/>
      <c r="B413" s="36"/>
      <c r="C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26"/>
      <c r="BM413" s="26"/>
      <c r="BN413" s="26"/>
    </row>
    <row r="414" spans="1:66" x14ac:dyDescent="0.2">
      <c r="A414" s="36"/>
      <c r="B414" s="36"/>
      <c r="C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26"/>
      <c r="BM414" s="26"/>
      <c r="BN414" s="26"/>
    </row>
    <row r="415" spans="1:66" x14ac:dyDescent="0.2">
      <c r="A415" s="36"/>
      <c r="B415" s="36"/>
      <c r="C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26"/>
      <c r="BM415" s="26"/>
      <c r="BN415" s="26"/>
    </row>
    <row r="416" spans="1:66" x14ac:dyDescent="0.2">
      <c r="A416" s="36"/>
      <c r="B416" s="36"/>
      <c r="C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26"/>
      <c r="BM416" s="26"/>
      <c r="BN416" s="26"/>
    </row>
    <row r="417" spans="1:66" x14ac:dyDescent="0.2">
      <c r="A417" s="36"/>
      <c r="B417" s="36"/>
      <c r="C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26"/>
      <c r="BM417" s="26"/>
      <c r="BN417" s="26"/>
    </row>
    <row r="418" spans="1:66" x14ac:dyDescent="0.2">
      <c r="A418" s="36"/>
      <c r="B418" s="36"/>
      <c r="C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26"/>
      <c r="BM418" s="26"/>
      <c r="BN418" s="26"/>
    </row>
    <row r="419" spans="1:66" x14ac:dyDescent="0.2">
      <c r="A419" s="36"/>
      <c r="B419" s="36"/>
      <c r="C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26"/>
      <c r="BM419" s="26"/>
      <c r="BN419" s="26"/>
    </row>
    <row r="420" spans="1:66" x14ac:dyDescent="0.2">
      <c r="A420" s="36"/>
      <c r="B420" s="36"/>
      <c r="C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26"/>
      <c r="BM420" s="26"/>
      <c r="BN420" s="26"/>
    </row>
    <row r="421" spans="1:66" x14ac:dyDescent="0.2">
      <c r="A421" s="36"/>
      <c r="B421" s="36"/>
      <c r="C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26"/>
      <c r="BM421" s="26"/>
      <c r="BN421" s="26"/>
    </row>
    <row r="422" spans="1:66" x14ac:dyDescent="0.2">
      <c r="A422" s="36"/>
      <c r="B422" s="36"/>
      <c r="C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26"/>
      <c r="BM422" s="26"/>
      <c r="BN422" s="26"/>
    </row>
    <row r="423" spans="1:66" x14ac:dyDescent="0.2">
      <c r="A423" s="36"/>
      <c r="B423" s="36"/>
      <c r="C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26"/>
      <c r="BM423" s="26"/>
      <c r="BN423" s="26"/>
    </row>
    <row r="424" spans="1:66" x14ac:dyDescent="0.2">
      <c r="A424" s="36"/>
      <c r="B424" s="36"/>
      <c r="C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26"/>
      <c r="BM424" s="26"/>
      <c r="BN424" s="26"/>
    </row>
    <row r="425" spans="1:66" x14ac:dyDescent="0.2">
      <c r="A425" s="36"/>
      <c r="B425" s="36"/>
      <c r="C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26"/>
      <c r="BM425" s="26"/>
      <c r="BN425" s="26"/>
    </row>
    <row r="426" spans="1:66" x14ac:dyDescent="0.2">
      <c r="A426" s="36"/>
      <c r="B426" s="36"/>
      <c r="C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26"/>
      <c r="BM426" s="26"/>
      <c r="BN426" s="26"/>
    </row>
    <row r="427" spans="1:66" x14ac:dyDescent="0.2">
      <c r="A427" s="36"/>
      <c r="B427" s="36"/>
      <c r="C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26"/>
      <c r="BM427" s="26"/>
      <c r="BN427" s="26"/>
    </row>
    <row r="428" spans="1:66" x14ac:dyDescent="0.2">
      <c r="A428" s="36"/>
      <c r="B428" s="36"/>
      <c r="C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26"/>
      <c r="BM428" s="26"/>
      <c r="BN428" s="26"/>
    </row>
    <row r="429" spans="1:66" x14ac:dyDescent="0.2">
      <c r="A429" s="36"/>
      <c r="B429" s="36"/>
      <c r="C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26"/>
      <c r="BM429" s="26"/>
      <c r="BN429" s="26"/>
    </row>
    <row r="430" spans="1:66" x14ac:dyDescent="0.2">
      <c r="A430" s="36"/>
      <c r="B430" s="36"/>
      <c r="C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26"/>
      <c r="BM430" s="26"/>
      <c r="BN430" s="26"/>
    </row>
    <row r="431" spans="1:66" x14ac:dyDescent="0.2">
      <c r="A431" s="36"/>
      <c r="B431" s="36"/>
      <c r="C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26"/>
      <c r="BM431" s="26"/>
      <c r="BN431" s="26"/>
    </row>
    <row r="432" spans="1:66" x14ac:dyDescent="0.2">
      <c r="A432" s="36"/>
      <c r="B432" s="36"/>
      <c r="C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26"/>
      <c r="BM432" s="26"/>
      <c r="BN432" s="26"/>
    </row>
    <row r="433" spans="1:66" x14ac:dyDescent="0.2">
      <c r="A433" s="36"/>
      <c r="B433" s="36"/>
      <c r="C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26"/>
      <c r="BM433" s="26"/>
      <c r="BN433" s="26"/>
    </row>
    <row r="434" spans="1:66" x14ac:dyDescent="0.2">
      <c r="A434" s="36"/>
      <c r="B434" s="36"/>
      <c r="C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26"/>
      <c r="BM434" s="26"/>
      <c r="BN434" s="26"/>
    </row>
    <row r="435" spans="1:66" x14ac:dyDescent="0.2">
      <c r="A435" s="36"/>
      <c r="B435" s="36"/>
      <c r="C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26"/>
      <c r="BM435" s="26"/>
      <c r="BN435" s="26"/>
    </row>
    <row r="436" spans="1:66" x14ac:dyDescent="0.2">
      <c r="A436" s="36"/>
      <c r="B436" s="36"/>
      <c r="C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26"/>
      <c r="BM436" s="26"/>
      <c r="BN436" s="26"/>
    </row>
    <row r="437" spans="1:66" x14ac:dyDescent="0.2">
      <c r="A437" s="36"/>
      <c r="B437" s="36"/>
      <c r="C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26"/>
      <c r="BM437" s="26"/>
      <c r="BN437" s="26"/>
    </row>
    <row r="438" spans="1:66" x14ac:dyDescent="0.2">
      <c r="A438" s="36"/>
      <c r="B438" s="36"/>
      <c r="C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26"/>
      <c r="BM438" s="26"/>
      <c r="BN438" s="26"/>
    </row>
    <row r="439" spans="1:66" x14ac:dyDescent="0.2">
      <c r="A439" s="36"/>
      <c r="B439" s="36"/>
      <c r="C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26"/>
      <c r="BM439" s="26"/>
      <c r="BN439" s="26"/>
    </row>
    <row r="440" spans="1:66" x14ac:dyDescent="0.2">
      <c r="A440" s="36"/>
      <c r="B440" s="36"/>
      <c r="C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26"/>
      <c r="BM440" s="26"/>
      <c r="BN440" s="26"/>
    </row>
    <row r="441" spans="1:66" x14ac:dyDescent="0.2">
      <c r="A441" s="36"/>
      <c r="B441" s="36"/>
      <c r="C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26"/>
      <c r="BM441" s="26"/>
      <c r="BN441" s="26"/>
    </row>
    <row r="442" spans="1:66" x14ac:dyDescent="0.2">
      <c r="A442" s="36"/>
      <c r="B442" s="36"/>
      <c r="C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26"/>
      <c r="BM442" s="26"/>
      <c r="BN442" s="26"/>
    </row>
    <row r="443" spans="1:66" x14ac:dyDescent="0.2">
      <c r="A443" s="36"/>
      <c r="B443" s="36"/>
      <c r="C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26"/>
      <c r="BM443" s="26"/>
      <c r="BN443" s="26"/>
    </row>
    <row r="444" spans="1:66" x14ac:dyDescent="0.2">
      <c r="A444" s="36"/>
      <c r="B444" s="36"/>
      <c r="C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26"/>
      <c r="BM444" s="26"/>
      <c r="BN444" s="26"/>
    </row>
    <row r="445" spans="1:66" x14ac:dyDescent="0.2">
      <c r="A445" s="36"/>
      <c r="B445" s="36"/>
      <c r="C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26"/>
      <c r="BM445" s="26"/>
      <c r="BN445" s="26"/>
    </row>
    <row r="446" spans="1:66" x14ac:dyDescent="0.2">
      <c r="A446" s="36"/>
      <c r="B446" s="36"/>
      <c r="C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26"/>
      <c r="BM446" s="26"/>
      <c r="BN446" s="26"/>
    </row>
    <row r="447" spans="1:66" x14ac:dyDescent="0.2">
      <c r="A447" s="36"/>
      <c r="B447" s="36"/>
      <c r="C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26"/>
      <c r="BM447" s="26"/>
      <c r="BN447" s="26"/>
    </row>
    <row r="448" spans="1:66" x14ac:dyDescent="0.2">
      <c r="A448" s="36"/>
      <c r="B448" s="36"/>
      <c r="C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26"/>
      <c r="BM448" s="26"/>
      <c r="BN448" s="26"/>
    </row>
    <row r="449" spans="1:66" x14ac:dyDescent="0.2">
      <c r="A449" s="36"/>
      <c r="B449" s="36"/>
      <c r="C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26"/>
      <c r="BM449" s="26"/>
      <c r="BN449" s="26"/>
    </row>
    <row r="450" spans="1:66" x14ac:dyDescent="0.2">
      <c r="A450" s="36"/>
      <c r="B450" s="36"/>
      <c r="C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26"/>
      <c r="BM450" s="26"/>
      <c r="BN450" s="26"/>
    </row>
    <row r="451" spans="1:66" x14ac:dyDescent="0.2">
      <c r="A451" s="36"/>
      <c r="B451" s="36"/>
      <c r="C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26"/>
      <c r="BM451" s="26"/>
      <c r="BN451" s="26"/>
    </row>
    <row r="452" spans="1:66" x14ac:dyDescent="0.2">
      <c r="A452" s="36"/>
      <c r="B452" s="36"/>
      <c r="C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26"/>
      <c r="BM452" s="26"/>
      <c r="BN452" s="26"/>
    </row>
    <row r="453" spans="1:66" x14ac:dyDescent="0.2">
      <c r="A453" s="36"/>
      <c r="B453" s="36"/>
      <c r="C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26"/>
      <c r="BM453" s="26"/>
      <c r="BN453" s="26"/>
    </row>
    <row r="454" spans="1:66" x14ac:dyDescent="0.2">
      <c r="A454" s="36"/>
      <c r="B454" s="36"/>
      <c r="C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26"/>
      <c r="BM454" s="26"/>
      <c r="BN454" s="26"/>
    </row>
    <row r="455" spans="1:66" x14ac:dyDescent="0.2">
      <c r="A455" s="36"/>
      <c r="B455" s="36"/>
      <c r="C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26"/>
      <c r="BM455" s="26"/>
      <c r="BN455" s="26"/>
    </row>
    <row r="456" spans="1:66" x14ac:dyDescent="0.2">
      <c r="A456" s="36"/>
      <c r="B456" s="36"/>
      <c r="C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26"/>
      <c r="BM456" s="26"/>
      <c r="BN456" s="26"/>
    </row>
    <row r="457" spans="1:66" x14ac:dyDescent="0.2">
      <c r="A457" s="36"/>
      <c r="B457" s="36"/>
      <c r="C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26"/>
      <c r="BM457" s="26"/>
      <c r="BN457" s="26"/>
    </row>
    <row r="458" spans="1:66" x14ac:dyDescent="0.2">
      <c r="A458" s="36"/>
      <c r="B458" s="36"/>
      <c r="C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26"/>
      <c r="BM458" s="26"/>
      <c r="BN458" s="26"/>
    </row>
    <row r="459" spans="1:66" x14ac:dyDescent="0.2">
      <c r="A459" s="36"/>
      <c r="B459" s="36"/>
      <c r="C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26"/>
      <c r="BM459" s="26"/>
      <c r="BN459" s="26"/>
    </row>
    <row r="460" spans="1:66" x14ac:dyDescent="0.2">
      <c r="A460" s="36"/>
      <c r="B460" s="36"/>
      <c r="C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26"/>
      <c r="BM460" s="26"/>
      <c r="BN460" s="26"/>
    </row>
    <row r="461" spans="1:66" x14ac:dyDescent="0.2">
      <c r="A461" s="36"/>
      <c r="B461" s="36"/>
      <c r="C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26"/>
      <c r="BM461" s="26"/>
      <c r="BN461" s="26"/>
    </row>
    <row r="462" spans="1:66" x14ac:dyDescent="0.2">
      <c r="A462" s="36"/>
      <c r="B462" s="36"/>
      <c r="C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26"/>
      <c r="BM462" s="26"/>
      <c r="BN462" s="26"/>
    </row>
    <row r="463" spans="1:66" x14ac:dyDescent="0.2">
      <c r="A463" s="36"/>
      <c r="B463" s="36"/>
      <c r="C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26"/>
      <c r="BM463" s="26"/>
      <c r="BN463" s="26"/>
    </row>
    <row r="464" spans="1:66" x14ac:dyDescent="0.2">
      <c r="A464" s="36"/>
      <c r="B464" s="36"/>
      <c r="C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26"/>
      <c r="BM464" s="26"/>
      <c r="BN464" s="26"/>
    </row>
    <row r="465" spans="1:66" x14ac:dyDescent="0.2">
      <c r="A465" s="36"/>
      <c r="B465" s="36"/>
      <c r="C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26"/>
      <c r="BM465" s="26"/>
      <c r="BN465" s="26"/>
    </row>
    <row r="466" spans="1:66" x14ac:dyDescent="0.2">
      <c r="A466" s="36"/>
      <c r="B466" s="36"/>
      <c r="C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26"/>
      <c r="BM466" s="26"/>
      <c r="BN466" s="26"/>
    </row>
    <row r="467" spans="1:66" x14ac:dyDescent="0.2">
      <c r="A467" s="36"/>
      <c r="B467" s="36"/>
      <c r="C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26"/>
      <c r="BM467" s="26"/>
      <c r="BN467" s="26"/>
    </row>
    <row r="468" spans="1:66" x14ac:dyDescent="0.2">
      <c r="A468" s="36"/>
      <c r="B468" s="36"/>
      <c r="C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26"/>
      <c r="BM468" s="26"/>
      <c r="BN468" s="26"/>
    </row>
    <row r="469" spans="1:66" x14ac:dyDescent="0.2">
      <c r="A469" s="36"/>
      <c r="B469" s="36"/>
      <c r="C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26"/>
      <c r="BM469" s="26"/>
      <c r="BN469" s="26"/>
    </row>
    <row r="470" spans="1:66" x14ac:dyDescent="0.2">
      <c r="A470" s="36"/>
      <c r="B470" s="36"/>
      <c r="C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26"/>
      <c r="BM470" s="26"/>
      <c r="BN470" s="26"/>
    </row>
    <row r="471" spans="1:66" x14ac:dyDescent="0.2">
      <c r="A471" s="36"/>
      <c r="B471" s="36"/>
      <c r="C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26"/>
      <c r="BM471" s="26"/>
      <c r="BN471" s="26"/>
    </row>
    <row r="472" spans="1:66" x14ac:dyDescent="0.2">
      <c r="A472" s="36"/>
      <c r="B472" s="36"/>
      <c r="C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26"/>
      <c r="BM472" s="26"/>
      <c r="BN472" s="26"/>
    </row>
    <row r="473" spans="1:66" x14ac:dyDescent="0.2">
      <c r="A473" s="36"/>
      <c r="B473" s="36"/>
      <c r="C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26"/>
      <c r="BM473" s="26"/>
      <c r="BN473" s="26"/>
    </row>
    <row r="474" spans="1:66" x14ac:dyDescent="0.2">
      <c r="A474" s="36"/>
      <c r="B474" s="36"/>
      <c r="C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26"/>
      <c r="BM474" s="26"/>
      <c r="BN474" s="26"/>
    </row>
    <row r="475" spans="1:66" x14ac:dyDescent="0.2">
      <c r="A475" s="36"/>
      <c r="B475" s="36"/>
      <c r="C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26"/>
      <c r="BM475" s="26"/>
      <c r="BN475" s="26"/>
    </row>
    <row r="476" spans="1:66" x14ac:dyDescent="0.2">
      <c r="A476" s="36"/>
      <c r="B476" s="36"/>
      <c r="C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26"/>
      <c r="BM476" s="26"/>
      <c r="BN476" s="26"/>
    </row>
    <row r="477" spans="1:66" x14ac:dyDescent="0.2">
      <c r="A477" s="36"/>
      <c r="B477" s="36"/>
      <c r="C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26"/>
      <c r="BM477" s="26"/>
      <c r="BN477" s="26"/>
    </row>
    <row r="478" spans="1:66" x14ac:dyDescent="0.2">
      <c r="A478" s="36"/>
      <c r="B478" s="36"/>
      <c r="C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26"/>
      <c r="BM478" s="26"/>
      <c r="BN478" s="26"/>
    </row>
    <row r="479" spans="1:66" x14ac:dyDescent="0.2">
      <c r="A479" s="36"/>
      <c r="B479" s="36"/>
      <c r="C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26"/>
      <c r="BM479" s="26"/>
      <c r="BN479" s="26"/>
    </row>
    <row r="480" spans="1:66" x14ac:dyDescent="0.2">
      <c r="A480" s="36"/>
      <c r="B480" s="36"/>
      <c r="C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26"/>
      <c r="BM480" s="26"/>
      <c r="BN480" s="26"/>
    </row>
    <row r="481" spans="1:66" x14ac:dyDescent="0.2">
      <c r="A481" s="36"/>
      <c r="B481" s="36"/>
      <c r="C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26"/>
      <c r="BM481" s="26"/>
      <c r="BN481" s="26"/>
    </row>
    <row r="482" spans="1:66" x14ac:dyDescent="0.2">
      <c r="A482" s="36"/>
      <c r="B482" s="36"/>
      <c r="C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26"/>
      <c r="BM482" s="26"/>
      <c r="BN482" s="26"/>
    </row>
    <row r="483" spans="1:66" x14ac:dyDescent="0.2">
      <c r="A483" s="36"/>
      <c r="B483" s="36"/>
      <c r="C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26"/>
      <c r="BM483" s="26"/>
      <c r="BN483" s="26"/>
    </row>
    <row r="484" spans="1:66" x14ac:dyDescent="0.2">
      <c r="A484" s="36"/>
      <c r="B484" s="36"/>
      <c r="C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26"/>
      <c r="BM484" s="26"/>
      <c r="BN484" s="26"/>
    </row>
    <row r="485" spans="1:66" x14ac:dyDescent="0.2">
      <c r="A485" s="36"/>
      <c r="B485" s="36"/>
      <c r="C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26"/>
      <c r="BM485" s="26"/>
      <c r="BN485" s="26"/>
    </row>
    <row r="486" spans="1:66" x14ac:dyDescent="0.2">
      <c r="A486" s="36"/>
      <c r="B486" s="36"/>
      <c r="C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26"/>
      <c r="BM486" s="26"/>
      <c r="BN486" s="26"/>
    </row>
    <row r="487" spans="1:66" x14ac:dyDescent="0.2">
      <c r="A487" s="36"/>
      <c r="B487" s="36"/>
      <c r="C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26"/>
      <c r="BM487" s="26"/>
      <c r="BN487" s="26"/>
    </row>
    <row r="488" spans="1:66" x14ac:dyDescent="0.2">
      <c r="A488" s="36"/>
      <c r="B488" s="36"/>
      <c r="C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26"/>
      <c r="BM488" s="26"/>
      <c r="BN488" s="26"/>
    </row>
    <row r="489" spans="1:66" x14ac:dyDescent="0.2">
      <c r="A489" s="36"/>
      <c r="B489" s="36"/>
      <c r="C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26"/>
      <c r="BM489" s="26"/>
      <c r="BN489" s="26"/>
    </row>
    <row r="490" spans="1:66" x14ac:dyDescent="0.2">
      <c r="A490" s="36"/>
      <c r="B490" s="36"/>
      <c r="C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26"/>
      <c r="BM490" s="26"/>
      <c r="BN490" s="26"/>
    </row>
    <row r="491" spans="1:66" x14ac:dyDescent="0.2">
      <c r="A491" s="36"/>
      <c r="B491" s="36"/>
      <c r="C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26"/>
      <c r="BM491" s="26"/>
      <c r="BN491" s="26"/>
    </row>
    <row r="492" spans="1:66" x14ac:dyDescent="0.2">
      <c r="A492" s="36"/>
      <c r="B492" s="36"/>
      <c r="C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26"/>
      <c r="BM492" s="26"/>
      <c r="BN492" s="26"/>
    </row>
    <row r="493" spans="1:66" x14ac:dyDescent="0.2">
      <c r="A493" s="36"/>
      <c r="B493" s="36"/>
      <c r="C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26"/>
      <c r="BM493" s="26"/>
      <c r="BN493" s="26"/>
    </row>
    <row r="494" spans="1:66" x14ac:dyDescent="0.2">
      <c r="A494" s="36"/>
      <c r="B494" s="36"/>
      <c r="C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26"/>
      <c r="BM494" s="26"/>
      <c r="BN494" s="26"/>
    </row>
    <row r="495" spans="1:66" x14ac:dyDescent="0.2">
      <c r="A495" s="36"/>
      <c r="B495" s="36"/>
      <c r="C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26"/>
      <c r="BM495" s="26"/>
      <c r="BN495" s="26"/>
    </row>
    <row r="496" spans="1:66" x14ac:dyDescent="0.2">
      <c r="A496" s="36"/>
      <c r="B496" s="36"/>
      <c r="C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26"/>
      <c r="BM496" s="26"/>
      <c r="BN496" s="26"/>
    </row>
    <row r="497" spans="1:66" x14ac:dyDescent="0.2">
      <c r="A497" s="36"/>
      <c r="B497" s="36"/>
      <c r="C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26"/>
      <c r="BM497" s="26"/>
      <c r="BN497" s="26"/>
    </row>
    <row r="498" spans="1:66" x14ac:dyDescent="0.2">
      <c r="A498" s="36"/>
      <c r="B498" s="36"/>
      <c r="C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26"/>
      <c r="BM498" s="26"/>
      <c r="BN498" s="26"/>
    </row>
    <row r="499" spans="1:66" x14ac:dyDescent="0.2">
      <c r="A499" s="36"/>
      <c r="B499" s="36"/>
      <c r="C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26"/>
      <c r="BM499" s="26"/>
      <c r="BN499" s="26"/>
    </row>
    <row r="500" spans="1:66" x14ac:dyDescent="0.2">
      <c r="A500" s="36"/>
      <c r="B500" s="36"/>
      <c r="C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26"/>
      <c r="BM500" s="26"/>
      <c r="BN500" s="26"/>
    </row>
    <row r="501" spans="1:66" x14ac:dyDescent="0.2">
      <c r="A501" s="36"/>
      <c r="B501" s="36"/>
      <c r="C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26"/>
      <c r="BM501" s="26"/>
      <c r="BN501" s="26"/>
    </row>
    <row r="502" spans="1:66" x14ac:dyDescent="0.2">
      <c r="A502" s="36"/>
      <c r="B502" s="36"/>
      <c r="C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26"/>
      <c r="BM502" s="26"/>
      <c r="BN502" s="26"/>
    </row>
    <row r="503" spans="1:66" x14ac:dyDescent="0.2">
      <c r="A503" s="36"/>
      <c r="B503" s="35"/>
      <c r="C503" s="35"/>
      <c r="D503" s="35"/>
      <c r="BL503" s="26"/>
      <c r="BM503" s="26"/>
      <c r="BN503" s="26"/>
    </row>
    <row r="504" spans="1:66" x14ac:dyDescent="0.2">
      <c r="A504" s="36"/>
      <c r="B504" s="35"/>
      <c r="C504" s="35"/>
      <c r="D504" s="35"/>
      <c r="BL504" s="26"/>
      <c r="BM504" s="26"/>
      <c r="BN504" s="26"/>
    </row>
    <row r="505" spans="1:66" x14ac:dyDescent="0.2">
      <c r="A505" s="36"/>
      <c r="B505" s="35"/>
      <c r="C505" s="35"/>
      <c r="D505" s="35"/>
      <c r="BL505" s="26"/>
      <c r="BM505" s="26"/>
      <c r="BN505" s="26"/>
    </row>
    <row r="506" spans="1:66" x14ac:dyDescent="0.2">
      <c r="A506" s="36"/>
      <c r="B506" s="35"/>
      <c r="C506" s="35"/>
      <c r="D506" s="35"/>
      <c r="BL506" s="26"/>
      <c r="BM506" s="26"/>
      <c r="BN506" s="26"/>
    </row>
    <row r="507" spans="1:66" x14ac:dyDescent="0.2">
      <c r="A507" s="36"/>
      <c r="B507" s="35"/>
      <c r="C507" s="35"/>
      <c r="D507" s="35"/>
      <c r="BL507" s="26"/>
      <c r="BM507" s="26"/>
      <c r="BN507" s="26"/>
    </row>
    <row r="508" spans="1:66" x14ac:dyDescent="0.2">
      <c r="A508" s="36"/>
      <c r="B508" s="35"/>
      <c r="C508" s="35"/>
      <c r="D508" s="35"/>
      <c r="BL508" s="26"/>
      <c r="BM508" s="26"/>
      <c r="BN508" s="26"/>
    </row>
    <row r="509" spans="1:66" x14ac:dyDescent="0.2">
      <c r="A509" s="36"/>
      <c r="B509" s="35"/>
      <c r="C509" s="35"/>
      <c r="D509" s="35"/>
      <c r="BL509" s="26"/>
      <c r="BM509" s="26"/>
      <c r="BN509" s="26"/>
    </row>
    <row r="510" spans="1:66" x14ac:dyDescent="0.2">
      <c r="A510" s="36"/>
      <c r="B510" s="35"/>
      <c r="C510" s="35"/>
      <c r="D510" s="35"/>
      <c r="BL510" s="26"/>
      <c r="BM510" s="26"/>
      <c r="BN510" s="26"/>
    </row>
    <row r="511" spans="1:66" x14ac:dyDescent="0.2">
      <c r="A511" s="36"/>
      <c r="B511" s="35"/>
      <c r="C511" s="35"/>
      <c r="D511" s="35"/>
      <c r="BL511" s="26"/>
      <c r="BM511" s="26"/>
      <c r="BN511" s="26"/>
    </row>
    <row r="512" spans="1:66" x14ac:dyDescent="0.2">
      <c r="A512" s="36"/>
      <c r="B512" s="35"/>
      <c r="C512" s="35"/>
      <c r="D512" s="35"/>
      <c r="BL512" s="26"/>
      <c r="BM512" s="26"/>
      <c r="BN512" s="26"/>
    </row>
    <row r="513" spans="1:66" x14ac:dyDescent="0.2">
      <c r="A513" s="36"/>
      <c r="B513" s="35"/>
      <c r="C513" s="35"/>
      <c r="D513" s="35"/>
      <c r="BL513" s="26"/>
      <c r="BM513" s="26"/>
      <c r="BN513" s="26"/>
    </row>
    <row r="514" spans="1:66" x14ac:dyDescent="0.2">
      <c r="A514" s="36"/>
      <c r="B514" s="35"/>
      <c r="C514" s="35"/>
      <c r="D514" s="35"/>
      <c r="BL514" s="26"/>
      <c r="BM514" s="26"/>
      <c r="BN514" s="26"/>
    </row>
    <row r="515" spans="1:66" x14ac:dyDescent="0.2">
      <c r="A515" s="36"/>
      <c r="B515" s="35"/>
      <c r="C515" s="35"/>
      <c r="D515" s="35"/>
      <c r="BL515" s="26"/>
      <c r="BM515" s="26"/>
      <c r="BN515" s="26"/>
    </row>
    <row r="516" spans="1:66" x14ac:dyDescent="0.2">
      <c r="A516" s="36"/>
      <c r="B516" s="35"/>
      <c r="C516" s="35"/>
      <c r="D516" s="35"/>
      <c r="BL516" s="26"/>
      <c r="BM516" s="26"/>
      <c r="BN516" s="26"/>
    </row>
    <row r="517" spans="1:66" x14ac:dyDescent="0.2">
      <c r="A517" s="36"/>
      <c r="B517" s="35"/>
      <c r="C517" s="35"/>
      <c r="D517" s="35"/>
      <c r="BL517" s="26"/>
      <c r="BM517" s="26"/>
      <c r="BN517" s="26"/>
    </row>
    <row r="518" spans="1:66" x14ac:dyDescent="0.2">
      <c r="A518" s="36"/>
      <c r="B518" s="35"/>
      <c r="C518" s="35"/>
      <c r="D518" s="35"/>
      <c r="BL518" s="26"/>
      <c r="BM518" s="26"/>
      <c r="BN518" s="26"/>
    </row>
  </sheetData>
  <sheetProtection algorithmName="SHA-512" hashValue="OW83xSGtIl82fjzbsAI0W4A6MDsN/hiJVbna8MHGG6DF5CxqZdTebOrHceTnddBKIF9EEiMIUiVjXm0hnTF1gg==" saltValue="9+H0nC7MSskNbrnpGljiMg==" spinCount="100000" sheet="1" objects="1" scenarios="1"/>
  <mergeCells count="3">
    <mergeCell ref="B1:E1"/>
    <mergeCell ref="B2:E2"/>
    <mergeCell ref="B3:E3"/>
  </mergeCells>
  <conditionalFormatting sqref="U1:V2 G1:Q2">
    <cfRule type="expression" dxfId="12" priority="6">
      <formula>INDIRECT("f"&amp;ROW())="Main Wireless SKU"</formula>
    </cfRule>
  </conditionalFormatting>
  <conditionalFormatting sqref="R1:T2">
    <cfRule type="expression" dxfId="11" priority="4">
      <formula>INDIRECT("f"&amp;ROW())="Main Wireless SKU"</formula>
    </cfRule>
  </conditionalFormatting>
  <conditionalFormatting sqref="A8:J8 A11:J11 A14:J14 A17:J17 A20:J20 A23:J23 A26:C26">
    <cfRule type="expression" dxfId="10" priority="3">
      <formula>#REF!&lt;&gt;"Yes"</formula>
    </cfRule>
  </conditionalFormatting>
  <conditionalFormatting sqref="B1:B3">
    <cfRule type="expression" dxfId="9" priority="2">
      <formula>INDIRECT("f"&amp;ROW())="Wireless Plan Component"</formula>
    </cfRule>
  </conditionalFormatting>
  <conditionalFormatting sqref="B1:E3">
    <cfRule type="expression" dxfId="8" priority="1">
      <formula>#REF!&lt;&gt;"Yes"</formula>
    </cfRule>
  </conditionalFormatting>
  <dataValidations count="2">
    <dataValidation type="list" allowBlank="1" showInputMessage="1" showErrorMessage="1" sqref="A8:J8 A11:J11 A14:J14 A17:J17 A20:J20 A23:J23 A26:C26" xr:uid="{00000000-0002-0000-0900-000000000000}">
      <formula1>"Yes, No"</formula1>
    </dataValidation>
    <dataValidation type="list" allowBlank="1" showInputMessage="1" showErrorMessage="1" sqref="F1:F2" xr:uid="{00000000-0002-0000-0900-000001000000}">
      <formula1>"Main Wireless SKU, Wireless Plan Component"</formula1>
    </dataValidation>
  </dataValidations>
  <pageMargins left="0.25" right="0.25" top="0.75" bottom="0.75" header="0.3" footer="0.3"/>
  <pageSetup paperSize="5" scale="60" fitToHeight="0" orientation="landscape" r:id="rId1"/>
  <headerFooter>
    <oddHeader>&amp;L&amp;"Arial,Regular"&amp;8NYS Office of General Services
Procurement Services&amp;C&amp;"Arial,Regular"&amp;8Group 77017 Award 23100
Telecommunication Connectivity Servcies
(Statewide and County)&amp;R&amp;"Arial,Regular"&amp;8&amp;P of &amp;N</oddHeader>
    <oddFooter>&amp;L&amp;"Arial,Regular"&amp;8Sep 2019 v91619&amp;C&amp;"Arial,Regular"&amp;8&amp;A&amp;R&amp;"Arial,Regular"&amp;8Attachment 1 - Pricing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99"/>
  </sheetPr>
  <dimension ref="A1:I16"/>
  <sheetViews>
    <sheetView showGridLines="0" zoomScaleNormal="100" workbookViewId="0">
      <pane xSplit="1" ySplit="5" topLeftCell="B6" activePane="bottomRight" state="frozen"/>
      <selection activeCell="F12" sqref="F12"/>
      <selection pane="topRight" activeCell="F12" sqref="F12"/>
      <selection pane="bottomLeft" activeCell="F12" sqref="F12"/>
      <selection pane="bottomRight" activeCell="D8" sqref="D8"/>
    </sheetView>
  </sheetViews>
  <sheetFormatPr defaultColWidth="8.85546875" defaultRowHeight="15" x14ac:dyDescent="0.25"/>
  <cols>
    <col min="1" max="1" width="40" style="94" customWidth="1"/>
    <col min="2" max="2" width="66.7109375" style="94" customWidth="1"/>
    <col min="3" max="3" width="61.42578125" style="94" customWidth="1"/>
    <col min="4" max="4" width="39.85546875" style="94" customWidth="1"/>
    <col min="5" max="5" width="50.42578125" style="94" customWidth="1"/>
    <col min="6" max="6" width="48.42578125" style="94" customWidth="1"/>
    <col min="7" max="7" width="48.5703125" style="94" customWidth="1"/>
    <col min="8" max="8" width="32.85546875" style="94" customWidth="1"/>
    <col min="9" max="9" width="23.42578125" style="94" customWidth="1"/>
    <col min="10" max="16384" width="8.85546875" style="94"/>
  </cols>
  <sheetData>
    <row r="1" spans="1:9" s="44" customFormat="1" ht="12.75" x14ac:dyDescent="0.2">
      <c r="A1" s="24" t="s">
        <v>5169</v>
      </c>
      <c r="B1" s="78" t="str">
        <f>'Pricing - Lot 1 Voice'!C1</f>
        <v>MCI Communications Services LLC d/b/a Verizon Business Network Services</v>
      </c>
      <c r="C1" s="214" t="s">
        <v>65</v>
      </c>
      <c r="D1" s="214"/>
      <c r="E1" s="214"/>
      <c r="F1" s="18"/>
      <c r="G1" s="18"/>
      <c r="H1" s="18"/>
      <c r="I1" s="18"/>
    </row>
    <row r="2" spans="1:9" s="44" customFormat="1" ht="12.75" x14ac:dyDescent="0.2">
      <c r="A2" s="25" t="s">
        <v>5047</v>
      </c>
      <c r="B2" s="78" t="str">
        <f>'Pricing - Lot 1 Voice'!C2</f>
        <v>PS68701</v>
      </c>
      <c r="C2" s="214"/>
      <c r="D2" s="214"/>
      <c r="E2" s="214"/>
      <c r="F2" s="18"/>
      <c r="G2" s="18"/>
      <c r="H2" s="18"/>
      <c r="I2" s="18"/>
    </row>
    <row r="3" spans="1:9" s="44" customFormat="1" ht="12.75" x14ac:dyDescent="0.2">
      <c r="A3" s="25" t="s">
        <v>66</v>
      </c>
      <c r="B3" s="79">
        <f>'Pricing - Lot 1 Voice'!C3</f>
        <v>45161</v>
      </c>
      <c r="C3" s="214"/>
      <c r="D3" s="214"/>
      <c r="E3" s="214"/>
      <c r="F3" s="18"/>
      <c r="G3" s="18"/>
      <c r="H3" s="18"/>
      <c r="I3" s="18"/>
    </row>
    <row r="4" spans="1:9" s="44" customFormat="1" ht="12.75" x14ac:dyDescent="0.2">
      <c r="A4" s="29"/>
      <c r="B4" s="29"/>
      <c r="C4" s="30"/>
      <c r="D4" s="29"/>
      <c r="E4" s="30"/>
      <c r="F4" s="30"/>
      <c r="G4" s="31"/>
      <c r="H4" s="31"/>
      <c r="I4" s="31"/>
    </row>
    <row r="5" spans="1:9" s="44" customFormat="1" ht="25.5" x14ac:dyDescent="0.2">
      <c r="A5" s="8" t="s">
        <v>0</v>
      </c>
      <c r="B5" s="8" t="s">
        <v>83</v>
      </c>
      <c r="C5" s="43" t="s">
        <v>84</v>
      </c>
      <c r="D5" s="9" t="s">
        <v>85</v>
      </c>
      <c r="E5" s="9" t="s">
        <v>86</v>
      </c>
      <c r="F5" s="23" t="s">
        <v>87</v>
      </c>
      <c r="G5" s="27" t="s">
        <v>88</v>
      </c>
      <c r="H5" s="27" t="s">
        <v>89</v>
      </c>
      <c r="I5" s="27" t="s">
        <v>90</v>
      </c>
    </row>
    <row r="6" spans="1:9" s="44" customFormat="1" ht="127.5" x14ac:dyDescent="0.2">
      <c r="A6" s="82" t="s">
        <v>4802</v>
      </c>
      <c r="B6" s="83" t="s">
        <v>4987</v>
      </c>
      <c r="C6" s="101" t="s">
        <v>4988</v>
      </c>
      <c r="D6" s="85" t="s">
        <v>4989</v>
      </c>
      <c r="E6" s="86" t="s">
        <v>4990</v>
      </c>
      <c r="F6" s="87" t="s">
        <v>4991</v>
      </c>
      <c r="G6" s="88" t="s">
        <v>4973</v>
      </c>
      <c r="H6" s="88" t="s">
        <v>4989</v>
      </c>
      <c r="I6" s="88" t="s">
        <v>4992</v>
      </c>
    </row>
    <row r="7" spans="1:9" s="44" customFormat="1" ht="306" x14ac:dyDescent="0.2">
      <c r="A7" s="82" t="s">
        <v>4945</v>
      </c>
      <c r="B7" s="83" t="s">
        <v>4993</v>
      </c>
      <c r="C7" s="102" t="s">
        <v>4994</v>
      </c>
      <c r="D7" s="85" t="s">
        <v>4995</v>
      </c>
      <c r="E7" s="87" t="s">
        <v>4996</v>
      </c>
      <c r="F7" s="87"/>
      <c r="G7" s="88" t="s">
        <v>4997</v>
      </c>
      <c r="H7" s="88" t="s">
        <v>4998</v>
      </c>
      <c r="I7" s="88" t="s">
        <v>4999</v>
      </c>
    </row>
    <row r="8" spans="1:9" s="44" customFormat="1" ht="357" x14ac:dyDescent="0.2">
      <c r="A8" s="82" t="s">
        <v>4944</v>
      </c>
      <c r="B8" s="102" t="s">
        <v>5000</v>
      </c>
      <c r="C8" s="89" t="s">
        <v>5001</v>
      </c>
      <c r="D8" s="85" t="s">
        <v>5002</v>
      </c>
      <c r="E8" s="87" t="s">
        <v>5003</v>
      </c>
      <c r="F8" s="87"/>
      <c r="G8" s="103" t="s">
        <v>5004</v>
      </c>
      <c r="H8" s="103" t="s">
        <v>4998</v>
      </c>
      <c r="I8" s="103" t="s">
        <v>5005</v>
      </c>
    </row>
    <row r="9" spans="1:9" s="44" customFormat="1" ht="409.5" x14ac:dyDescent="0.2">
      <c r="A9" s="82" t="s">
        <v>2786</v>
      </c>
      <c r="B9" s="83" t="s">
        <v>5006</v>
      </c>
      <c r="C9" s="102" t="s">
        <v>4994</v>
      </c>
      <c r="D9" s="85" t="s">
        <v>5007</v>
      </c>
      <c r="E9" s="86" t="s">
        <v>5008</v>
      </c>
      <c r="F9" s="87"/>
      <c r="G9" s="88" t="s">
        <v>5004</v>
      </c>
      <c r="H9" s="88" t="s">
        <v>5009</v>
      </c>
      <c r="I9" s="88" t="s">
        <v>5005</v>
      </c>
    </row>
    <row r="10" spans="1:9" s="44" customFormat="1" ht="191.25" x14ac:dyDescent="0.2">
      <c r="A10" s="82" t="s">
        <v>2375</v>
      </c>
      <c r="B10" s="83" t="s">
        <v>5010</v>
      </c>
      <c r="C10" s="102" t="s">
        <v>5001</v>
      </c>
      <c r="D10" s="85" t="s">
        <v>5011</v>
      </c>
      <c r="E10" s="86" t="s">
        <v>5012</v>
      </c>
      <c r="F10" s="87"/>
      <c r="G10" s="88" t="s">
        <v>4997</v>
      </c>
      <c r="H10" s="88" t="s">
        <v>5013</v>
      </c>
      <c r="I10" s="88" t="s">
        <v>5014</v>
      </c>
    </row>
    <row r="11" spans="1:9" s="44" customFormat="1" ht="408" x14ac:dyDescent="0.2">
      <c r="A11" s="82" t="s">
        <v>5015</v>
      </c>
      <c r="B11" s="83" t="s">
        <v>5016</v>
      </c>
      <c r="C11" s="102" t="s">
        <v>5017</v>
      </c>
      <c r="D11" s="85" t="s">
        <v>5018</v>
      </c>
      <c r="E11" s="87" t="s">
        <v>5019</v>
      </c>
      <c r="F11" s="87"/>
      <c r="G11" s="88" t="s">
        <v>5020</v>
      </c>
      <c r="H11" s="88" t="s">
        <v>5021</v>
      </c>
      <c r="I11" s="88" t="s">
        <v>5022</v>
      </c>
    </row>
    <row r="12" spans="1:9" s="44" customFormat="1" ht="409.5" x14ac:dyDescent="0.2">
      <c r="A12" s="82" t="s">
        <v>4894</v>
      </c>
      <c r="B12" s="83" t="s">
        <v>5023</v>
      </c>
      <c r="C12" s="102" t="s">
        <v>5024</v>
      </c>
      <c r="D12" s="89" t="s">
        <v>5025</v>
      </c>
      <c r="E12" s="87" t="s">
        <v>5026</v>
      </c>
      <c r="F12" s="87"/>
      <c r="G12" s="88" t="s">
        <v>5027</v>
      </c>
      <c r="H12" s="88" t="s">
        <v>5007</v>
      </c>
      <c r="I12" s="88" t="s">
        <v>5028</v>
      </c>
    </row>
    <row r="13" spans="1:9" s="44" customFormat="1" ht="102" x14ac:dyDescent="0.2">
      <c r="A13" s="82" t="s">
        <v>2314</v>
      </c>
      <c r="B13" s="83" t="s">
        <v>5029</v>
      </c>
      <c r="C13" s="101" t="s">
        <v>5030</v>
      </c>
      <c r="D13" s="85" t="s">
        <v>5031</v>
      </c>
      <c r="E13" s="87" t="s">
        <v>5032</v>
      </c>
      <c r="F13" s="87"/>
      <c r="G13" s="88" t="s">
        <v>4973</v>
      </c>
      <c r="H13" s="88" t="s">
        <v>5033</v>
      </c>
      <c r="I13" s="88" t="s">
        <v>5014</v>
      </c>
    </row>
    <row r="14" spans="1:9" s="44" customFormat="1" ht="409.5" x14ac:dyDescent="0.2">
      <c r="A14" s="82" t="s">
        <v>3793</v>
      </c>
      <c r="B14" s="87" t="s">
        <v>5034</v>
      </c>
      <c r="C14" s="101" t="s">
        <v>5030</v>
      </c>
      <c r="D14" s="89" t="s">
        <v>5035</v>
      </c>
      <c r="E14" s="89" t="s">
        <v>5036</v>
      </c>
      <c r="F14" s="87"/>
      <c r="G14" s="88" t="s">
        <v>5171</v>
      </c>
      <c r="H14" s="88" t="s">
        <v>5037</v>
      </c>
      <c r="I14" s="88" t="s">
        <v>5038</v>
      </c>
    </row>
    <row r="15" spans="1:9" s="44" customFormat="1" ht="178.5" x14ac:dyDescent="0.2">
      <c r="A15" s="82" t="s">
        <v>4850</v>
      </c>
      <c r="B15" s="102" t="s">
        <v>5039</v>
      </c>
      <c r="C15" s="102" t="s">
        <v>5040</v>
      </c>
      <c r="D15" s="85" t="s">
        <v>5041</v>
      </c>
      <c r="E15" s="87" t="s">
        <v>5042</v>
      </c>
      <c r="F15" s="87"/>
      <c r="G15" s="88" t="s">
        <v>5043</v>
      </c>
      <c r="H15" s="88" t="s">
        <v>5037</v>
      </c>
      <c r="I15" s="88" t="s">
        <v>5014</v>
      </c>
    </row>
    <row r="16" spans="1:9" s="44" customFormat="1" ht="90" customHeight="1" x14ac:dyDescent="0.2">
      <c r="A16" s="82" t="s">
        <v>3000</v>
      </c>
      <c r="B16" s="83" t="s">
        <v>5044</v>
      </c>
      <c r="C16" s="101" t="s">
        <v>5030</v>
      </c>
      <c r="D16" s="89" t="s">
        <v>5045</v>
      </c>
      <c r="E16" s="86" t="s">
        <v>5046</v>
      </c>
      <c r="F16" s="87"/>
      <c r="G16" s="88" t="s">
        <v>4973</v>
      </c>
      <c r="H16" s="88" t="s">
        <v>5037</v>
      </c>
      <c r="I16" s="88" t="s">
        <v>5014</v>
      </c>
    </row>
  </sheetData>
  <sheetProtection algorithmName="SHA-512" hashValue="LqGRxCifmn8ehtMncEqC+GVMVumnsU/mD7un7JQGI16PwVnu31laZQ5GUnMWVg+wj1wz56z2IMeOvb1bNlqMQw==" saltValue="8Aq3lWbyJtzevAYraauJXQ==" spinCount="100000" sheet="1" objects="1" scenarios="1"/>
  <mergeCells count="1">
    <mergeCell ref="C1:E3"/>
  </mergeCells>
  <conditionalFormatting sqref="C1">
    <cfRule type="expression" dxfId="7" priority="9">
      <formula>INDIRECT("f"&amp;ROW())="Wireless Plan Component"</formula>
    </cfRule>
  </conditionalFormatting>
  <conditionalFormatting sqref="B1:B3">
    <cfRule type="expression" dxfId="6" priority="1">
      <formula>#REF!&lt;&gt;"Yes"</formula>
    </cfRule>
  </conditionalFormatting>
  <dataValidations count="2">
    <dataValidation type="list" allowBlank="1" showInputMessage="1" showErrorMessage="1" sqref="F7:F16" xr:uid="{00000000-0002-0000-0A00-000000000000}">
      <formula1>"Recurring, Non-recurring"</formula1>
    </dataValidation>
    <dataValidation operator="greaterThanOrEqual" allowBlank="1" showInputMessage="1" showErrorMessage="1" sqref="G1:I16" xr:uid="{00000000-0002-0000-0A00-000002000000}"/>
  </dataValidations>
  <pageMargins left="0.25" right="0.25" top="0.75" bottom="0.75" header="0.3" footer="0.3"/>
  <pageSetup paperSize="5" scale="60" fitToHeight="0" orientation="landscape" r:id="rId1"/>
  <headerFooter>
    <oddHeader>&amp;L&amp;"Arial,Regular"&amp;8NYS Office of General Services
Procurement Services&amp;C&amp;"Arial,Regular"&amp;8Group 77017 Award 23100
Telecommunication Connectivity Servcies
(Statewide and County)&amp;R&amp;"Arial,Regular"&amp;8&amp;P of &amp;N</oddHeader>
    <oddFooter>&amp;L&amp;"Arial,Regular"&amp;8Sep 2019 v91619&amp;C&amp;"Arial,Regular"&amp;8&amp;A&amp;R&amp;"Arial,Regular"&amp;8Attachment 1 - Pricing</oddFooter>
  </headerFooter>
  <extLst>
    <ext xmlns:x14="http://schemas.microsoft.com/office/spreadsheetml/2009/9/main" uri="{78C0D931-6437-407d-A8EE-F0AAD7539E65}">
      <x14:conditionalFormattings>
        <x14:conditionalFormatting xmlns:xm="http://schemas.microsoft.com/office/excel/2006/main">
          <x14:cfRule type="expression" priority="5" id="{DE576A83-1320-4762-B5DF-2AF0AE3C0B36}">
            <xm:f>'C:\Users\V370356\AppData\Local\Microsoft\Windows\INetCache\Content.Outlook\MK6V1XAT\[TCS Sales Pricing v4  plus product desciptions 06032019.xlsx]Bidder Information'!#REF!&lt;&gt;"Yes"</xm:f>
            <x14:dxf>
              <fill>
                <patternFill patternType="darkGray">
                  <fgColor theme="1"/>
                  <bgColor theme="0" tint="-0.499984740745262"/>
                </patternFill>
              </fill>
            </x14:dxf>
          </x14:cfRule>
          <xm:sqref>A6:I7 A9:I13 D8:I8 A8:B8 F14:I14 A14:D14 A15:B15 D15:I15 A16:I16</xm:sqref>
        </x14:conditionalFormatting>
        <x14:conditionalFormatting xmlns:xm="http://schemas.microsoft.com/office/excel/2006/main">
          <x14:cfRule type="expression" priority="4" id="{EEEB48CD-4513-4D36-94D1-B413153B0F7F}">
            <xm:f>'C:\Users\V370356\AppData\Local\Microsoft\Windows\INetCache\Content.Outlook\MK6V1XAT\[TCS Sales Pricing v4  plus product desciptions 06032019.xlsx]Bidder Information'!#REF!&lt;&gt;"Yes"</xm:f>
            <x14:dxf>
              <fill>
                <patternFill patternType="darkGray">
                  <fgColor theme="1"/>
                  <bgColor theme="0" tint="-0.499984740745262"/>
                </patternFill>
              </fill>
            </x14:dxf>
          </x14:cfRule>
          <xm:sqref>C8</xm:sqref>
        </x14:conditionalFormatting>
        <x14:conditionalFormatting xmlns:xm="http://schemas.microsoft.com/office/excel/2006/main">
          <x14:cfRule type="expression" priority="3" id="{6F282B3A-4CBC-445E-91E0-2B6F52F039D8}">
            <xm:f>'C:\Users\V370356\AppData\Local\Microsoft\Windows\INetCache\Content.Outlook\MK6V1XAT\[TCS Sales Pricing v4  plus product desciptions 06032019.xlsx]Bidder Information'!#REF!&lt;&gt;"Yes"</xm:f>
            <x14:dxf>
              <fill>
                <patternFill patternType="darkGray">
                  <fgColor theme="1"/>
                  <bgColor theme="0" tint="-0.499984740745262"/>
                </patternFill>
              </fill>
            </x14:dxf>
          </x14:cfRule>
          <xm:sqref>E14</xm:sqref>
        </x14:conditionalFormatting>
        <x14:conditionalFormatting xmlns:xm="http://schemas.microsoft.com/office/excel/2006/main">
          <x14:cfRule type="expression" priority="2" id="{A1F2638F-D16A-4B82-A36B-5EF5BD70F761}">
            <xm:f>'C:\Users\V370356\AppData\Local\Microsoft\Windows\INetCache\Content.Outlook\MK6V1XAT\[TCS Sales Pricing v4  plus product desciptions 06032019.xlsx]Bidder Information'!#REF!&lt;&gt;"Yes"</xm:f>
            <x14:dxf>
              <fill>
                <patternFill patternType="darkGray">
                  <fgColor theme="1"/>
                  <bgColor theme="0" tint="-0.499984740745262"/>
                </patternFill>
              </fill>
            </x14:dxf>
          </x14:cfRule>
          <xm:sqref>C15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F1D7E-3172-4DD6-9C87-D1DDB88F2B76}">
  <sheetPr>
    <tabColor rgb="FFFFFF99"/>
  </sheetPr>
  <dimension ref="A1:J33"/>
  <sheetViews>
    <sheetView showGridLines="0" zoomScaleNormal="100" workbookViewId="0">
      <pane xSplit="3" ySplit="5" topLeftCell="D6" activePane="bottomRight" state="frozen"/>
      <selection activeCell="F12" sqref="F12"/>
      <selection pane="topRight" activeCell="F12" sqref="F12"/>
      <selection pane="bottomLeft" activeCell="F12" sqref="F12"/>
      <selection pane="bottomRight" activeCell="C6" sqref="C6"/>
    </sheetView>
  </sheetViews>
  <sheetFormatPr defaultColWidth="9.140625" defaultRowHeight="12" x14ac:dyDescent="0.25"/>
  <cols>
    <col min="1" max="1" width="1.7109375" style="50" customWidth="1"/>
    <col min="2" max="2" width="11.140625" style="51" customWidth="1"/>
    <col min="3" max="3" width="24.42578125" style="51" customWidth="1"/>
    <col min="4" max="4" width="24.140625" style="51" customWidth="1"/>
    <col min="5" max="5" width="37.5703125" style="51" customWidth="1"/>
    <col min="6" max="6" width="46.42578125" style="55" customWidth="1"/>
    <col min="7" max="7" width="25.28515625" style="53" customWidth="1"/>
    <col min="8" max="8" width="15.7109375" style="52" customWidth="1"/>
    <col min="9" max="9" width="27.85546875" style="52" bestFit="1" customWidth="1"/>
    <col min="10" max="10" width="27.5703125" style="54" customWidth="1"/>
    <col min="11" max="16384" width="9.140625" style="55"/>
  </cols>
  <sheetData>
    <row r="1" spans="1:10" s="15" customFormat="1" ht="15" customHeight="1" x14ac:dyDescent="0.25">
      <c r="B1" s="24" t="s">
        <v>5169</v>
      </c>
      <c r="C1" s="215" t="str">
        <f>'Pricing - Lot 1 Voice'!C1</f>
        <v>MCI Communications Services LLC d/b/a Verizon Business Network Services</v>
      </c>
      <c r="D1" s="216"/>
      <c r="E1" s="217"/>
      <c r="F1" s="221" t="s">
        <v>5170</v>
      </c>
      <c r="G1" s="221"/>
      <c r="H1" s="221"/>
      <c r="I1" s="221"/>
      <c r="J1" s="222"/>
    </row>
    <row r="2" spans="1:10" s="15" customFormat="1" ht="14.25" x14ac:dyDescent="0.25">
      <c r="B2" s="25" t="s">
        <v>5047</v>
      </c>
      <c r="C2" s="215" t="str">
        <f>'Pricing - Lot 1 Voice'!C2</f>
        <v>PS68701</v>
      </c>
      <c r="D2" s="216"/>
      <c r="E2" s="217"/>
      <c r="F2" s="223"/>
      <c r="G2" s="223"/>
      <c r="H2" s="223"/>
      <c r="I2" s="223"/>
      <c r="J2" s="224"/>
    </row>
    <row r="3" spans="1:10" s="15" customFormat="1" ht="15" customHeight="1" thickBot="1" x14ac:dyDescent="0.3">
      <c r="B3" s="25" t="s">
        <v>66</v>
      </c>
      <c r="C3" s="218">
        <f>'Pricing - Lot 1 Voice'!C3</f>
        <v>45161</v>
      </c>
      <c r="D3" s="219"/>
      <c r="E3" s="220"/>
      <c r="F3" s="225"/>
      <c r="G3" s="225"/>
      <c r="H3" s="225"/>
      <c r="I3" s="225"/>
      <c r="J3" s="226"/>
    </row>
    <row r="4" spans="1:10" s="11" customFormat="1" ht="25.5" customHeight="1" x14ac:dyDescent="0.25">
      <c r="A4" s="56"/>
      <c r="B4" s="57"/>
      <c r="C4" s="57"/>
      <c r="D4" s="57"/>
      <c r="E4" s="57"/>
      <c r="G4" s="59"/>
      <c r="H4" s="57"/>
      <c r="I4" s="58"/>
      <c r="J4" s="57"/>
    </row>
    <row r="5" spans="1:10" s="11" customFormat="1" ht="51" x14ac:dyDescent="0.25">
      <c r="A5" s="60"/>
      <c r="B5" s="9" t="s">
        <v>67</v>
      </c>
      <c r="C5" s="72" t="s">
        <v>5157</v>
      </c>
      <c r="D5" s="72" t="s">
        <v>5086</v>
      </c>
      <c r="E5" s="73" t="s">
        <v>5158</v>
      </c>
      <c r="F5" s="74" t="s">
        <v>5090</v>
      </c>
      <c r="G5" s="75" t="s">
        <v>5088</v>
      </c>
      <c r="H5" s="76" t="s">
        <v>5089</v>
      </c>
      <c r="I5" s="72" t="s">
        <v>5087</v>
      </c>
      <c r="J5" s="76" t="s">
        <v>5159</v>
      </c>
    </row>
    <row r="6" spans="1:10" ht="102.6" customHeight="1" x14ac:dyDescent="0.25">
      <c r="B6" s="61">
        <v>1</v>
      </c>
      <c r="C6" s="62" t="s">
        <v>5095</v>
      </c>
      <c r="D6" s="62" t="s">
        <v>5096</v>
      </c>
      <c r="E6" s="62" t="s">
        <v>5160</v>
      </c>
      <c r="F6" s="65" t="s">
        <v>5099</v>
      </c>
      <c r="G6" s="63" t="s">
        <v>5098</v>
      </c>
      <c r="H6" s="66" t="s">
        <v>5093</v>
      </c>
      <c r="I6" s="77" t="s">
        <v>5097</v>
      </c>
      <c r="J6" s="64" t="s">
        <v>80</v>
      </c>
    </row>
    <row r="7" spans="1:10" ht="48" x14ac:dyDescent="0.25">
      <c r="B7" s="61">
        <v>2</v>
      </c>
      <c r="C7" s="62" t="s">
        <v>5100</v>
      </c>
      <c r="D7" s="62" t="s">
        <v>5096</v>
      </c>
      <c r="E7" s="62" t="s">
        <v>5161</v>
      </c>
      <c r="F7" s="65" t="s">
        <v>5099</v>
      </c>
      <c r="G7" s="68">
        <v>0.04</v>
      </c>
      <c r="H7" s="66" t="s">
        <v>5093</v>
      </c>
      <c r="I7" s="77" t="s">
        <v>5101</v>
      </c>
      <c r="J7" s="64" t="s">
        <v>80</v>
      </c>
    </row>
    <row r="8" spans="1:10" ht="48" x14ac:dyDescent="0.25">
      <c r="B8" s="61">
        <v>3</v>
      </c>
      <c r="C8" s="62" t="s">
        <v>5102</v>
      </c>
      <c r="D8" s="62" t="s">
        <v>5096</v>
      </c>
      <c r="E8" s="62" t="s">
        <v>5161</v>
      </c>
      <c r="F8" s="65" t="s">
        <v>5099</v>
      </c>
      <c r="G8" s="63" t="s">
        <v>5103</v>
      </c>
      <c r="H8" s="66" t="s">
        <v>5093</v>
      </c>
      <c r="I8" s="77" t="s">
        <v>5101</v>
      </c>
      <c r="J8" s="64" t="s">
        <v>80</v>
      </c>
    </row>
    <row r="9" spans="1:10" ht="48" x14ac:dyDescent="0.25">
      <c r="B9" s="61">
        <v>4</v>
      </c>
      <c r="C9" s="62" t="s">
        <v>5104</v>
      </c>
      <c r="D9" s="62" t="s">
        <v>5096</v>
      </c>
      <c r="E9" s="62" t="s">
        <v>5161</v>
      </c>
      <c r="F9" s="65" t="s">
        <v>5099</v>
      </c>
      <c r="G9" s="69">
        <v>3.7499999999999999E-3</v>
      </c>
      <c r="H9" s="66" t="s">
        <v>5093</v>
      </c>
      <c r="I9" s="63" t="s">
        <v>5105</v>
      </c>
      <c r="J9" s="64" t="s">
        <v>80</v>
      </c>
    </row>
    <row r="10" spans="1:10" ht="48" x14ac:dyDescent="0.25">
      <c r="B10" s="61">
        <v>5</v>
      </c>
      <c r="C10" s="62" t="s">
        <v>5106</v>
      </c>
      <c r="D10" s="62" t="s">
        <v>5096</v>
      </c>
      <c r="E10" s="62" t="s">
        <v>5161</v>
      </c>
      <c r="F10" s="65" t="s">
        <v>5099</v>
      </c>
      <c r="G10" s="63" t="s">
        <v>5108</v>
      </c>
      <c r="H10" s="66" t="s">
        <v>5093</v>
      </c>
      <c r="I10" s="77" t="s">
        <v>5107</v>
      </c>
      <c r="J10" s="64" t="s">
        <v>80</v>
      </c>
    </row>
    <row r="11" spans="1:10" ht="98.45" customHeight="1" x14ac:dyDescent="0.25">
      <c r="B11" s="61">
        <v>6</v>
      </c>
      <c r="C11" s="62" t="s">
        <v>5109</v>
      </c>
      <c r="D11" s="62" t="s">
        <v>5094</v>
      </c>
      <c r="E11" s="62" t="s">
        <v>5162</v>
      </c>
      <c r="F11" s="65" t="s">
        <v>5112</v>
      </c>
      <c r="G11" s="63" t="s">
        <v>5111</v>
      </c>
      <c r="H11" s="66" t="s">
        <v>5093</v>
      </c>
      <c r="I11" s="77" t="s">
        <v>5110</v>
      </c>
      <c r="J11" s="64" t="s">
        <v>80</v>
      </c>
    </row>
    <row r="12" spans="1:10" ht="87.6" customHeight="1" x14ac:dyDescent="0.25">
      <c r="B12" s="61">
        <v>7</v>
      </c>
      <c r="C12" s="62" t="s">
        <v>5113</v>
      </c>
      <c r="D12" s="62" t="s">
        <v>5094</v>
      </c>
      <c r="E12" s="62" t="s">
        <v>1134</v>
      </c>
      <c r="F12" s="65" t="s">
        <v>5112</v>
      </c>
      <c r="G12" s="63" t="s">
        <v>5114</v>
      </c>
      <c r="H12" s="66" t="s">
        <v>5093</v>
      </c>
      <c r="I12" s="77" t="s">
        <v>5110</v>
      </c>
      <c r="J12" s="64" t="s">
        <v>80</v>
      </c>
    </row>
    <row r="13" spans="1:10" ht="69.599999999999994" customHeight="1" x14ac:dyDescent="0.25">
      <c r="B13" s="61">
        <v>8</v>
      </c>
      <c r="C13" s="62" t="s">
        <v>5172</v>
      </c>
      <c r="D13" s="62" t="s">
        <v>5091</v>
      </c>
      <c r="E13" s="62" t="s">
        <v>5163</v>
      </c>
      <c r="F13" s="77" t="s">
        <v>73</v>
      </c>
      <c r="G13" s="67" t="s">
        <v>5182</v>
      </c>
      <c r="H13" s="66" t="s">
        <v>5093</v>
      </c>
      <c r="I13" s="70" t="s">
        <v>5092</v>
      </c>
      <c r="J13" s="64" t="s">
        <v>80</v>
      </c>
    </row>
    <row r="14" spans="1:10" ht="82.15" customHeight="1" x14ac:dyDescent="0.25">
      <c r="B14" s="127">
        <v>9</v>
      </c>
      <c r="C14" s="128" t="s">
        <v>5116</v>
      </c>
      <c r="D14" s="128" t="s">
        <v>5091</v>
      </c>
      <c r="E14" s="128" t="s">
        <v>91</v>
      </c>
      <c r="F14" s="129" t="s">
        <v>73</v>
      </c>
      <c r="G14" s="63" t="s">
        <v>5298</v>
      </c>
      <c r="H14" s="66" t="s">
        <v>5093</v>
      </c>
      <c r="I14" s="70" t="s">
        <v>5092</v>
      </c>
      <c r="J14" s="114" t="s">
        <v>80</v>
      </c>
    </row>
    <row r="15" spans="1:10" ht="77.45" customHeight="1" x14ac:dyDescent="0.25">
      <c r="B15" s="127">
        <v>10</v>
      </c>
      <c r="C15" s="128" t="s">
        <v>5117</v>
      </c>
      <c r="D15" s="128" t="s">
        <v>5091</v>
      </c>
      <c r="E15" s="128" t="s">
        <v>91</v>
      </c>
      <c r="F15" s="129" t="s">
        <v>73</v>
      </c>
      <c r="G15" s="63" t="s">
        <v>5299</v>
      </c>
      <c r="H15" s="66" t="s">
        <v>5093</v>
      </c>
      <c r="I15" s="70" t="s">
        <v>5092</v>
      </c>
      <c r="J15" s="114" t="s">
        <v>80</v>
      </c>
    </row>
    <row r="16" spans="1:10" ht="87" customHeight="1" x14ac:dyDescent="0.25">
      <c r="B16" s="127">
        <v>11</v>
      </c>
      <c r="C16" s="128" t="s">
        <v>5118</v>
      </c>
      <c r="D16" s="128" t="s">
        <v>5091</v>
      </c>
      <c r="E16" s="128" t="s">
        <v>1134</v>
      </c>
      <c r="F16" s="129" t="s">
        <v>73</v>
      </c>
      <c r="G16" s="63" t="s">
        <v>5300</v>
      </c>
      <c r="H16" s="66" t="s">
        <v>5093</v>
      </c>
      <c r="I16" s="70" t="s">
        <v>5092</v>
      </c>
      <c r="J16" s="114" t="s">
        <v>80</v>
      </c>
    </row>
    <row r="17" spans="2:10" ht="83.45" customHeight="1" x14ac:dyDescent="0.25">
      <c r="B17" s="127">
        <v>12</v>
      </c>
      <c r="C17" s="128" t="s">
        <v>5119</v>
      </c>
      <c r="D17" s="128" t="s">
        <v>5091</v>
      </c>
      <c r="E17" s="128" t="s">
        <v>958</v>
      </c>
      <c r="F17" s="129" t="s">
        <v>73</v>
      </c>
      <c r="G17" s="63" t="s">
        <v>5301</v>
      </c>
      <c r="H17" s="66" t="s">
        <v>5093</v>
      </c>
      <c r="I17" s="70" t="s">
        <v>5092</v>
      </c>
      <c r="J17" s="114" t="s">
        <v>80</v>
      </c>
    </row>
    <row r="18" spans="2:10" ht="83.45" customHeight="1" x14ac:dyDescent="0.25">
      <c r="B18" s="127">
        <v>13</v>
      </c>
      <c r="C18" s="128" t="s">
        <v>5173</v>
      </c>
      <c r="D18" s="128" t="s">
        <v>5091</v>
      </c>
      <c r="E18" s="128" t="s">
        <v>958</v>
      </c>
      <c r="F18" s="129" t="s">
        <v>73</v>
      </c>
      <c r="G18" s="63" t="s">
        <v>5297</v>
      </c>
      <c r="H18" s="66" t="s">
        <v>5093</v>
      </c>
      <c r="I18" s="70" t="s">
        <v>5092</v>
      </c>
      <c r="J18" s="114" t="s">
        <v>80</v>
      </c>
    </row>
    <row r="19" spans="2:10" ht="48" x14ac:dyDescent="0.25">
      <c r="B19" s="130">
        <v>14</v>
      </c>
      <c r="C19" s="62" t="s">
        <v>5120</v>
      </c>
      <c r="D19" s="62" t="s">
        <v>5094</v>
      </c>
      <c r="E19" s="62" t="s">
        <v>5164</v>
      </c>
      <c r="F19" s="77" t="s">
        <v>73</v>
      </c>
      <c r="G19" s="63" t="s">
        <v>5122</v>
      </c>
      <c r="H19" s="66" t="s">
        <v>5093</v>
      </c>
      <c r="I19" s="77" t="s">
        <v>5121</v>
      </c>
      <c r="J19" s="64" t="s">
        <v>80</v>
      </c>
    </row>
    <row r="20" spans="2:10" ht="48" x14ac:dyDescent="0.25">
      <c r="B20" s="130">
        <v>15</v>
      </c>
      <c r="C20" s="62" t="s">
        <v>5123</v>
      </c>
      <c r="D20" s="62" t="s">
        <v>5094</v>
      </c>
      <c r="E20" s="62" t="s">
        <v>5161</v>
      </c>
      <c r="F20" s="77" t="s">
        <v>73</v>
      </c>
      <c r="G20" s="63" t="s">
        <v>5125</v>
      </c>
      <c r="H20" s="66" t="s">
        <v>5093</v>
      </c>
      <c r="I20" s="77" t="s">
        <v>5124</v>
      </c>
      <c r="J20" s="64" t="s">
        <v>80</v>
      </c>
    </row>
    <row r="21" spans="2:10" ht="48" x14ac:dyDescent="0.25">
      <c r="B21" s="130">
        <v>16</v>
      </c>
      <c r="C21" s="62" t="s">
        <v>5126</v>
      </c>
      <c r="D21" s="62" t="s">
        <v>5094</v>
      </c>
      <c r="E21" s="62" t="s">
        <v>5161</v>
      </c>
      <c r="F21" s="77" t="s">
        <v>73</v>
      </c>
      <c r="G21" s="63" t="s">
        <v>5128</v>
      </c>
      <c r="H21" s="66" t="s">
        <v>5093</v>
      </c>
      <c r="I21" s="67" t="s">
        <v>5127</v>
      </c>
      <c r="J21" s="64" t="s">
        <v>80</v>
      </c>
    </row>
    <row r="22" spans="2:10" ht="48" x14ac:dyDescent="0.25">
      <c r="B22" s="61">
        <v>17</v>
      </c>
      <c r="C22" s="62" t="s">
        <v>5129</v>
      </c>
      <c r="D22" s="62" t="s">
        <v>5094</v>
      </c>
      <c r="E22" s="62" t="s">
        <v>5161</v>
      </c>
      <c r="F22" s="77" t="s">
        <v>73</v>
      </c>
      <c r="G22" s="63" t="s">
        <v>5130</v>
      </c>
      <c r="H22" s="66" t="s">
        <v>5093</v>
      </c>
      <c r="I22" s="77" t="s">
        <v>5124</v>
      </c>
      <c r="J22" s="64" t="s">
        <v>80</v>
      </c>
    </row>
    <row r="23" spans="2:10" ht="48" x14ac:dyDescent="0.25">
      <c r="B23" s="61">
        <v>18</v>
      </c>
      <c r="C23" s="62" t="s">
        <v>5131</v>
      </c>
      <c r="D23" s="62" t="s">
        <v>5094</v>
      </c>
      <c r="E23" s="62" t="s">
        <v>5161</v>
      </c>
      <c r="F23" s="77" t="s">
        <v>73</v>
      </c>
      <c r="G23" s="63" t="s">
        <v>5132</v>
      </c>
      <c r="H23" s="66" t="s">
        <v>5093</v>
      </c>
      <c r="I23" s="67" t="s">
        <v>5127</v>
      </c>
      <c r="J23" s="64" t="s">
        <v>80</v>
      </c>
    </row>
    <row r="24" spans="2:10" ht="123" customHeight="1" x14ac:dyDescent="0.25">
      <c r="B24" s="61">
        <v>19</v>
      </c>
      <c r="C24" s="62" t="s">
        <v>5133</v>
      </c>
      <c r="D24" s="62" t="s">
        <v>5094</v>
      </c>
      <c r="E24" s="62" t="s">
        <v>5174</v>
      </c>
      <c r="F24" s="77" t="s">
        <v>73</v>
      </c>
      <c r="G24" s="63" t="s">
        <v>5135</v>
      </c>
      <c r="H24" s="66" t="s">
        <v>5093</v>
      </c>
      <c r="I24" s="77" t="s">
        <v>5134</v>
      </c>
      <c r="J24" s="64" t="s">
        <v>80</v>
      </c>
    </row>
    <row r="25" spans="2:10" ht="93.6" customHeight="1" x14ac:dyDescent="0.25">
      <c r="B25" s="61">
        <v>20</v>
      </c>
      <c r="C25" s="62" t="s">
        <v>5136</v>
      </c>
      <c r="D25" s="62" t="s">
        <v>5094</v>
      </c>
      <c r="E25" s="62" t="s">
        <v>5165</v>
      </c>
      <c r="F25" s="77" t="s">
        <v>5112</v>
      </c>
      <c r="G25" s="67" t="s">
        <v>5138</v>
      </c>
      <c r="H25" s="66" t="s">
        <v>5093</v>
      </c>
      <c r="I25" s="77" t="s">
        <v>5137</v>
      </c>
      <c r="J25" s="64" t="s">
        <v>80</v>
      </c>
    </row>
    <row r="26" spans="2:10" ht="48" x14ac:dyDescent="0.25">
      <c r="B26" s="61">
        <v>21</v>
      </c>
      <c r="C26" s="62" t="s">
        <v>5115</v>
      </c>
      <c r="D26" s="62" t="s">
        <v>5091</v>
      </c>
      <c r="E26" s="62" t="s">
        <v>5166</v>
      </c>
      <c r="F26" s="77" t="s">
        <v>73</v>
      </c>
      <c r="G26" s="71" t="s">
        <v>5181</v>
      </c>
      <c r="H26" s="66" t="s">
        <v>5093</v>
      </c>
      <c r="I26" s="67" t="s">
        <v>5139</v>
      </c>
      <c r="J26" s="64" t="s">
        <v>80</v>
      </c>
    </row>
    <row r="27" spans="2:10" ht="264" x14ac:dyDescent="0.25">
      <c r="B27" s="61">
        <v>22</v>
      </c>
      <c r="C27" s="62" t="s">
        <v>5140</v>
      </c>
      <c r="D27" s="62" t="s">
        <v>5141</v>
      </c>
      <c r="E27" s="62" t="s">
        <v>5167</v>
      </c>
      <c r="F27" s="77" t="s">
        <v>73</v>
      </c>
      <c r="G27" s="71" t="s">
        <v>5175</v>
      </c>
      <c r="H27" s="66" t="s">
        <v>5093</v>
      </c>
      <c r="I27" s="67" t="s">
        <v>5142</v>
      </c>
      <c r="J27" s="64" t="s">
        <v>80</v>
      </c>
    </row>
    <row r="28" spans="2:10" ht="228" x14ac:dyDescent="0.25">
      <c r="B28" s="61">
        <v>23</v>
      </c>
      <c r="C28" s="62" t="s">
        <v>5143</v>
      </c>
      <c r="D28" s="62" t="s">
        <v>5144</v>
      </c>
      <c r="E28" s="62" t="s">
        <v>5168</v>
      </c>
      <c r="F28" s="77" t="s">
        <v>73</v>
      </c>
      <c r="G28" s="71" t="s">
        <v>5176</v>
      </c>
      <c r="H28" s="66" t="s">
        <v>5093</v>
      </c>
      <c r="I28" s="67" t="s">
        <v>5145</v>
      </c>
      <c r="J28" s="64" t="s">
        <v>80</v>
      </c>
    </row>
    <row r="29" spans="2:10" ht="156" customHeight="1" x14ac:dyDescent="0.25">
      <c r="B29" s="61">
        <v>24</v>
      </c>
      <c r="C29" s="62" t="s">
        <v>5146</v>
      </c>
      <c r="D29" s="62" t="s">
        <v>5094</v>
      </c>
      <c r="E29" s="62" t="s">
        <v>5177</v>
      </c>
      <c r="F29" s="77" t="s">
        <v>73</v>
      </c>
      <c r="G29" s="63" t="s">
        <v>5147</v>
      </c>
      <c r="H29" s="66" t="s">
        <v>5093</v>
      </c>
      <c r="I29" s="77" t="s">
        <v>5124</v>
      </c>
      <c r="J29" s="64" t="s">
        <v>80</v>
      </c>
    </row>
    <row r="30" spans="2:10" ht="139.9" customHeight="1" x14ac:dyDescent="0.25">
      <c r="B30" s="61">
        <v>25</v>
      </c>
      <c r="C30" s="62" t="s">
        <v>5148</v>
      </c>
      <c r="D30" s="62" t="s">
        <v>5094</v>
      </c>
      <c r="E30" s="62" t="s">
        <v>5178</v>
      </c>
      <c r="F30" s="77" t="s">
        <v>73</v>
      </c>
      <c r="G30" s="63" t="s">
        <v>5149</v>
      </c>
      <c r="H30" s="66" t="s">
        <v>5093</v>
      </c>
      <c r="I30" s="77" t="s">
        <v>5121</v>
      </c>
      <c r="J30" s="64" t="s">
        <v>80</v>
      </c>
    </row>
    <row r="31" spans="2:10" ht="121.9" customHeight="1" x14ac:dyDescent="0.25">
      <c r="B31" s="61">
        <v>26</v>
      </c>
      <c r="C31" s="62" t="s">
        <v>5150</v>
      </c>
      <c r="D31" s="62" t="s">
        <v>5094</v>
      </c>
      <c r="E31" s="62" t="s">
        <v>5178</v>
      </c>
      <c r="F31" s="77" t="s">
        <v>73</v>
      </c>
      <c r="G31" s="63" t="s">
        <v>5151</v>
      </c>
      <c r="H31" s="66" t="s">
        <v>5093</v>
      </c>
      <c r="I31" s="67" t="s">
        <v>5127</v>
      </c>
      <c r="J31" s="64" t="s">
        <v>80</v>
      </c>
    </row>
    <row r="32" spans="2:10" ht="121.15" customHeight="1" x14ac:dyDescent="0.25">
      <c r="B32" s="61">
        <v>27</v>
      </c>
      <c r="C32" s="62" t="s">
        <v>5152</v>
      </c>
      <c r="D32" s="62" t="s">
        <v>5096</v>
      </c>
      <c r="E32" s="62" t="s">
        <v>5178</v>
      </c>
      <c r="F32" s="65" t="s">
        <v>5099</v>
      </c>
      <c r="G32" s="63" t="s">
        <v>5154</v>
      </c>
      <c r="H32" s="66" t="s">
        <v>5093</v>
      </c>
      <c r="I32" s="77" t="s">
        <v>5153</v>
      </c>
      <c r="J32" s="64" t="s">
        <v>80</v>
      </c>
    </row>
    <row r="33" spans="2:10" ht="109.15" customHeight="1" x14ac:dyDescent="0.25">
      <c r="B33" s="61">
        <v>28</v>
      </c>
      <c r="C33" s="62" t="s">
        <v>5155</v>
      </c>
      <c r="D33" s="62" t="s">
        <v>5096</v>
      </c>
      <c r="E33" s="62" t="s">
        <v>5178</v>
      </c>
      <c r="F33" s="65" t="s">
        <v>5099</v>
      </c>
      <c r="G33" s="68">
        <v>0.03</v>
      </c>
      <c r="H33" s="66" t="s">
        <v>5093</v>
      </c>
      <c r="I33" s="77" t="s">
        <v>5156</v>
      </c>
      <c r="J33" s="64" t="s">
        <v>80</v>
      </c>
    </row>
  </sheetData>
  <sheetProtection algorithmName="SHA-512" hashValue="Q3SU24l/ycHkuGnJpOD6lq2hS4SrYt/FZ4o/3k2VIdN7mLWPGm/XEmN70wi3NHYqXrgfuTqpI2c3EbVwhMf6Cg==" saltValue="AxYXnDWmE7YIZeGktWdluw==" spinCount="100000" sheet="1" objects="1" scenarios="1"/>
  <protectedRanges>
    <protectedRange sqref="J35:J1048569 J4 G4:H4 J6:J13 J19:J33" name="Range1"/>
    <protectedRange sqref="J5" name="Range1_1"/>
    <protectedRange sqref="J14:J18" name="Range1_4"/>
  </protectedRanges>
  <mergeCells count="4">
    <mergeCell ref="F1:J3"/>
    <mergeCell ref="C2:E2"/>
    <mergeCell ref="C3:E3"/>
    <mergeCell ref="C1:E1"/>
  </mergeCells>
  <conditionalFormatting sqref="C2:C3">
    <cfRule type="expression" dxfId="1" priority="2">
      <formula>#REF!&lt;&gt;"Yes"</formula>
    </cfRule>
  </conditionalFormatting>
  <conditionalFormatting sqref="C1">
    <cfRule type="expression" dxfId="0" priority="1">
      <formula>#REF!&lt;&gt;"Yes"</formula>
    </cfRule>
  </conditionalFormatting>
  <dataValidations count="1">
    <dataValidation allowBlank="1" showErrorMessage="1" sqref="C6:J33" xr:uid="{20B88775-8B5A-4119-9DA2-1A98A39979F6}"/>
  </dataValidations>
  <pageMargins left="0.25" right="0.25" top="0.75" bottom="0.75" header="0.3" footer="0.3"/>
  <pageSetup paperSize="5" scale="60" fitToHeight="0" orientation="landscape" r:id="rId1"/>
  <headerFooter>
    <oddHeader>&amp;L&amp;"Arial,Regular"&amp;8NYS Office of General Services
Procurement Services&amp;C&amp;"Arial,Regular"&amp;8Group 77017 Award 23100
Telecommunication Connectivity Servcies
(Statewide and County)&amp;R&amp;"Arial,Regular"&amp;8&amp;P of &amp;N</oddHeader>
    <oddFooter>&amp;L&amp;"Arial,Regular"&amp;8Sep 2019 v91619&amp;C&amp;"Arial,Regular"&amp;8&amp;A&amp;R&amp;"Arial,Regular"&amp;8Attachment 1 - Pricing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78ff5ba-7e10-4e2b-ab41-c6b2b3c0abbf">QVJDQTP4TD7R-320-3667</_dlc_DocId>
    <_dlc_DocIdUrl xmlns="678ff5ba-7e10-4e2b-ab41-c6b2b3c0abbf">
      <Url>http://ogssp/sites/psg/it/ITTelcomFinance/_layouts/DocIdRedir.aspx?ID=QVJDQTP4TD7R-320-3667</Url>
      <Description>QVJDQTP4TD7R-320-3667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C9ADF09F5FB6E46AB9D399EBEC17702" ma:contentTypeVersion="0" ma:contentTypeDescription="Create a new document." ma:contentTypeScope="" ma:versionID="ad6268212a694854ce3f4879f59f8ce5">
  <xsd:schema xmlns:xsd="http://www.w3.org/2001/XMLSchema" xmlns:xs="http://www.w3.org/2001/XMLSchema" xmlns:p="http://schemas.microsoft.com/office/2006/metadata/properties" xmlns:ns2="678ff5ba-7e10-4e2b-ab41-c6b2b3c0abbf" targetNamespace="http://schemas.microsoft.com/office/2006/metadata/properties" ma:root="true" ma:fieldsID="74ffe6fde04e472b126d70c7be0654c4" ns2:_="">
    <xsd:import namespace="678ff5ba-7e10-4e2b-ab41-c6b2b3c0abb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ff5ba-7e10-4e2b-ab41-c6b2b3c0ab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5E41A7-0C04-4853-8B46-153056B3A1B0}">
  <ds:schemaRefs>
    <ds:schemaRef ds:uri="http://schemas.openxmlformats.org/package/2006/metadata/core-properties"/>
    <ds:schemaRef ds:uri="http://purl.org/dc/dcmitype/"/>
    <ds:schemaRef ds:uri="http://schemas.microsoft.com/office/infopath/2007/PartnerControls"/>
    <ds:schemaRef ds:uri="678ff5ba-7e10-4e2b-ab41-c6b2b3c0abbf"/>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00656B85-5F80-4764-8086-415A65A6B558}">
  <ds:schemaRefs>
    <ds:schemaRef ds:uri="http://schemas.microsoft.com/sharepoint/events"/>
  </ds:schemaRefs>
</ds:datastoreItem>
</file>

<file path=customXml/itemProps3.xml><?xml version="1.0" encoding="utf-8"?>
<ds:datastoreItem xmlns:ds="http://schemas.openxmlformats.org/officeDocument/2006/customXml" ds:itemID="{184FDA1E-7F59-4109-A281-18E5915579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ff5ba-7e10-4e2b-ab41-c6b2b3c0a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A953958-274C-4496-9743-044D3E774B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 (2)</vt:lpstr>
      <vt:lpstr>Pricing - Lot 1 Voice</vt:lpstr>
      <vt:lpstr>Geographic Location - Lot 1</vt:lpstr>
      <vt:lpstr>Service Descriptions - Lot 1</vt:lpstr>
      <vt:lpstr>Pricing - Lot 2 Data</vt:lpstr>
      <vt:lpstr>Geographic Location - Lot 2</vt:lpstr>
      <vt:lpstr>Service Descriptions - Lot 2</vt:lpstr>
      <vt:lpstr>Pass-Through Charges</vt:lpstr>
      <vt:lpstr>'Pricing - Lot 1 Voice'!Print_Titles</vt:lpstr>
      <vt:lpstr>'Pricing - Lot 2 Data'!Print_Titles</vt:lpstr>
      <vt:lpstr>'Service Descriptions - Lot 1'!Print_Titles</vt:lpstr>
      <vt:lpstr>'Service Descriptions - Lot 2'!Print_Titles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michael.falstich</dc:creator>
  <cp:lastModifiedBy>Charles, Steven (OGS)</cp:lastModifiedBy>
  <cp:lastPrinted>2019-08-09T15:50:51Z</cp:lastPrinted>
  <dcterms:created xsi:type="dcterms:W3CDTF">2011-04-27T14:49:10Z</dcterms:created>
  <dcterms:modified xsi:type="dcterms:W3CDTF">2023-08-23T14:10:09Z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0x0101009C9ADF09F5FB6E46AB9D399EBEC17702</vt:lpwstr>
  </property>
  <property fmtid="{D5CDD505-2E9C-101B-9397-08002B2CF9AE}" pid="3" name="_dlc_DocIdItemGuid">
    <vt:lpwstr>12c13905-1cef-41c2-bcea-af1e165f3a6e</vt:lpwstr>
  </property>
  <property fmtid="{D5CDD505-2E9C-101B-9397-08002B2CF9AE}" pid="4" name="_NewReviewCycle">
    <vt:lpwstr/>
  </property>
</Properties>
</file>