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defaultThemeVersion="124226"/>
  <mc:AlternateContent xmlns:mc="http://schemas.openxmlformats.org/markup-compatibility/2006">
    <mc:Choice Requires="x15">
      <x15ac:absPath xmlns:x15ac="http://schemas.microsoft.com/office/spreadsheetml/2010/11/ac" url="V:\ProcurementServices\PSTm06(Davis)\Telecommunications\77017-23100 TCS\4ConMgmt\Contractors\PS68708_Westelcom\Contract Mods\Update #3\"/>
    </mc:Choice>
  </mc:AlternateContent>
  <xr:revisionPtr revIDLastSave="0" documentId="13_ncr:1_{18FAD918-25B0-4100-90BC-4A177DA886C3}" xr6:coauthVersionLast="47" xr6:coauthVersionMax="47" xr10:uidLastSave="{00000000-0000-0000-0000-000000000000}"/>
  <bookViews>
    <workbookView xWindow="-110" yWindow="-110" windowWidth="19420" windowHeight="10300" tabRatio="796" firstSheet="1" activeTab="1" xr2:uid="{00000000-000D-0000-FFFF-FFFF00000000}"/>
  </bookViews>
  <sheets>
    <sheet name="Instructions (2)" sheetId="27" state="hidden" r:id="rId1"/>
    <sheet name="Pricing - Lot 1 Voice" sheetId="43" r:id="rId2"/>
    <sheet name="Geographic Location - Lot 1" sheetId="30" r:id="rId3"/>
    <sheet name="Service Descriptions - Lot 1" sheetId="61" r:id="rId4"/>
    <sheet name="Pricing - Lot 2 Data" sheetId="47" r:id="rId5"/>
    <sheet name="Geographic Location - Lot 2" sheetId="60" r:id="rId6"/>
    <sheet name="Service Descriptions - Lot 2" sheetId="62" r:id="rId7"/>
    <sheet name="Pass-Through Charges" sheetId="66" r:id="rId8"/>
  </sheets>
  <definedNames>
    <definedName name="_xlnm.Print_Titles" localSheetId="1">'Pricing - Lot 1 Voice'!$1:$5</definedName>
    <definedName name="_xlnm.Print_Titles" localSheetId="4">'Pricing - Lot 2 Data'!$1:$5</definedName>
    <definedName name="_xlnm.Print_Titles" localSheetId="3">'Service Descriptions - Lot 1'!$1:$5</definedName>
    <definedName name="_xlnm.Print_Titles" localSheetId="6">'Service Descriptions - Lot 2'!$1:$5</definedName>
  </definedNames>
  <calcPr calcId="191029"/>
  <customWorkbookViews>
    <customWorkbookView name="Accenture - Personal View" guid="{8A8F7088-C6A3-4AFB-9EB1-C188635FEB3C}" mergeInterval="0" personalView="1" maximized="1" xWindow="1" yWindow="1" windowWidth="1280" windowHeight="580" activeSheetId="3"/>
    <customWorkbookView name="michael.falstich - Personal View" guid="{03CC777F-CB35-4204-9FA4-98641554F379}" mergeInterval="0" personalView="1" maximized="1" xWindow="1" yWindow="1" windowWidth="1276" windowHeight="58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2" i="47" l="1"/>
  <c r="L21" i="47"/>
  <c r="L20" i="47"/>
  <c r="L19" i="47"/>
  <c r="L18" i="47"/>
  <c r="L17" i="47"/>
  <c r="L16" i="47"/>
  <c r="L15" i="47"/>
  <c r="L14" i="47"/>
  <c r="L13" i="47"/>
  <c r="L12" i="47"/>
  <c r="L11" i="47"/>
  <c r="L10" i="47"/>
  <c r="L9" i="47"/>
  <c r="L8" i="47"/>
  <c r="L7" i="47"/>
  <c r="L6" i="47"/>
  <c r="L31" i="43"/>
  <c r="L30" i="43"/>
  <c r="L29" i="43"/>
  <c r="L28" i="43"/>
  <c r="L27" i="43"/>
  <c r="L26" i="43"/>
  <c r="L25" i="43"/>
  <c r="L24" i="43"/>
  <c r="L23" i="43"/>
  <c r="L22" i="43"/>
  <c r="L21" i="43"/>
  <c r="L20" i="43"/>
  <c r="L19" i="43"/>
  <c r="L18" i="43"/>
  <c r="L17" i="43"/>
  <c r="L16" i="43"/>
  <c r="L15" i="43"/>
  <c r="L14" i="43"/>
  <c r="L13" i="43"/>
  <c r="L12" i="43"/>
  <c r="L11" i="43"/>
  <c r="L10" i="43"/>
  <c r="L9" i="43"/>
  <c r="L8" i="43"/>
  <c r="L7" i="43"/>
  <c r="L6" i="43"/>
  <c r="C3" i="66"/>
  <c r="C4" i="66"/>
  <c r="C2" i="66"/>
  <c r="B2" i="62"/>
  <c r="B3" i="62"/>
  <c r="B1" i="62"/>
  <c r="B2" i="60"/>
  <c r="B3" i="60"/>
  <c r="B1" i="60"/>
  <c r="P3" i="47"/>
  <c r="C2" i="47"/>
  <c r="C1" i="47"/>
  <c r="B2" i="61"/>
  <c r="B3" i="61"/>
  <c r="B1" i="61"/>
  <c r="B2" i="30"/>
  <c r="B3" i="30"/>
  <c r="B1" i="30"/>
  <c r="P3" i="43"/>
  <c r="D5" i="60" l="1"/>
  <c r="D5" i="30" l="1"/>
  <c r="A1" i="27" l="1"/>
</calcChain>
</file>

<file path=xl/sharedStrings.xml><?xml version="1.0" encoding="utf-8"?>
<sst xmlns="http://schemas.openxmlformats.org/spreadsheetml/2006/main" count="1179" uniqueCount="346">
  <si>
    <t>Service Name</t>
  </si>
  <si>
    <t>Statewide</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</si>
  <si>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</si>
  <si>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</si>
  <si>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</si>
  <si>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</si>
  <si>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</si>
  <si>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</si>
  <si>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</si>
  <si>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</si>
  <si>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</si>
  <si>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</si>
  <si>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</si>
  <si>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</si>
  <si>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</si>
  <si>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</si>
  <si>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</si>
  <si>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</si>
  <si>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</si>
  <si>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</si>
  <si>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</si>
  <si>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</si>
  <si>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</si>
  <si>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</si>
  <si>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</si>
  <si>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</si>
  <si>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</si>
  <si>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</si>
  <si>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</si>
  <si>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</si>
  <si>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</si>
  <si>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</si>
  <si>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</si>
  <si>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</si>
  <si>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</si>
  <si>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</si>
  <si>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</si>
  <si>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</si>
  <si>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</si>
  <si>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</si>
  <si>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</si>
  <si>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</si>
  <si>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</si>
  <si>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</si>
  <si>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</si>
  <si>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</si>
  <si>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</si>
  <si>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</si>
  <si>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</si>
  <si>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</si>
  <si>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</si>
  <si>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</si>
  <si>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</si>
  <si>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</si>
  <si>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</si>
  <si>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</si>
  <si>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</si>
  <si>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</si>
  <si>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</si>
  <si>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</si>
  <si>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</si>
  <si>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</si>
  <si>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</si>
  <si>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Net NYS Contract Price</t>
  </si>
  <si>
    <t>List Price
(Per Unit)</t>
  </si>
  <si>
    <r>
      <t xml:space="preserve">Agencies Note: </t>
    </r>
    <r>
      <rPr>
        <sz val="10"/>
        <color theme="1"/>
        <rFont val="Arial"/>
        <family val="2"/>
      </rPr>
      <t>Some Products/Services in this Contract may be available from one or more Preferred Sources. Agencies are reminded to comply with the statutory requirements under §162 of the State Finance Law and the guidelines issued by the State Procurement Council to afford first priority to Products/services available from Preferred Sources which meet your form, function and utility.</t>
    </r>
  </si>
  <si>
    <t>Date:</t>
  </si>
  <si>
    <t>Line Number</t>
  </si>
  <si>
    <t>Geographic Locations Serviced:</t>
  </si>
  <si>
    <t>Router</t>
  </si>
  <si>
    <t>Unit of Measure - Numerical</t>
  </si>
  <si>
    <t>Unit of Measure - Description</t>
  </si>
  <si>
    <t>Mbps</t>
  </si>
  <si>
    <t>100</t>
  </si>
  <si>
    <t>N/A</t>
  </si>
  <si>
    <t>SKU Number</t>
  </si>
  <si>
    <t>St. Lawrence</t>
  </si>
  <si>
    <t>Telephone, PBX</t>
  </si>
  <si>
    <t>Recurring</t>
  </si>
  <si>
    <t>NYS Discount %</t>
  </si>
  <si>
    <t>Service Specifications</t>
  </si>
  <si>
    <t>Yes</t>
  </si>
  <si>
    <t>1</t>
  </si>
  <si>
    <t>Line</t>
  </si>
  <si>
    <t>Foot</t>
  </si>
  <si>
    <t>Frequency</t>
  </si>
  <si>
    <t>Detailed Narrative</t>
  </si>
  <si>
    <t>Technical Specifications</t>
  </si>
  <si>
    <t>Minimum and Maximum Amount of Data that Can Be Transmitted</t>
  </si>
  <si>
    <t>Information Pertaining to the Available Features</t>
  </si>
  <si>
    <t>Required Network or System Specifications that Allow the Service to Operate</t>
  </si>
  <si>
    <t>How the Service Will Be Provided, Including Any Physical Service Connection Charges</t>
  </si>
  <si>
    <t>Speed</t>
  </si>
  <si>
    <t>Internet Access Services</t>
  </si>
  <si>
    <t>Internet access is unlimited with the exception of the speed of the line.</t>
  </si>
  <si>
    <t>Westelcom Network Inc.</t>
  </si>
  <si>
    <t>No</t>
  </si>
  <si>
    <t>PRI/SIP Trunk - Metered</t>
  </si>
  <si>
    <t>Metered PRI/SIP trunking for outbound calling.  Base Cost.</t>
  </si>
  <si>
    <t>PBX</t>
  </si>
  <si>
    <t>Trunk</t>
  </si>
  <si>
    <t>PRI/SIP Trunk - Local &amp; Regional Flat Rate</t>
  </si>
  <si>
    <t>Local &amp; Regional Flat Rate PRI/SIP trunking.  Unlimited local and regional calls to 134 and 136 LATAs - Base Cost</t>
  </si>
  <si>
    <t>PRI/SIP Trunk - National Flat Rate</t>
  </si>
  <si>
    <t>National Flat Rate PRI/SIP trunking.  Unlimited Long-Distance Calls  to U.S. and Canada - Base Cost</t>
  </si>
  <si>
    <t>Metered Phone Line</t>
  </si>
  <si>
    <t>Metered phone line for outbound calling.  Base Cost.</t>
  </si>
  <si>
    <t>Unlimited Local Flat Rate Phone Line</t>
  </si>
  <si>
    <t>Local Flat Rate with unlimited local calling to customer rate center - Base Cost</t>
  </si>
  <si>
    <t>Unlimited Regional Flat Rate Phone Line</t>
  </si>
  <si>
    <t>Regional Flat Rate phone line service.  Unlimited local and regional calls to 134 and 136 LATAs - Base Cost</t>
  </si>
  <si>
    <t>Unlimited National Flat Rate Phone Line</t>
  </si>
  <si>
    <t>National Flat Rate phone line service.  Unlimited Long-Distance Calls  to U.S. and Canada - Base Cost</t>
  </si>
  <si>
    <t>Resale Phone Line - Metered Rate</t>
  </si>
  <si>
    <t>Non-Facilities Based metered phone line for outbound calling.  Base Cost.</t>
  </si>
  <si>
    <t>Resale Phone Line - Local Flat Rate</t>
  </si>
  <si>
    <t>Non-Facilities Based phone line with unlimited local calling to customer rate center - Base Cost</t>
  </si>
  <si>
    <t>Direct Inward Dialing (DID) - 20</t>
  </si>
  <si>
    <t>A feature that provides service for up to 20 telephone numbers to be delivered over one or more PRI/SIP trunks.</t>
  </si>
  <si>
    <t>20</t>
  </si>
  <si>
    <t>User</t>
  </si>
  <si>
    <t>Direct Inward Dialing (DID) - 50</t>
  </si>
  <si>
    <t>A feature that provides service for up to 50 telephone numbers to be delivered over one or more PRI/SIP trunks.</t>
  </si>
  <si>
    <t>50</t>
  </si>
  <si>
    <t>Direct Inward Dialing (DID) - 100</t>
  </si>
  <si>
    <t>A feature that provides service for up to 100 telephone numbers to be delivered over one or more PRI/SIP trunks.</t>
  </si>
  <si>
    <t xml:space="preserve">Call Forwarding </t>
  </si>
  <si>
    <t>A feature allowing a subscriber to forward calls to internal or external numbers.</t>
  </si>
  <si>
    <t xml:space="preserve">Call Waiting ID w/Name </t>
  </si>
  <si>
    <t>A feature whereby a subscriber on an active telephone call is notified of an incoming call as well as the caller ID and is able to place the first call on hold while answering the second.</t>
  </si>
  <si>
    <t>Telephone, PBX, Caller ID Device</t>
  </si>
  <si>
    <t>Caller ID w/Name</t>
  </si>
  <si>
    <t>A feature that displays the calling number and name for an incoming call while the phone is ringing</t>
  </si>
  <si>
    <t>3-Way Calling</t>
  </si>
  <si>
    <t>Call establishment of up to three calling parties</t>
  </si>
  <si>
    <t>Block the Blocker (Anon Call Rej)</t>
  </si>
  <si>
    <t>Automatically rejection of incoming calls for which the caller's number is withheld</t>
  </si>
  <si>
    <t>Call Waiting/Cancel Call Waiting</t>
  </si>
  <si>
    <t>A feature whereby a subscriber on an active telephone call is notified of an incoming call and is able to place the first call on hold while answering the second.</t>
  </si>
  <si>
    <t>Call Forwarding Busy/Call Forward No Answer</t>
  </si>
  <si>
    <t>A feature that forwards calls if the line is busy or if the call is not answered</t>
  </si>
  <si>
    <t>Call Forward with Remote Access</t>
  </si>
  <si>
    <t>Custom Call Forward</t>
  </si>
  <si>
    <t>A feature that allows a subscriber to specify what calls are forwarded based on the incoming caller ID</t>
  </si>
  <si>
    <t>Conference Bridge 16 User</t>
  </si>
  <si>
    <t>A feature connects up to 16 multiple callers together.</t>
  </si>
  <si>
    <t>16</t>
  </si>
  <si>
    <t>Voice Mail</t>
  </si>
  <si>
    <t>Feature for PRI/SIP and standard phone line services - Feature Cost.</t>
  </si>
  <si>
    <t>Non-Published Listing</t>
  </si>
  <si>
    <t>Charge to not publish a listing.</t>
  </si>
  <si>
    <t>Extra Listing</t>
  </si>
  <si>
    <t>Charge for additional listings</t>
  </si>
  <si>
    <t>Selective call rejection</t>
  </si>
  <si>
    <t>Automatically rejects incoming calls from particular numbers</t>
  </si>
  <si>
    <t>23 Channel bidirectional communication.</t>
  </si>
  <si>
    <t>Voice Signal Only</t>
  </si>
  <si>
    <t>Service can be delivered either via a channelized T1 circuit or via a data circuit using SIP(VOIP).  Please see pricing tab for charges related to physical service connection.</t>
  </si>
  <si>
    <t>Single channel bidirectional communication.</t>
  </si>
  <si>
    <t>Service can be delivered either via an unbundled network element circuit or via a data circuit using VOIP.  Please see pricing tab for charges related to physical service connection.</t>
  </si>
  <si>
    <t>Service can be delivered either via an unbundled network element circuit.  There are no charges related to physical service connection.</t>
  </si>
  <si>
    <t xml:space="preserve">A feature that provides service for up to 20 telephone numbers to be delivered over one or more PRI/SIP trunks. </t>
  </si>
  <si>
    <t>20 maximum inward directional communication signals.</t>
  </si>
  <si>
    <t>No additional information.</t>
  </si>
  <si>
    <t>Service is delivered over a PRI/SIP circuit using a channelized T1 or a data circuit using SIP (VOIP). There are no physical service connection charges.</t>
  </si>
  <si>
    <t>50 maximum inward directional communication signals.</t>
  </si>
  <si>
    <t>A feature allowing a subscriber to forward calls to internal or external numbers.  Feature is available on single line or multi-channel services.</t>
  </si>
  <si>
    <t>Feature based line service.</t>
  </si>
  <si>
    <t>Service can be delivered over a single or multi-line circuit.  There are no physical service connection charges.</t>
  </si>
  <si>
    <t>A feature whereby a subscriber on an active telephone call is notified of an incoming call as well as the caller ID and is able to place the first call on hold while answering the second. Feature is available on single line or multi-channel services.</t>
  </si>
  <si>
    <t>A feature that displays the calling number and name for an incoming call while the phone is ringing.  Feature is available on single line or multi-channel services.</t>
  </si>
  <si>
    <t>Call establishment of up to three calling parties.  Feature is available on single line or multi-channel services.</t>
  </si>
  <si>
    <t>Automatically rejection of incoming calls for which the caller's number is withheld.  Feature is available on single line or multi-channel services.</t>
  </si>
  <si>
    <t>A feature that forwards calls if the line is busy or if the call is not answered.  Feature is available on single line or multi-channel services.</t>
  </si>
  <si>
    <t>A feature that allows the subscriber to change call forwarding settings from any location.  Feature is available on single line or multi-channel services.</t>
  </si>
  <si>
    <t>A feature that allows a subscriber to specify what calls are forwarded based on the incoming caller ID.  Feature is available on single line or multi-channel services.</t>
  </si>
  <si>
    <t>A feature connects up to 16 multiple callers together.  Feature is available on single line or multi-channel services.</t>
  </si>
  <si>
    <t>Feature that allows subscribers to receive, record, and play back voice mail messages.  Feature is available on single line or multi-channel services.</t>
  </si>
  <si>
    <t>Charge to not publish a listing.  Feature is available on single line or multi-channel services.</t>
  </si>
  <si>
    <t>Charge for additional listings.  Feature is available on single line or multi-channel services.</t>
  </si>
  <si>
    <t>Automatically rejects incoming calls from particular numbers.  Feature is available on single line or multi-channel services.</t>
  </si>
  <si>
    <t>Dial - Up Internet</t>
  </si>
  <si>
    <t>Dial-up Internet Access via modem.  Speeds will vary based on customers modem and phone line up to limit of 53.3Kbps.</t>
  </si>
  <si>
    <t>Standard Phone Line and Modem.</t>
  </si>
  <si>
    <t>Service</t>
  </si>
  <si>
    <t>100Mb Ethernet</t>
  </si>
  <si>
    <t>100Mb Ethernet Private Line (Point to Point)</t>
  </si>
  <si>
    <t>Internal Connection to D-Marc</t>
  </si>
  <si>
    <t>Circuit</t>
  </si>
  <si>
    <t xml:space="preserve">10Gb Ethernet </t>
  </si>
  <si>
    <t>10Gb Ethernet Private Line (Point to Point)</t>
  </si>
  <si>
    <t>10Mb Ethernet</t>
  </si>
  <si>
    <t>10Mb Ethernet Private Line (Point to Point)</t>
  </si>
  <si>
    <t xml:space="preserve">1Gb Ethernet </t>
  </si>
  <si>
    <t>1Gb Ethernet Private Line (Point to Point)</t>
  </si>
  <si>
    <t xml:space="preserve">1Gb Ethernet (Protected) </t>
  </si>
  <si>
    <t>1GMb Ethernet Private Line (Point to Point) with redundant geo-diverse secondary connection.</t>
  </si>
  <si>
    <t>Tier 1 Internet 75 x 10 Mbps</t>
  </si>
  <si>
    <t>Broadband Internet Access Connectivity at 75 Mbps download and 10 Mbps upload.</t>
  </si>
  <si>
    <t>Tier 2 Internet 150 x 10 Mbps</t>
  </si>
  <si>
    <t>Broadband Internet Access Connectivity at 150 Mbps download and 10 Mbps upload.</t>
  </si>
  <si>
    <t xml:space="preserve">Tier 3 Internet 250 x 25 Mbps </t>
  </si>
  <si>
    <t>Broadband Internet Access Connectivity at 250 Mbps download and 25 Mbps upload.</t>
  </si>
  <si>
    <t>Tier 5 Internet  500 x 50 Mbps</t>
  </si>
  <si>
    <t>Broadband Internet Access Connectivity at 500 Mbps download and 50 Mbps upload.</t>
  </si>
  <si>
    <t xml:space="preserve">Premium Synchronous Bandwidth </t>
  </si>
  <si>
    <t>Dedicated Internet Access at Symmetric Upload and Download rates.  Base cost per MB.</t>
  </si>
  <si>
    <t>Dedicated Internet Access - 1 Gb x 1 Gb</t>
  </si>
  <si>
    <t>Dedicated Internet Access at 1Gb download and 1Gb upload.</t>
  </si>
  <si>
    <t xml:space="preserve">Upload booster </t>
  </si>
  <si>
    <t>Service to increase upload capacity on asymmetric broadband connections.</t>
  </si>
  <si>
    <t>Broadband Internet Access Connection</t>
  </si>
  <si>
    <t>Static IP (1)</t>
  </si>
  <si>
    <t>Single Fixed IP address to enable public routing to the customer's network.</t>
  </si>
  <si>
    <t>Dedicated or Broadband Internet Access Connection</t>
  </si>
  <si>
    <t>Package</t>
  </si>
  <si>
    <t>Static IP Address (14)</t>
  </si>
  <si>
    <t>Block of 14 Fixed IP addresses to enable public routing to the customer's network.</t>
  </si>
  <si>
    <t>Static IP Address (2-6)</t>
  </si>
  <si>
    <t>Block of up to 6 Fixed IP addresses to enable public routing to the customer's network.</t>
  </si>
  <si>
    <t>Leased Lit Fiber Service</t>
  </si>
  <si>
    <t>Point to Point Lease of 1 strand of Dark Fiber.  Base Cost.</t>
  </si>
  <si>
    <t>Subscriber must have a phone line and modem capable of transmitting at 33kbps or higher</t>
  </si>
  <si>
    <t>56kbps</t>
  </si>
  <si>
    <t>Basic service is a dial-up internet connection.</t>
  </si>
  <si>
    <t>Can range from 28Kbps to 56Kbps depending on modem and line quality.</t>
  </si>
  <si>
    <t>Location of service may limit line availability.</t>
  </si>
  <si>
    <t>Basic service is a 100Mbps Ethernet with an ability to upgraded to 1Gbps, 10Gbps, or higher.</t>
  </si>
  <si>
    <t>Basic service is a symmetric ethernet connection with an ability to be upgraded to a higher speed connection.</t>
  </si>
  <si>
    <t>100Mbps x 100Mbps Bidirectional Symmetric speed.</t>
  </si>
  <si>
    <t>10Gbps x 10Gbps Bidirectional Symmetric speed.</t>
  </si>
  <si>
    <t>Basic service is a 10Mbps Ethernet with an ability to upgraded to 100Mbps, 1Gbps, 10Gbps, or higher.</t>
  </si>
  <si>
    <t>10Mbps x 10Mbps Bidirectional Symmetric speed.</t>
  </si>
  <si>
    <t>Basic service is a 1Gbps Ethernet with an ability to upgraded to 10Gbps or higher.</t>
  </si>
  <si>
    <t>1Gbps x 1Gbps Bidirectional Symmetric speed.</t>
  </si>
  <si>
    <t>Broadband Internet Access Connectivity at 75 Mbps download and 10 Mbps upload delivered over a fiber optic or data grade network service.</t>
  </si>
  <si>
    <t>Basic service is an asymmetric internet connection with an ability to be upgraded to a higher speed connection.</t>
  </si>
  <si>
    <t>75Mbps download x 10Mbps upload</t>
  </si>
  <si>
    <t>Broadband Internet Access Connectivity at 150 Mbps download and 10 Mbps upload delivered over a fiber optic or data grade network service.</t>
  </si>
  <si>
    <t>150Mbps download x 10Mbps upload</t>
  </si>
  <si>
    <t>Broadband Internet Access Connectivity at 250 Mbps download and 25 Mbps upload delivered over a fiber optic or data grade network service.</t>
  </si>
  <si>
    <t>250Mbps download x 25Mbps upload</t>
  </si>
  <si>
    <t>Broadband Internet Access Connectivity at 500 Mbps download and 50 Mbps upload delivered over a fiber optic or data grade network service.</t>
  </si>
  <si>
    <t>500Mbps download x 50Mbps upload</t>
  </si>
  <si>
    <t>Dedicated Internet Access at Symmetric Upload and Download rates delivered over a fiber optic or data grade network service.</t>
  </si>
  <si>
    <t>Limited to circuit speed that the bandwidth is being provided across.</t>
  </si>
  <si>
    <t>Basic service is a symmetric internet connection with an ability to be upgraded to a higher speed connection that is only limited by the overall speed of the underlying circuit.</t>
  </si>
  <si>
    <t>Download and Upload speeds can be increased on a per MB basis limited by the speed of the circuit.</t>
  </si>
  <si>
    <t>Dedicated Internet Access at 1Gb download and 1Gb upload delivered over a fiber optic or data grade network service.</t>
  </si>
  <si>
    <t>Basic service is a 1 Gbps x 1 Gbps symmetric internet connection with an ability to upgraded to a higher speed.</t>
  </si>
  <si>
    <t>1G download x 1G upload</t>
  </si>
  <si>
    <t>Basic service is an ability to be upgraded to a higher speed upload connection on a per MB basis that is only limited by the overall speed of the underlying circuit.</t>
  </si>
  <si>
    <t>Basic service is an ability to be upgraded to a higher speed upload connection that is only limited by the overall speed of the underlying circuit.</t>
  </si>
  <si>
    <t>Upload speed can be increased on a per MB basis limited by the speed of the circuit.</t>
  </si>
  <si>
    <t xml:space="preserve">Fiber type:	Single Mode (SMF-28) - Matched Clad
Glass Type:	8/125 microns
Buffer:	Loose Buffer Tube Single Fibers or Loose Buffer Tube Ribbon Fibers Gel Filled and/or Dry Block
Operating Wavelength:	1310/1550nm
Maximum Attenuation:	0.35 dB/km for 1310 wavelength
	0.25 dB/km for 1550 wavelength
</t>
  </si>
  <si>
    <t>Unlimited depend on subscriber need and installed electronics.</t>
  </si>
  <si>
    <t>Point to Point Lease of 1 strand or multiple strands of Dark Fiber that is lit and maintained by the vendor.</t>
  </si>
  <si>
    <t>Unlimited depending on electronics.</t>
  </si>
  <si>
    <t>Nature of Charge (Tax, Surcharge, Fee, or Other)</t>
  </si>
  <si>
    <t>Pertinent Section(s) of Statute, Regulation or Other Authority to Pass Through</t>
  </si>
  <si>
    <t>Formula Used to Calculate Charge</t>
  </si>
  <si>
    <t>One-Time or Monthly Recurring Charge (MRC)?</t>
  </si>
  <si>
    <t>Conditions on Pass-Through</t>
  </si>
  <si>
    <t>Fee</t>
  </si>
  <si>
    <t>MRC</t>
  </si>
  <si>
    <t>Surcharge</t>
  </si>
  <si>
    <t>Federal Excise Tax</t>
  </si>
  <si>
    <t>Tax</t>
  </si>
  <si>
    <t>PRI/SIP Trunk - Metered
PRI/SIP Trunk - Local &amp; Regional Flat Rate
PRI/SIP Trunk - National Flat Rate
Metered Phone Line
Unlimited Local Flat Rate Phone Line
Unlimited Regional Flat Rate Phone Line
Unlimited National Flat Rate Phone Line
Resale Phone Line - Metered Rate
Resale Phone Line - Local Flat Rate
Resale Phone Line - Regional Flat Rate
Resale Phone Line - National Rate
Direct Inward Dialing (DID) - 20
Direct Inward Dialing (DID) - 50
Direct Inward Dialing (DID) - 100
Call Forwarding 
Call Waiting ID w/Name 
Caller ID w/Name
Local Toll
Long Distance Toll
Toll Free
Auto Recall
3-Way Calling
Block the Blocker (Anon Call Rej)
Call Waiting/Cancel Call Waiting
Call Forwarding Busy/Call Forward No Answer
Call Forward with Remote Access
Custom Call Forward
Conference Bridge 8 User
Conference Bridge 16 User
Voice Mail
Non-Published Listing
Extra Listing
Selective call rejection
Number Portability Charge
End User Line Charge
Universal Service Charge
Dial - Up Internet
100Mb Ethernet
10Gb Ethernet 
10Mb Ethernet
1Gb Ethernet 
1Gb Ethernet (Protected) 
Tier 1 Internet 75 x 10 Mbps
Tier 2 Internet 150 x 10 Mbps
Tier 3 Internet 250 x 25 Mbps 
Tier 4 Internet 300 x 30 Mbps
Tier 5 Internet  500 x 50 Mbps
Premium Synchronous Bandwidth 
Dedicated Internet Access - 1 Gb x 1 Gb
Upload booster 
Static IP (1)
Static IP Address (14)
Static IP Address (2-6)
Dark Fiber Lease
Leased Lit Fiber Service
Fiber Construction
Fiber Maintenance</t>
  </si>
  <si>
    <t>May not be passed through to Authorized Users. Authorized Users are presumed exempt unless Contractor proves to OGS and the Authorized User that the Authorized User is not exempt.</t>
  </si>
  <si>
    <t>State and Local Sales Tax</t>
  </si>
  <si>
    <t>New York State Tax Law, § 1101 et seq. (State Sales Tax and additional tax on entertainment/information services),§ 1201 et seq.(city school district taxes),  § 1109 et seq. (MTA Surcharges on Sales Tax)</t>
  </si>
  <si>
    <t>State Sales Tax rate is 4%; county sales tax rates are capped at 3%, but counties can seek legislative approval for higher rates. City school taxes are allowable up to 3%. An additional 0.375% MTA Tax Surcharge applies in the New York Metropolitan area and may be bundled with the State or Local Sales Tax. Calls to entertainment and information services, such as those dialed using 500, 700, 800 or 900 telephone numbers, are taxed at an additional 5%.</t>
  </si>
  <si>
    <t>PRI/SIP Trunk - Metered
PRI/SIP Trunk - Local &amp; Regional Flat Rate
PRI/SIP Trunk - National Flat Rate
Metered Phone Line
Unlimited Local Flat Rate Phone Line
Unlimited Regional Flat Rate Phone Line
Unlimited National Flat Rate Phone Line
Resale Phone Line - Metered Rate
Resale Phone Line - Local Flat Rate
Resale Phone Line - Regional Flat Rate
Resale Phone Line - National Rate
Direct Inward Dialing (DID) - 20
Direct Inward Dialing (DID) - 50
Direct Inward Dialing (DID) - 100
Call Forwarding 
Call Waiting ID w/Name 
Caller ID w/Name
Local Toll
Long Distance Toll
Toll Free
Auto Recall
3-Way Calling
Block the Blocker (Anon Call Rej)
Call Waiting/Cancel Call Waiting
Call Forwarding Busy/Call Forward No Answer
Call Forward with Remote Access
Custom Call Forward
Conference Bridge 8 User
Conference Bridge 16 User
Voice Mail
Non-Published Listing
Extra Listing
Selective call rejection
Number Portability Charge
End User Line Charge
Universal Service Charge</t>
  </si>
  <si>
    <t>Municipal Surcharge</t>
  </si>
  <si>
    <t>first paragraph of both General City Law, § 20-b and Village Law, § 5-530</t>
  </si>
  <si>
    <t>not to exceed 1%</t>
  </si>
  <si>
    <t>E911 Surcharge</t>
  </si>
  <si>
    <t xml:space="preserve">Paragraph 1:  New York's County Law Article 6 and 6-A (Enhanced Emergency Telephone System Surcharge). </t>
  </si>
  <si>
    <t>Not to exceed thirty-five cents per access line per month on the consumers of every service provider within each municipality imposing the surcharge, other than the City of New York, Tompkins County and Onondaga County which are authorized to impose a monthly charge of up to $1.00. No such surcharge shall be imposed upon more than seventy-five exchange access lines per customer per location. Lifeline customers, a public safety agency and any municipality which has enacted a local law pursuant to the provisions of this article shall be exempt from any fee/surcharge imposed under this article.</t>
  </si>
  <si>
    <t xml:space="preserve">Stand alone fee on all Telephone Customer </t>
  </si>
  <si>
    <t>May not be passed through to State Agency Authorized Users. Non-State Agency Authorized Users must offer their own proof of exemption upon request.</t>
  </si>
  <si>
    <t>FEDERAL UNIVERSAL SERVICE FUND RECOVERY CHARGE(USF)</t>
  </si>
  <si>
    <t>47 C.F.R. § 54.709(a)</t>
  </si>
  <si>
    <t>Long Distance Toll( intrastate toll charges only)</t>
  </si>
  <si>
    <t>NYS Gross Receipts Surcharge</t>
  </si>
  <si>
    <t>2.96% (aggregate rate)</t>
  </si>
  <si>
    <t>End User Line Charge</t>
  </si>
  <si>
    <t>PBS § 92-g paragraph 2 and PSC No. 2 - Rate Schedule 11, page 2</t>
  </si>
  <si>
    <t>$7.95 - $45.95 based on tariff</t>
  </si>
  <si>
    <t>1. This is a stand alone Fee not a tax on a service  2. Please see Tariff page (PSC No 2 Rate page 11 section 5.2.a-g)</t>
  </si>
  <si>
    <t>Number Portability Charge</t>
  </si>
  <si>
    <t>1. This is a stand alone Fee not a tax on a service  2. Please see Tariff page (PSC No 2 Rate page 11, section 5.3)</t>
  </si>
  <si>
    <t>Universal Service Charge</t>
  </si>
  <si>
    <t>$0.91 - $5.16 based on tariff</t>
  </si>
  <si>
    <t>1. This is a stand alone Fee not a tax on a service  2. Please see Tariff page (PSC No 2 Rate page 11 Section 5.4.a-g)</t>
  </si>
  <si>
    <t>Contractor:</t>
  </si>
  <si>
    <t>Contract #:</t>
  </si>
  <si>
    <t>PS68708</t>
  </si>
  <si>
    <t>Required On Premises Equipment</t>
  </si>
  <si>
    <t xml:space="preserve">Overage Charges </t>
  </si>
  <si>
    <t>Additional Discount %</t>
  </si>
  <si>
    <t>Terms of Additional Discount</t>
  </si>
  <si>
    <t>Total Number of Items:</t>
  </si>
  <si>
    <t>A feature that allows the subscriber to change call forwarding settings from any location.</t>
  </si>
  <si>
    <t>Metered PRI/SIP trunking for outbound calling.  Base Cost plus local, regional and national toll.  Delivered as a multi-channel connection over the Public Switched Telephone Network. Local, regional, national and international calling available at additional charges.</t>
  </si>
  <si>
    <t>Local, regional, national and international calling available at additional charges per the pricing tab.</t>
  </si>
  <si>
    <t>Local &amp; Regional Flat Rate PRI/SIP trunking.  Unlimited local and regional calls to 134 and 136 LATAs - Base Cost. Delivered as a multi-channel connection over the Public Switched Telephone Network. National and international calling available at additional charges.</t>
  </si>
  <si>
    <t>National and international calling available at additional charges per the pricing tab.</t>
  </si>
  <si>
    <t>National Flat Rate PRI/SIP trunking.  Delivered as a multi-channel connection over the Public Switched Telephone Network.  Unlimited Long-Distance Calls  to U.S. and Canada - Base Cost.  International calling available at additional charge.</t>
  </si>
  <si>
    <t>International calling available at additional charges per the pricing tab.</t>
  </si>
  <si>
    <t>Metered phone line for outbound calling.  Base Cost.   Standard connection over the Public Switched Telephone Network.  Local, regional, national and international calling available at additional charges.</t>
  </si>
  <si>
    <t xml:space="preserve">Local Flat Rate with unlimited local calling to customer rate center - Base Cost.   Standard connection over the Public Switched Telephone Network. Regional, national and international calling available at additional charges. </t>
  </si>
  <si>
    <t>Regional, national and international calling available at additional charges per the pricing tab.</t>
  </si>
  <si>
    <t>Regional Flat Rate phone line service.  Unlimited local and regional calls to 134 and 136 LATAs - Base Cost.   Standard connection over the Public Switched Telephone Network.  National and International calling available at additional charges.</t>
  </si>
  <si>
    <t>National and International calling available at additional charges per the pricing tab.</t>
  </si>
  <si>
    <t>National Flat Rate phone line service.  Unlimited Long-Distance Calls  to U.S. and Canada - Base Cost.   Standard connection over the Public Switched Telephone Network.  International calling available at additional charges.</t>
  </si>
  <si>
    <t xml:space="preserve">Non-Facilities Based metered phone line for outbound calling.  Base Cost.   Standard connection over the Public Switched Telephone Network. Local, regional, national and international calling available at additional charges.  </t>
  </si>
  <si>
    <t>Non-Facilities Based phone line with unlimited local calling to customer rate center - Base Cost.   Standard connection over the Public Switched Telephone Network.  Regional, national and international calling available at additional charges.</t>
  </si>
  <si>
    <t>Please see pricing tab for charges related to installation services required.</t>
  </si>
  <si>
    <t>100Mb Ethernet Private Line (Point to Point) delivered between a minimum of 2 or more points that allows for symmetric interconnectivity between multiple locations.</t>
  </si>
  <si>
    <t>10Gb Ethernet Private Line (Point to Point) delivered between a minimum of 2 or more points that allows for symmetric interconnectivity between multiple locations.</t>
  </si>
  <si>
    <t>10Mb Ethernet Private Line (Point to Point) delivered between a minimum of 2 or more points that allows for symmetric interconnectivity between multiple locations.</t>
  </si>
  <si>
    <t>1Gb Ethernet Private Line (Point to Point) delivered between a minimum of 2 or more points that allows for symmetric interconnectivity between multiple locations.</t>
  </si>
  <si>
    <t>1GMb Ethernet Private Line (Point to Point) with redundant geo-diverse secondary connection.  Service is delivered between a minimum of 2 or more points that allows for symmetric interconnectivity between multiple locations.</t>
  </si>
  <si>
    <t>Basic service is a 75 x 10 Mbps internet connection with an ability to upgraded to a higher tier and/or add an upload booster to the connection.</t>
  </si>
  <si>
    <t>Service will be provided via a Fiber connection or data grade loop depending on location.  Please see pricing tab for charges related to installation services required.</t>
  </si>
  <si>
    <t>Basic service is a 150 x 10 Mbps internet connection with an ability to upgraded to a higher tier and/or add an upload booster to the connection.</t>
  </si>
  <si>
    <t>Service will be provided via a Fiber connection or data grade loop depending on location. Please see pricing tab for charges related to installation services required.</t>
  </si>
  <si>
    <t>Basic service is a 250 x 25 Mbps internet connection with an ability to upgraded to a higher tier and/or add an upload booster to the connection.</t>
  </si>
  <si>
    <t>Basic service is a 500 x 50 Mbps internet connection with an ability to upgraded to a higher tier and/or add an upload booster to the connection.</t>
  </si>
  <si>
    <t>Service provided with an internet connection. Please see pricing tab for charges related to installation services required.</t>
  </si>
  <si>
    <t>Service provided with an internet connection.  Please see pricing tab for charges related to installation services required.</t>
  </si>
  <si>
    <t>Pass Through Item</t>
  </si>
  <si>
    <t>Applicability of Charge</t>
  </si>
  <si>
    <t>Contractor commits to listing this charge separately on the bill and not bundling it with other charges.</t>
  </si>
  <si>
    <t xml:space="preserve">Only taxes, surcharges, fees or other charges approved in advance by OGS and listed on this sheet may be passed through to Authorized Users on the Contractor’s quote and invoice. </t>
  </si>
  <si>
    <t>Tax rate is 3% and is applied to all local telecommunication Services except installation charges and is not applied to other taxes</t>
  </si>
  <si>
    <t>paragraphs (a) and (b) Internal Revenue Code §§ 4251.54</t>
  </si>
  <si>
    <t xml:space="preserve">NYS Tax Law § 186-e paragraph 2 and NYS Tax Law § 184 paragraph 4(c) </t>
  </si>
  <si>
    <t>Installation Charge</t>
  </si>
  <si>
    <t xml:space="preserve">Establish Service Connection </t>
  </si>
  <si>
    <t>Not to exceed</t>
  </si>
  <si>
    <t>One-Time</t>
  </si>
  <si>
    <t>Not to Exceed $20,000.00</t>
  </si>
  <si>
    <t>Not to exceed $20,000.00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</si>
</sst>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000"/>
    <numFmt numFmtId="166" formatCode="&quot;$&quot;#,##0.0000"/>
    <numFmt numFmtId="167" formatCode="_(&quot;$&quot;* #,##0.0000_);_(&quot;$&quot;* \(#,##0.0000\);_(&quot;$&quot;* &quot;-&quot;????_);_(@_)"/>
    <numFmt numFmtId="168" formatCode="0.000%"/>
  </numFmts>
  <fonts count="21" x14ac:knownFonts="1">
    <font>
      <sz val="11"/>
      <color theme="1"/>
      <name val="Calibri"/>
      <family val="2"/>
      <scheme val="minor"/>
    </font>
    <font>
      <sz val="10"/>
      <name val="Arial"/>
      <family val="2"/>
    </font>
    <font>
      <sz val="10"/>
      <name val="Arial"/>
      <family val="2"/>
    </font>
    <font>
      <sz val="8"/>
      <name val="Arial"/>
      <family val="2"/>
    </font>
    <font>
      <sz val="11"/>
      <color theme="1"/>
      <name val="Calibri"/>
      <family val="2"/>
      <scheme val="minor"/>
    </font>
    <font>
      <sz val="9"/>
      <color theme="1"/>
      <name val="Arial"/>
      <family val="2"/>
    </font>
    <font>
      <sz val="10"/>
      <name val="MS Sans Serif"/>
      <family val="2"/>
    </font>
    <font>
      <sz val="10"/>
      <color theme="1"/>
      <name val="Arial"/>
      <family val="2"/>
    </font>
    <font>
      <b/>
      <sz val="10"/>
      <color theme="1"/>
      <name val="Arial"/>
      <family val="2"/>
    </font>
    <font>
      <b/>
      <sz val="14"/>
      <color theme="0"/>
      <name val="Arial"/>
      <family val="2"/>
    </font>
    <font>
      <sz val="11"/>
      <color theme="1"/>
      <name val="Arial"/>
      <family val="2"/>
    </font>
    <font>
      <sz val="11"/>
      <color indexed="8"/>
      <name val="Calibri"/>
      <family val="2"/>
    </font>
    <font>
      <sz val="10"/>
      <name val="Helv"/>
      <family val="2"/>
    </font>
    <font>
      <sz val="12"/>
      <color theme="1"/>
      <name val="Calibri"/>
      <family val="2"/>
      <scheme val="minor"/>
    </font>
    <font>
      <b/>
      <sz val="10"/>
      <color theme="0"/>
      <name val="Arial"/>
      <family val="2"/>
    </font>
    <font>
      <i/>
      <sz val="10"/>
      <color theme="1"/>
      <name val="Arial"/>
      <family val="2"/>
    </font>
    <font>
      <b/>
      <sz val="12"/>
      <color theme="0"/>
      <name val="Arial"/>
      <family val="2"/>
    </font>
    <font>
      <b/>
      <sz val="11"/>
      <color theme="0"/>
      <name val="Arial"/>
      <family val="2"/>
    </font>
    <font>
      <b/>
      <sz val="10"/>
      <name val="Arial"/>
      <family val="2"/>
    </font>
    <font>
      <sz val="12"/>
      <color theme="1"/>
      <name val="Arial"/>
      <family val="2"/>
    </font>
    <font>
      <sz val="9"/>
      <name val="Arial"/>
      <family val="2"/>
    </font>
  </fonts>
  <fills count="10">
    <fill>
      <patternFill patternType="none"/>
    </fill>
    <fill>
      <patternFill patternType="gray125"/>
    </fill>
    <fill>
      <patternFill patternType="solid">
        <fgColor rgb="FF002266"/>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99"/>
        <bgColor indexed="64"/>
      </patternFill>
    </fill>
    <fill>
      <patternFill patternType="solid">
        <fgColor rgb="FFDDDDDD"/>
        <bgColor indexed="64"/>
      </patternFill>
    </fill>
    <fill>
      <patternFill patternType="solid">
        <fgColor rgb="FFFFCC66"/>
        <bgColor indexed="64"/>
      </patternFill>
    </fill>
    <fill>
      <patternFill patternType="solid">
        <fgColor theme="3" tint="0.79998168889431442"/>
        <bgColor indexed="64"/>
      </patternFill>
    </fill>
    <fill>
      <patternFill patternType="solid">
        <fgColor theme="5"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7">
    <xf numFmtId="0" fontId="0" fillId="0" borderId="0"/>
    <xf numFmtId="0" fontId="2" fillId="0" borderId="0"/>
    <xf numFmtId="0" fontId="3" fillId="0" borderId="0"/>
    <xf numFmtId="0" fontId="1" fillId="0" borderId="0"/>
    <xf numFmtId="9" fontId="4" fillId="0" borderId="0" applyFont="0" applyFill="0" applyBorder="0" applyAlignment="0" applyProtection="0"/>
    <xf numFmtId="0" fontId="1" fillId="0" borderId="0"/>
    <xf numFmtId="0" fontId="1" fillId="0" borderId="0"/>
    <xf numFmtId="0" fontId="6" fillId="0" borderId="0"/>
    <xf numFmtId="0" fontId="4" fillId="0" borderId="0"/>
    <xf numFmtId="43" fontId="4" fillId="0" borderId="0" applyFont="0" applyFill="0" applyBorder="0" applyAlignment="0" applyProtection="0"/>
    <xf numFmtId="0" fontId="6" fillId="0" borderId="0"/>
    <xf numFmtId="44" fontId="11" fillId="0" borderId="0" applyFont="0" applyFill="0" applyBorder="0" applyAlignment="0" applyProtection="0"/>
    <xf numFmtId="9" fontId="11" fillId="0" borderId="0" applyFont="0" applyFill="0" applyBorder="0" applyAlignment="0" applyProtection="0"/>
    <xf numFmtId="0" fontId="12" fillId="0" borderId="0"/>
    <xf numFmtId="0" fontId="4" fillId="0" borderId="0"/>
    <xf numFmtId="44" fontId="6" fillId="0" borderId="0" applyFont="0" applyFill="0" applyBorder="0" applyAlignment="0" applyProtection="0"/>
    <xf numFmtId="0" fontId="6" fillId="0" borderId="0"/>
    <xf numFmtId="44" fontId="4" fillId="0" borderId="0" applyFont="0" applyFill="0" applyBorder="0" applyAlignment="0" applyProtection="0"/>
    <xf numFmtId="44" fontId="6" fillId="0" borderId="0" applyFont="0" applyFill="0" applyBorder="0" applyAlignment="0" applyProtection="0"/>
    <xf numFmtId="0" fontId="4" fillId="0" borderId="0"/>
    <xf numFmtId="44" fontId="13" fillId="0" borderId="0" applyFont="0" applyFill="0" applyBorder="0" applyAlignment="0" applyProtection="0"/>
    <xf numFmtId="44" fontId="11" fillId="0" borderId="0" applyFont="0" applyFill="0" applyBorder="0" applyAlignment="0" applyProtection="0"/>
    <xf numFmtId="0" fontId="6"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6" fillId="0" borderId="0" applyFont="0" applyFill="0" applyBorder="0" applyAlignment="0" applyProtection="0"/>
  </cellStyleXfs>
  <cellXfs count="160">
    <xf numFmtId="0" fontId="0" fillId="0" borderId="0" xfId="0"/>
    <xf numFmtId="0" fontId="10" fillId="0" borderId="0" xfId="0" applyFont="1" applyProtection="1"/>
    <xf numFmtId="0" fontId="0" fillId="0" borderId="0" xfId="0" applyBorder="1"/>
    <xf numFmtId="0" fontId="0" fillId="0" borderId="5" xfId="0" applyBorder="1"/>
    <xf numFmtId="0" fontId="0" fillId="0" borderId="2" xfId="0" applyBorder="1"/>
    <xf numFmtId="0" fontId="5" fillId="0" borderId="0" xfId="0" applyFont="1" applyFill="1" applyAlignment="1" applyProtection="1">
      <alignment horizontal="center" vertical="center"/>
      <protection hidden="1"/>
    </xf>
    <xf numFmtId="165" fontId="5" fillId="0" borderId="0" xfId="0" applyNumberFormat="1" applyFont="1" applyFill="1" applyAlignment="1" applyProtection="1">
      <alignment horizontal="center" vertical="center"/>
      <protection hidden="1"/>
    </xf>
    <xf numFmtId="164" fontId="5" fillId="0" borderId="0" xfId="0" applyNumberFormat="1" applyFont="1" applyFill="1" applyAlignment="1" applyProtection="1">
      <alignment horizontal="center" vertical="center"/>
      <protection hidden="1"/>
    </xf>
    <xf numFmtId="0" fontId="14" fillId="2" borderId="14" xfId="0" applyFont="1" applyFill="1" applyBorder="1" applyAlignment="1" applyProtection="1">
      <alignment horizontal="center" vertical="center" wrapText="1"/>
      <protection hidden="1"/>
    </xf>
    <xf numFmtId="0" fontId="14" fillId="2" borderId="1" xfId="0" applyFont="1" applyFill="1" applyBorder="1" applyAlignment="1" applyProtection="1">
      <alignment horizontal="center" vertical="center" wrapText="1"/>
      <protection hidden="1"/>
    </xf>
    <xf numFmtId="10" fontId="14" fillId="2" borderId="1" xfId="4" applyNumberFormat="1" applyFont="1" applyFill="1" applyBorder="1" applyAlignment="1" applyProtection="1">
      <alignment horizontal="center" vertical="center" wrapText="1"/>
      <protection hidden="1"/>
    </xf>
    <xf numFmtId="0" fontId="1" fillId="0" borderId="0" xfId="0" applyFont="1" applyFill="1" applyAlignment="1" applyProtection="1">
      <alignment vertical="center"/>
      <protection hidden="1"/>
    </xf>
    <xf numFmtId="0" fontId="1" fillId="0" borderId="0" xfId="0" applyFont="1" applyFill="1" applyAlignment="1" applyProtection="1">
      <alignment vertical="center"/>
    </xf>
    <xf numFmtId="10" fontId="5" fillId="0" borderId="0" xfId="4" applyNumberFormat="1" applyFont="1" applyFill="1" applyAlignment="1" applyProtection="1">
      <alignment horizontal="center" vertical="center"/>
      <protection hidden="1"/>
    </xf>
    <xf numFmtId="0" fontId="7" fillId="0" borderId="0" xfId="0" applyFont="1" applyFill="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center" vertical="center"/>
    </xf>
    <xf numFmtId="164" fontId="10" fillId="0" borderId="0" xfId="0" applyNumberFormat="1" applyFont="1" applyAlignment="1" applyProtection="1">
      <alignment horizontal="center" vertical="center"/>
    </xf>
    <xf numFmtId="0" fontId="8" fillId="0" borderId="0" xfId="0" applyFont="1" applyFill="1" applyBorder="1" applyAlignment="1" applyProtection="1">
      <alignment vertical="center" wrapText="1"/>
      <protection hidden="1"/>
    </xf>
    <xf numFmtId="10" fontId="8" fillId="0" borderId="0" xfId="0" applyNumberFormat="1" applyFont="1" applyFill="1" applyBorder="1" applyAlignment="1" applyProtection="1">
      <alignment vertical="center" wrapText="1"/>
      <protection hidden="1"/>
    </xf>
    <xf numFmtId="0" fontId="8" fillId="0" borderId="0" xfId="0" applyNumberFormat="1" applyFont="1" applyFill="1" applyBorder="1" applyAlignment="1" applyProtection="1">
      <alignment vertical="center" wrapText="1"/>
      <protection hidden="1"/>
    </xf>
    <xf numFmtId="0" fontId="14" fillId="2" borderId="1" xfId="4"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left" vertical="center" wrapText="1"/>
      <protection hidden="1"/>
    </xf>
    <xf numFmtId="0" fontId="14" fillId="2" borderId="1" xfId="9" applyNumberFormat="1" applyFont="1" applyFill="1" applyBorder="1" applyAlignment="1" applyProtection="1">
      <alignment horizontal="center" vertical="center" wrapText="1"/>
      <protection hidden="1"/>
    </xf>
    <xf numFmtId="0" fontId="14" fillId="2" borderId="1" xfId="0" applyFont="1" applyFill="1" applyBorder="1" applyAlignment="1" applyProtection="1">
      <alignment vertical="center" wrapText="1"/>
      <protection hidden="1"/>
    </xf>
    <xf numFmtId="0" fontId="14" fillId="2" borderId="1" xfId="0" applyFont="1" applyFill="1" applyBorder="1" applyAlignment="1" applyProtection="1">
      <alignment vertical="center"/>
      <protection hidden="1"/>
    </xf>
    <xf numFmtId="0" fontId="7" fillId="0" borderId="0" xfId="0" applyFont="1" applyFill="1" applyBorder="1" applyProtection="1"/>
    <xf numFmtId="164" fontId="14" fillId="2" borderId="1" xfId="9" applyNumberFormat="1" applyFont="1" applyFill="1" applyBorder="1" applyAlignment="1" applyProtection="1">
      <alignment horizontal="center" vertical="center" wrapText="1"/>
      <protection hidden="1"/>
    </xf>
    <xf numFmtId="0" fontId="7" fillId="0" borderId="0" xfId="0" applyFont="1" applyAlignment="1" applyProtection="1">
      <alignment vertical="center"/>
    </xf>
    <xf numFmtId="0" fontId="7" fillId="0" borderId="0" xfId="0"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164" fontId="7" fillId="0" borderId="0" xfId="0" applyNumberFormat="1" applyFont="1" applyFill="1" applyBorder="1" applyAlignment="1" applyProtection="1">
      <alignment horizontal="center" vertical="center" wrapText="1"/>
    </xf>
    <xf numFmtId="10"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left" vertical="center" wrapText="1"/>
    </xf>
    <xf numFmtId="0" fontId="7" fillId="0" borderId="0" xfId="0" applyFont="1" applyFill="1" applyAlignment="1" applyProtection="1">
      <alignment vertical="center"/>
    </xf>
    <xf numFmtId="0" fontId="7" fillId="0" borderId="0" xfId="0" applyNumberFormat="1" applyFont="1" applyFill="1" applyAlignment="1" applyProtection="1">
      <alignment vertical="center"/>
    </xf>
    <xf numFmtId="10" fontId="7" fillId="0" borderId="0" xfId="4" applyNumberFormat="1" applyFont="1" applyFill="1" applyAlignment="1" applyProtection="1">
      <alignment horizontal="center" vertical="center"/>
    </xf>
    <xf numFmtId="0" fontId="7" fillId="0" borderId="0" xfId="4" applyNumberFormat="1" applyFont="1" applyFill="1" applyAlignment="1" applyProtection="1">
      <alignment horizontal="left" vertical="center" wrapText="1"/>
    </xf>
    <xf numFmtId="0" fontId="1" fillId="0" borderId="0" xfId="0" applyFont="1" applyFill="1" applyBorder="1" applyAlignment="1" applyProtection="1">
      <alignment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wrapText="1"/>
    </xf>
    <xf numFmtId="0" fontId="15" fillId="0" borderId="0" xfId="0" applyFont="1" applyFill="1" applyBorder="1" applyAlignment="1" applyProtection="1">
      <alignment horizontal="center" wrapText="1"/>
    </xf>
    <xf numFmtId="0" fontId="16" fillId="2" borderId="0" xfId="0" applyFont="1" applyFill="1" applyBorder="1" applyAlignment="1" applyProtection="1"/>
    <xf numFmtId="0" fontId="14" fillId="2" borderId="0" xfId="0" applyFont="1" applyFill="1" applyBorder="1" applyAlignment="1" applyProtection="1"/>
    <xf numFmtId="0" fontId="17"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7" fillId="0" borderId="0" xfId="0" applyFont="1" applyFill="1" applyBorder="1" applyAlignment="1" applyProtection="1">
      <alignment horizontal="center" vertical="top"/>
    </xf>
    <xf numFmtId="0" fontId="14" fillId="2" borderId="1" xfId="0" applyNumberFormat="1" applyFont="1" applyFill="1" applyBorder="1" applyAlignment="1" applyProtection="1">
      <alignment horizontal="center" vertical="center" wrapText="1"/>
      <protection hidden="1"/>
    </xf>
    <xf numFmtId="0" fontId="7" fillId="0" borderId="0" xfId="0" applyFont="1" applyProtection="1"/>
    <xf numFmtId="0" fontId="7" fillId="0" borderId="0" xfId="0" applyFont="1" applyAlignment="1" applyProtection="1">
      <alignment wrapText="1"/>
    </xf>
    <xf numFmtId="0" fontId="7" fillId="0" borderId="0" xfId="0" applyNumberFormat="1" applyFont="1" applyProtection="1"/>
    <xf numFmtId="167" fontId="7" fillId="0" borderId="0" xfId="0" applyNumberFormat="1" applyFont="1" applyFill="1" applyBorder="1" applyAlignment="1" applyProtection="1">
      <alignment horizontal="center" vertical="center" wrapText="1"/>
    </xf>
    <xf numFmtId="167" fontId="14" fillId="2" borderId="1" xfId="9" applyNumberFormat="1" applyFont="1" applyFill="1" applyBorder="1" applyAlignment="1" applyProtection="1">
      <alignment horizontal="center" vertical="center" wrapText="1"/>
      <protection hidden="1"/>
    </xf>
    <xf numFmtId="167" fontId="7" fillId="0" borderId="0" xfId="9" applyNumberFormat="1" applyFont="1" applyFill="1" applyAlignment="1" applyProtection="1">
      <alignment horizontal="center" vertical="center"/>
    </xf>
    <xf numFmtId="167" fontId="7" fillId="0" borderId="0" xfId="4" applyNumberFormat="1" applyFont="1" applyFill="1" applyAlignment="1" applyProtection="1">
      <alignment horizontal="center" vertical="center"/>
    </xf>
    <xf numFmtId="10" fontId="7" fillId="0" borderId="0" xfId="9" applyNumberFormat="1" applyFont="1" applyFill="1" applyAlignment="1" applyProtection="1">
      <alignment horizontal="center" vertical="center"/>
    </xf>
    <xf numFmtId="0" fontId="7" fillId="0" borderId="0" xfId="0" applyNumberFormat="1" applyFont="1" applyAlignment="1" applyProtection="1">
      <alignment horizontal="left" vertical="center" wrapText="1"/>
    </xf>
    <xf numFmtId="0" fontId="8" fillId="3" borderId="1" xfId="0" applyFont="1" applyFill="1" applyBorder="1" applyAlignment="1" applyProtection="1">
      <alignment horizontal="left" vertical="center"/>
      <protection hidden="1"/>
    </xf>
    <xf numFmtId="0" fontId="8"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xf>
    <xf numFmtId="0" fontId="5" fillId="0" borderId="0" xfId="0" applyFont="1" applyFill="1" applyAlignment="1" applyProtection="1">
      <alignment vertical="center"/>
    </xf>
    <xf numFmtId="10" fontId="5" fillId="0" borderId="0" xfId="4" applyNumberFormat="1" applyFont="1" applyFill="1" applyAlignment="1" applyProtection="1">
      <alignment vertical="center"/>
    </xf>
    <xf numFmtId="0" fontId="5" fillId="0" borderId="0" xfId="4" applyNumberFormat="1" applyFont="1" applyFill="1" applyAlignment="1" applyProtection="1">
      <alignment vertical="center"/>
    </xf>
    <xf numFmtId="0" fontId="5" fillId="0" borderId="0" xfId="0" applyFont="1" applyFill="1" applyAlignment="1" applyProtection="1">
      <alignment horizontal="center" vertical="center"/>
    </xf>
    <xf numFmtId="0" fontId="20" fillId="0" borderId="0" xfId="0" applyFont="1" applyFill="1" applyAlignment="1" applyProtection="1">
      <alignment vertical="center"/>
    </xf>
    <xf numFmtId="0" fontId="7" fillId="0" borderId="0" xfId="0" applyFont="1" applyFill="1" applyAlignment="1" applyProtection="1">
      <alignment vertical="center"/>
      <protection hidden="1"/>
    </xf>
    <xf numFmtId="14" fontId="8" fillId="0" borderId="0" xfId="0" applyNumberFormat="1" applyFont="1" applyFill="1" applyBorder="1" applyAlignment="1" applyProtection="1">
      <alignment horizontal="center" vertical="center"/>
      <protection hidden="1"/>
    </xf>
    <xf numFmtId="10" fontId="18" fillId="0" borderId="0" xfId="0"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center" vertical="center"/>
      <protection hidden="1"/>
    </xf>
    <xf numFmtId="0" fontId="7" fillId="0" borderId="0" xfId="0" applyFont="1" applyAlignment="1" applyProtection="1">
      <alignment vertical="center"/>
      <protection hidden="1"/>
    </xf>
    <xf numFmtId="0" fontId="14" fillId="4" borderId="0" xfId="0" applyFont="1" applyFill="1" applyBorder="1" applyAlignment="1" applyProtection="1">
      <alignment horizontal="center" vertical="center" wrapText="1"/>
      <protection hidden="1"/>
    </xf>
    <xf numFmtId="0" fontId="5" fillId="3" borderId="1" xfId="0" applyFont="1" applyFill="1" applyBorder="1" applyAlignment="1" applyProtection="1">
      <alignment horizontal="center" vertical="center"/>
    </xf>
    <xf numFmtId="49" fontId="5" fillId="5" borderId="1" xfId="0" applyNumberFormat="1" applyFont="1" applyFill="1" applyBorder="1" applyAlignment="1" applyProtection="1">
      <alignment vertical="center" wrapText="1"/>
    </xf>
    <xf numFmtId="0" fontId="20" fillId="5" borderId="1" xfId="4" applyNumberFormat="1" applyFont="1" applyFill="1" applyBorder="1" applyAlignment="1" applyProtection="1">
      <alignment horizontal="center" vertical="center" wrapText="1"/>
    </xf>
    <xf numFmtId="168" fontId="20" fillId="5" borderId="1" xfId="4" applyNumberFormat="1" applyFont="1" applyFill="1" applyBorder="1" applyAlignment="1" applyProtection="1">
      <alignment horizontal="center" vertical="center"/>
    </xf>
    <xf numFmtId="164" fontId="5" fillId="5" borderId="1" xfId="0" applyNumberFormat="1" applyFont="1" applyFill="1" applyBorder="1" applyAlignment="1" applyProtection="1">
      <alignment horizontal="center" vertical="center" wrapText="1"/>
    </xf>
    <xf numFmtId="0" fontId="20" fillId="5" borderId="1" xfId="4" applyNumberFormat="1" applyFont="1" applyFill="1" applyBorder="1" applyAlignment="1" applyProtection="1">
      <alignment horizontal="center" vertical="center"/>
    </xf>
    <xf numFmtId="10" fontId="20" fillId="5" borderId="1" xfId="4" applyNumberFormat="1" applyFont="1" applyFill="1" applyBorder="1" applyAlignment="1" applyProtection="1">
      <alignment horizontal="center" vertical="center" wrapText="1"/>
    </xf>
    <xf numFmtId="8" fontId="20" fillId="5" borderId="1" xfId="4" applyNumberFormat="1" applyFont="1" applyFill="1" applyBorder="1" applyAlignment="1" applyProtection="1">
      <alignment horizontal="center" vertical="center"/>
    </xf>
    <xf numFmtId="166" fontId="18" fillId="6" borderId="17" xfId="9" applyNumberFormat="1" applyFont="1" applyFill="1" applyBorder="1" applyAlignment="1" applyProtection="1">
      <alignment horizontal="right" vertical="center"/>
    </xf>
    <xf numFmtId="10" fontId="14" fillId="2" borderId="11" xfId="4" applyNumberFormat="1" applyFont="1" applyFill="1" applyBorder="1" applyAlignment="1" applyProtection="1">
      <alignment horizontal="center" vertical="center" wrapText="1"/>
      <protection hidden="1"/>
    </xf>
    <xf numFmtId="0" fontId="0" fillId="0" borderId="0" xfId="0" applyProtection="1"/>
    <xf numFmtId="0" fontId="8" fillId="8" borderId="16" xfId="0" applyNumberFormat="1" applyFont="1" applyFill="1" applyBorder="1" applyAlignment="1" applyProtection="1">
      <alignment horizontal="center" vertical="center" wrapText="1"/>
      <protection hidden="1"/>
    </xf>
    <xf numFmtId="14" fontId="8" fillId="3" borderId="1" xfId="0" applyNumberFormat="1" applyFont="1" applyFill="1" applyBorder="1" applyAlignment="1" applyProtection="1">
      <alignment horizontal="left" vertical="center"/>
      <protection hidden="1"/>
    </xf>
    <xf numFmtId="0" fontId="14" fillId="2" borderId="18" xfId="0" applyFont="1" applyFill="1" applyBorder="1" applyAlignment="1" applyProtection="1">
      <alignment horizontal="center" vertical="center" wrapText="1"/>
      <protection hidden="1"/>
    </xf>
    <xf numFmtId="0" fontId="14" fillId="4" borderId="18" xfId="0" applyFont="1" applyFill="1" applyBorder="1" applyAlignment="1" applyProtection="1">
      <alignment horizontal="center" vertical="center" wrapText="1"/>
      <protection hidden="1"/>
    </xf>
    <xf numFmtId="0" fontId="14" fillId="2" borderId="18" xfId="4" applyNumberFormat="1" applyFont="1" applyFill="1" applyBorder="1" applyAlignment="1" applyProtection="1">
      <alignment horizontal="center" vertical="center" wrapText="1"/>
      <protection hidden="1"/>
    </xf>
    <xf numFmtId="10" fontId="14" fillId="2" borderId="18" xfId="4" applyNumberFormat="1" applyFont="1" applyFill="1" applyBorder="1" applyAlignment="1" applyProtection="1">
      <alignment horizontal="center" vertical="center" wrapText="1"/>
      <protection hidden="1"/>
    </xf>
    <xf numFmtId="0" fontId="7" fillId="3" borderId="1" xfId="0" applyNumberFormat="1" applyFont="1" applyFill="1" applyBorder="1" applyAlignment="1" applyProtection="1">
      <alignment horizontal="center" vertical="center" wrapText="1"/>
    </xf>
    <xf numFmtId="0" fontId="7" fillId="5" borderId="1" xfId="0" applyNumberFormat="1" applyFont="1" applyFill="1" applyBorder="1" applyAlignment="1" applyProtection="1">
      <alignment vertical="center" wrapText="1"/>
    </xf>
    <xf numFmtId="0" fontId="7" fillId="5" borderId="1" xfId="0" applyNumberFormat="1" applyFont="1" applyFill="1" applyBorder="1" applyAlignment="1" applyProtection="1">
      <alignment horizontal="center" vertical="center" wrapText="1"/>
    </xf>
    <xf numFmtId="0" fontId="7" fillId="5" borderId="1" xfId="9" applyNumberFormat="1" applyFont="1" applyFill="1" applyBorder="1" applyAlignment="1" applyProtection="1">
      <alignment horizontal="center" vertical="center" wrapText="1"/>
    </xf>
    <xf numFmtId="164" fontId="7" fillId="5" borderId="1" xfId="9" applyNumberFormat="1" applyFont="1" applyFill="1" applyBorder="1" applyAlignment="1" applyProtection="1">
      <alignment horizontal="center" vertical="center" wrapText="1"/>
    </xf>
    <xf numFmtId="10" fontId="7" fillId="5" borderId="1" xfId="4" applyNumberFormat="1" applyFont="1" applyFill="1" applyBorder="1" applyAlignment="1" applyProtection="1">
      <alignment horizontal="center" vertical="center" wrapText="1"/>
      <protection hidden="1"/>
    </xf>
    <xf numFmtId="0" fontId="7" fillId="7" borderId="1" xfId="0" applyNumberFormat="1" applyFont="1" applyFill="1" applyBorder="1" applyAlignment="1" applyProtection="1">
      <alignment horizontal="center" vertical="center" wrapText="1"/>
    </xf>
    <xf numFmtId="0" fontId="7" fillId="5" borderId="1" xfId="0" applyFont="1" applyFill="1" applyBorder="1" applyAlignment="1" applyProtection="1">
      <alignment horizontal="center" vertical="center"/>
    </xf>
    <xf numFmtId="0" fontId="18" fillId="5" borderId="1" xfId="0" applyFont="1" applyFill="1" applyBorder="1" applyAlignment="1" applyProtection="1">
      <alignment horizontal="center" vertical="center" wrapText="1"/>
    </xf>
    <xf numFmtId="49" fontId="7" fillId="5" borderId="1" xfId="0" applyNumberFormat="1" applyFont="1" applyFill="1" applyBorder="1" applyAlignment="1" applyProtection="1">
      <alignment vertical="center" wrapText="1"/>
    </xf>
    <xf numFmtId="49" fontId="7" fillId="5" borderId="1" xfId="0" applyNumberFormat="1" applyFont="1" applyFill="1" applyBorder="1" applyAlignment="1" applyProtection="1">
      <alignment horizontal="center" vertical="center" wrapText="1"/>
    </xf>
    <xf numFmtId="166" fontId="7" fillId="5" borderId="1" xfId="9" applyNumberFormat="1" applyFont="1" applyFill="1" applyBorder="1" applyAlignment="1" applyProtection="1">
      <alignment horizontal="center" vertical="center" wrapText="1"/>
    </xf>
    <xf numFmtId="0" fontId="7" fillId="0" borderId="0" xfId="0" applyNumberFormat="1" applyFont="1" applyAlignment="1" applyProtection="1">
      <alignment wrapText="1"/>
    </xf>
    <xf numFmtId="0" fontId="7" fillId="3" borderId="1" xfId="0" applyFont="1" applyFill="1" applyBorder="1" applyAlignment="1" applyProtection="1">
      <alignment horizontal="center" vertical="center"/>
    </xf>
    <xf numFmtId="167" fontId="7" fillId="5" borderId="1" xfId="9" applyNumberFormat="1" applyFont="1" applyFill="1" applyBorder="1" applyAlignment="1" applyProtection="1">
      <alignment horizontal="center" vertical="center" wrapText="1"/>
    </xf>
    <xf numFmtId="10" fontId="7" fillId="7" borderId="1" xfId="0" applyNumberFormat="1" applyFont="1" applyFill="1" applyBorder="1" applyAlignment="1" applyProtection="1">
      <alignment horizontal="center" vertical="center" wrapText="1"/>
    </xf>
    <xf numFmtId="0" fontId="7" fillId="7" borderId="1" xfId="0" applyFont="1" applyFill="1" applyBorder="1" applyAlignment="1" applyProtection="1">
      <alignment horizontal="center" vertical="center" wrapText="1"/>
    </xf>
    <xf numFmtId="0" fontId="7" fillId="3" borderId="1" xfId="0" applyFont="1" applyFill="1" applyBorder="1" applyAlignment="1">
      <alignment horizontal="center" vertical="center"/>
    </xf>
    <xf numFmtId="49" fontId="7" fillId="5" borderId="1" xfId="0" applyNumberFormat="1" applyFont="1" applyFill="1" applyBorder="1" applyAlignment="1">
      <alignment vertical="center" wrapText="1"/>
    </xf>
    <xf numFmtId="49" fontId="7" fillId="5" borderId="1" xfId="0" applyNumberFormat="1" applyFont="1" applyFill="1" applyBorder="1" applyAlignment="1">
      <alignment horizontal="center" vertical="center" wrapText="1"/>
    </xf>
    <xf numFmtId="6" fontId="7" fillId="5" borderId="12" xfId="0" applyNumberFormat="1" applyFont="1" applyFill="1" applyBorder="1" applyAlignment="1">
      <alignment horizontal="right" wrapText="1"/>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9" fillId="4" borderId="4" xfId="0" applyFont="1" applyFill="1" applyBorder="1" applyAlignment="1" applyProtection="1">
      <alignment horizontal="center"/>
    </xf>
    <xf numFmtId="0" fontId="9" fillId="4" borderId="6" xfId="0" applyFont="1" applyFill="1" applyBorder="1" applyAlignment="1" applyProtection="1">
      <alignment horizontal="center"/>
    </xf>
    <xf numFmtId="0" fontId="8" fillId="3" borderId="1" xfId="0" applyFont="1" applyFill="1" applyBorder="1" applyAlignment="1" applyProtection="1">
      <alignment horizontal="left" vertical="center"/>
      <protection hidden="1"/>
    </xf>
    <xf numFmtId="14" fontId="8" fillId="3" borderId="1" xfId="0" applyNumberFormat="1" applyFont="1" applyFill="1" applyBorder="1" applyAlignment="1" applyProtection="1">
      <alignment horizontal="left" vertical="center"/>
      <protection hidden="1"/>
    </xf>
    <xf numFmtId="0" fontId="8" fillId="0" borderId="0" xfId="0" applyFont="1" applyFill="1" applyBorder="1" applyAlignment="1" applyProtection="1">
      <alignment horizontal="left" vertical="center" wrapText="1"/>
      <protection hidden="1"/>
    </xf>
    <xf numFmtId="0" fontId="7" fillId="6" borderId="9" xfId="0" applyFont="1" applyFill="1" applyBorder="1" applyAlignment="1" applyProtection="1">
      <alignment horizontal="left" vertical="center" wrapText="1"/>
    </xf>
    <xf numFmtId="0" fontId="7" fillId="6" borderId="15" xfId="0" applyFont="1" applyFill="1" applyBorder="1" applyAlignment="1" applyProtection="1">
      <alignment horizontal="left" vertical="center" wrapText="1"/>
    </xf>
    <xf numFmtId="0" fontId="7" fillId="6" borderId="10" xfId="0" applyFont="1" applyFill="1" applyBorder="1" applyAlignment="1" applyProtection="1">
      <alignment horizontal="left" vertical="center" wrapText="1"/>
    </xf>
    <xf numFmtId="14" fontId="7" fillId="6" borderId="9" xfId="0" applyNumberFormat="1" applyFont="1" applyFill="1" applyBorder="1" applyAlignment="1" applyProtection="1">
      <alignment horizontal="left" vertical="center" wrapText="1"/>
    </xf>
    <xf numFmtId="14" fontId="7" fillId="6" borderId="15" xfId="0" applyNumberFormat="1" applyFont="1" applyFill="1" applyBorder="1" applyAlignment="1" applyProtection="1">
      <alignment horizontal="left" vertical="center" wrapText="1"/>
    </xf>
    <xf numFmtId="14" fontId="7" fillId="6" borderId="10" xfId="0" applyNumberFormat="1"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hidden="1"/>
    </xf>
    <xf numFmtId="0" fontId="8" fillId="3" borderId="11" xfId="0" applyFont="1" applyFill="1" applyBorder="1" applyAlignment="1" applyProtection="1">
      <alignment horizontal="left" vertical="center"/>
      <protection hidden="1"/>
    </xf>
    <xf numFmtId="0" fontId="8" fillId="3" borderId="12" xfId="0" applyFont="1" applyFill="1" applyBorder="1" applyAlignment="1" applyProtection="1">
      <alignment horizontal="left" vertical="center"/>
      <protection hidden="1"/>
    </xf>
    <xf numFmtId="0" fontId="8" fillId="3" borderId="13" xfId="0" applyFont="1" applyFill="1" applyBorder="1" applyAlignment="1" applyProtection="1">
      <alignment horizontal="left" vertical="center"/>
      <protection hidden="1"/>
    </xf>
    <xf numFmtId="14" fontId="8" fillId="3" borderId="11" xfId="0" applyNumberFormat="1" applyFont="1" applyFill="1" applyBorder="1" applyAlignment="1" applyProtection="1">
      <alignment horizontal="left" vertical="center"/>
      <protection hidden="1"/>
    </xf>
    <xf numFmtId="14" fontId="8" fillId="3" borderId="12" xfId="0" applyNumberFormat="1" applyFont="1" applyFill="1" applyBorder="1" applyAlignment="1" applyProtection="1">
      <alignment horizontal="left" vertical="center"/>
      <protection hidden="1"/>
    </xf>
    <xf numFmtId="14" fontId="8" fillId="3" borderId="13" xfId="0" applyNumberFormat="1" applyFont="1" applyFill="1" applyBorder="1" applyAlignment="1" applyProtection="1">
      <alignment horizontal="left" vertical="center"/>
      <protection hidden="1"/>
    </xf>
    <xf numFmtId="0" fontId="20" fillId="5" borderId="18" xfId="4" applyNumberFormat="1" applyFont="1" applyFill="1" applyBorder="1" applyAlignment="1" applyProtection="1">
      <alignment horizontal="center" vertical="center" wrapText="1"/>
    </xf>
    <xf numFmtId="0" fontId="20" fillId="5" borderId="14" xfId="4" applyNumberFormat="1" applyFont="1" applyFill="1" applyBorder="1" applyAlignment="1" applyProtection="1">
      <alignment horizontal="center" vertical="center" wrapText="1"/>
    </xf>
    <xf numFmtId="168" fontId="20" fillId="5" borderId="18" xfId="4" applyNumberFormat="1" applyFont="1" applyFill="1" applyBorder="1" applyAlignment="1" applyProtection="1">
      <alignment horizontal="center" vertical="center"/>
    </xf>
    <xf numFmtId="168" fontId="20" fillId="5" borderId="14" xfId="4" applyNumberFormat="1" applyFont="1" applyFill="1" applyBorder="1" applyAlignment="1" applyProtection="1">
      <alignment horizontal="center" vertical="center"/>
    </xf>
    <xf numFmtId="0" fontId="5" fillId="3" borderId="18" xfId="0" applyFont="1" applyFill="1" applyBorder="1" applyAlignment="1" applyProtection="1">
      <alignment horizontal="center" vertical="center"/>
    </xf>
    <xf numFmtId="0" fontId="5" fillId="3" borderId="14" xfId="0" applyFont="1" applyFill="1" applyBorder="1" applyAlignment="1" applyProtection="1">
      <alignment horizontal="center" vertical="center"/>
    </xf>
    <xf numFmtId="49" fontId="5" fillId="5" borderId="18" xfId="0" applyNumberFormat="1" applyFont="1" applyFill="1" applyBorder="1" applyAlignment="1" applyProtection="1">
      <alignment vertical="center" wrapText="1"/>
    </xf>
    <xf numFmtId="49" fontId="5" fillId="5" borderId="14" xfId="0" applyNumberFormat="1" applyFont="1" applyFill="1" applyBorder="1" applyAlignment="1" applyProtection="1">
      <alignment vertical="center" wrapText="1"/>
    </xf>
    <xf numFmtId="49" fontId="5" fillId="5" borderId="18" xfId="0" applyNumberFormat="1" applyFont="1" applyFill="1" applyBorder="1" applyAlignment="1" applyProtection="1">
      <alignment horizontal="center" vertical="center" wrapText="1"/>
    </xf>
    <xf numFmtId="49" fontId="5" fillId="5" borderId="14" xfId="0" applyNumberFormat="1" applyFont="1" applyFill="1" applyBorder="1" applyAlignment="1" applyProtection="1">
      <alignment horizontal="center" vertical="center" wrapText="1"/>
    </xf>
    <xf numFmtId="164" fontId="5" fillId="5" borderId="18" xfId="0" applyNumberFormat="1" applyFont="1" applyFill="1" applyBorder="1" applyAlignment="1" applyProtection="1">
      <alignment horizontal="center" vertical="center" wrapText="1"/>
    </xf>
    <xf numFmtId="164" fontId="5" fillId="5" borderId="14" xfId="0" applyNumberFormat="1" applyFont="1" applyFill="1" applyBorder="1" applyAlignment="1" applyProtection="1">
      <alignment horizontal="center" vertical="center" wrapText="1"/>
    </xf>
    <xf numFmtId="49" fontId="20" fillId="5" borderId="18" xfId="0" applyNumberFormat="1" applyFont="1" applyFill="1" applyBorder="1" applyAlignment="1" applyProtection="1">
      <alignment horizontal="left" vertical="center" wrapText="1"/>
    </xf>
    <xf numFmtId="49" fontId="20" fillId="5" borderId="14" xfId="0" applyNumberFormat="1" applyFont="1" applyFill="1" applyBorder="1" applyAlignment="1" applyProtection="1">
      <alignment horizontal="left" vertical="center" wrapText="1"/>
    </xf>
    <xf numFmtId="49" fontId="20" fillId="5" borderId="18" xfId="0" applyNumberFormat="1" applyFont="1" applyFill="1" applyBorder="1" applyAlignment="1" applyProtection="1">
      <alignment horizontal="center" vertical="center" wrapText="1"/>
    </xf>
    <xf numFmtId="49" fontId="20" fillId="5" borderId="14" xfId="0" applyNumberFormat="1" applyFont="1" applyFill="1" applyBorder="1" applyAlignment="1" applyProtection="1">
      <alignment horizontal="center" vertical="center" wrapText="1"/>
    </xf>
    <xf numFmtId="0" fontId="19" fillId="9" borderId="7" xfId="0" applyFont="1" applyFill="1" applyBorder="1" applyAlignment="1" applyProtection="1">
      <alignment horizontal="center" vertical="center" wrapText="1"/>
    </xf>
    <xf numFmtId="0" fontId="19" fillId="9" borderId="8" xfId="0" applyFont="1" applyFill="1" applyBorder="1" applyAlignment="1" applyProtection="1">
      <alignment horizontal="center" vertical="center" wrapText="1"/>
    </xf>
    <xf numFmtId="0" fontId="19" fillId="9" borderId="0" xfId="0" applyFont="1" applyFill="1" applyBorder="1" applyAlignment="1" applyProtection="1">
      <alignment horizontal="center" vertical="center" wrapText="1"/>
    </xf>
    <xf numFmtId="0" fontId="19" fillId="9" borderId="5" xfId="0" applyFont="1" applyFill="1" applyBorder="1" applyAlignment="1" applyProtection="1">
      <alignment horizontal="center" vertical="center" wrapText="1"/>
    </xf>
    <xf numFmtId="0" fontId="19" fillId="9" borderId="6" xfId="0" applyFont="1" applyFill="1" applyBorder="1" applyAlignment="1" applyProtection="1">
      <alignment horizontal="center" vertical="center" wrapText="1"/>
    </xf>
    <xf numFmtId="0" fontId="19" fillId="9" borderId="19" xfId="0" applyFont="1" applyFill="1" applyBorder="1" applyAlignment="1" applyProtection="1">
      <alignment horizontal="center" vertical="center" wrapText="1"/>
    </xf>
    <xf numFmtId="10" fontId="20" fillId="5" borderId="18" xfId="4" applyNumberFormat="1" applyFont="1" applyFill="1" applyBorder="1" applyAlignment="1" applyProtection="1">
      <alignment horizontal="center" vertical="center" wrapText="1"/>
    </xf>
    <xf numFmtId="10" fontId="20" fillId="5" borderId="14" xfId="4" applyNumberFormat="1" applyFont="1" applyFill="1" applyBorder="1" applyAlignment="1" applyProtection="1">
      <alignment horizontal="center" vertical="center" wrapText="1"/>
    </xf>
    <xf numFmtId="6" fontId="8" fillId="6" borderId="12" xfId="0" applyNumberFormat="1" applyFont="1" applyFill="1" applyBorder="1" applyAlignment="1">
      <alignment horizontal="right" wrapText="1"/>
    </xf>
    <xf numFmtId="10" fontId="7" fillId="5" borderId="11" xfId="4" applyNumberFormat="1" applyFont="1" applyFill="1" applyBorder="1" applyAlignment="1" applyProtection="1">
      <alignment horizontal="center" vertical="center" wrapText="1"/>
      <protection hidden="1"/>
    </xf>
    <xf numFmtId="6" fontId="8" fillId="6" borderId="20" xfId="0" applyNumberFormat="1" applyFont="1" applyFill="1" applyBorder="1" applyAlignment="1">
      <alignment horizontal="right" wrapText="1"/>
    </xf>
  </cellXfs>
  <cellStyles count="27">
    <cellStyle name="Comma" xfId="9" builtinId="3"/>
    <cellStyle name="Currency 10" xfId="15" xr:uid="{00000000-0005-0000-0000-000002000000}"/>
    <cellStyle name="Currency 10 2" xfId="23" xr:uid="{00000000-0005-0000-0000-000003000000}"/>
    <cellStyle name="Currency 10 2 2" xfId="25" xr:uid="{00000000-0005-0000-0000-000004000000}"/>
    <cellStyle name="Currency 11 2" xfId="26" xr:uid="{00000000-0005-0000-0000-000005000000}"/>
    <cellStyle name="Currency 11 2 2" xfId="20" xr:uid="{00000000-0005-0000-0000-000006000000}"/>
    <cellStyle name="Currency 13" xfId="17" xr:uid="{00000000-0005-0000-0000-000007000000}"/>
    <cellStyle name="Currency 16" xfId="18" xr:uid="{00000000-0005-0000-0000-000008000000}"/>
    <cellStyle name="Currency 5 7" xfId="21" xr:uid="{00000000-0005-0000-0000-000009000000}"/>
    <cellStyle name="Currency 7 6" xfId="11" xr:uid="{00000000-0005-0000-0000-00000A000000}"/>
    <cellStyle name="Normal" xfId="0" builtinId="0"/>
    <cellStyle name="Normal 10" xfId="7" xr:uid="{00000000-0005-0000-0000-00000C000000}"/>
    <cellStyle name="Normal 10 10" xfId="19" xr:uid="{00000000-0005-0000-0000-00000D000000}"/>
    <cellStyle name="Normal 10 7_Product template" xfId="10" xr:uid="{00000000-0005-0000-0000-00000E000000}"/>
    <cellStyle name="Normal 12" xfId="16" xr:uid="{00000000-0005-0000-0000-00000F000000}"/>
    <cellStyle name="Normal 13 3" xfId="14" xr:uid="{00000000-0005-0000-0000-000010000000}"/>
    <cellStyle name="Normal 13 3 3" xfId="24" xr:uid="{00000000-0005-0000-0000-000011000000}"/>
    <cellStyle name="Normal 2" xfId="1" xr:uid="{00000000-0005-0000-0000-000012000000}"/>
    <cellStyle name="Normal 2 2" xfId="2" xr:uid="{00000000-0005-0000-0000-000013000000}"/>
    <cellStyle name="Normal 2 3" xfId="5" xr:uid="{00000000-0005-0000-0000-000014000000}"/>
    <cellStyle name="Normal 2 4" xfId="6" xr:uid="{00000000-0005-0000-0000-000015000000}"/>
    <cellStyle name="Normal 3" xfId="3" xr:uid="{00000000-0005-0000-0000-000016000000}"/>
    <cellStyle name="Normal 37" xfId="22" xr:uid="{00000000-0005-0000-0000-000017000000}"/>
    <cellStyle name="Normal 4 2" xfId="8" xr:uid="{00000000-0005-0000-0000-000018000000}"/>
    <cellStyle name="Percent" xfId="4" builtinId="5"/>
    <cellStyle name="Percent 6 3" xfId="12" xr:uid="{00000000-0005-0000-0000-00001A000000}"/>
    <cellStyle name="Style 1" xfId="13" xr:uid="{00000000-0005-0000-0000-00001B000000}"/>
  </cellStyles>
  <dxfs count="28">
    <dxf>
      <fill>
        <patternFill patternType="darkGray">
          <bgColor theme="0" tint="-0.499984740745262"/>
        </patternFill>
      </fill>
    </dxf>
    <dxf>
      <font>
        <color auto="1"/>
      </font>
      <fill>
        <patternFill>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bgColor theme="0" tint="-0.499984740745262"/>
        </patternFill>
      </fill>
    </dxf>
    <dxf>
      <fill>
        <patternFill patternType="darkGray">
          <bgColor theme="0" tint="-0.499984740745262"/>
        </patternFill>
      </fill>
    </dxf>
    <dxf>
      <font>
        <color auto="1"/>
      </font>
      <fill>
        <patternFill>
          <bgColor theme="0" tint="-0.499984740745262"/>
        </patternFill>
      </fill>
    </dxf>
    <dxf>
      <fill>
        <patternFill patternType="darkGray">
          <bgColor theme="0" tint="-0.499984740745262"/>
        </patternFill>
      </fill>
    </dxf>
    <dxf>
      <fill>
        <patternFill>
          <bgColor theme="0" tint="-0.499984740745262"/>
        </patternFill>
      </fill>
    </dxf>
    <dxf>
      <fill>
        <patternFill patternType="darkGray">
          <fgColor theme="1"/>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bgColor theme="0" tint="-0.499984740745262"/>
        </patternFill>
      </fill>
    </dxf>
    <dxf>
      <fill>
        <patternFill patternType="darkGray">
          <bgColor theme="0" tint="-0.499984740745262"/>
        </patternFill>
      </fill>
    </dxf>
    <dxf>
      <font>
        <color auto="1"/>
      </font>
      <fill>
        <patternFill>
          <bgColor theme="0" tint="-0.499984740745262"/>
        </patternFill>
      </fill>
    </dxf>
    <dxf>
      <fill>
        <patternFill patternType="darkGray">
          <bgColor theme="0" tint="-0.499984740745262"/>
        </patternFill>
      </fill>
    </dxf>
    <dxf>
      <fill>
        <patternFill>
          <bgColor theme="0" tint="-0.499984740745262"/>
        </patternFill>
      </fill>
    </dxf>
    <dxf>
      <fill>
        <patternFill patternType="darkGray">
          <bgColor theme="0" tint="-0.499984740745262"/>
        </patternFill>
      </fill>
    </dxf>
    <dxf>
      <fill>
        <patternFill>
          <bgColor theme="0" tint="-0.499984740745262"/>
        </patternFill>
      </fill>
    </dxf>
    <dxf>
      <fill>
        <patternFill patternType="darkGray">
          <bgColor theme="0" tint="-0.499984740745262"/>
        </patternFill>
      </fill>
    </dxf>
    <dxf>
      <font>
        <color auto="1"/>
      </font>
      <fill>
        <patternFill>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bgColor theme="0" tint="-0.499984740745262"/>
        </patternFill>
      </fill>
    </dxf>
  </dxfs>
  <tableStyles count="0" defaultTableStyle="TableStyleMedium9" defaultPivotStyle="PivotStyleLight16"/>
  <colors>
    <mruColors>
      <color rgb="FFDDDDDD"/>
      <color rgb="FFFFFF99"/>
      <color rgb="FFFFCC66"/>
      <color rgb="FF002266"/>
      <color rgb="FFFFFFCC"/>
      <color rgb="FFA5002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175260</xdr:rowOff>
    </xdr:from>
    <xdr:to>
      <xdr:col>10</xdr:col>
      <xdr:colOff>598439</xdr:colOff>
      <xdr:row>51</xdr:row>
      <xdr:rowOff>22860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175260"/>
          <a:ext cx="6663959" cy="922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L52"/>
  <sheetViews>
    <sheetView showGridLines="0" topLeftCell="A37" workbookViewId="0">
      <selection activeCell="A2" sqref="A2:K40"/>
    </sheetView>
  </sheetViews>
  <sheetFormatPr defaultRowHeight="14.5" x14ac:dyDescent="0.35"/>
  <cols>
    <col min="11" max="11" width="32.54296875" customWidth="1"/>
  </cols>
  <sheetData>
    <row r="1" spans="1:11" s="1" customFormat="1" ht="18" customHeight="1" thickBot="1" x14ac:dyDescent="0.45">
      <c r="A1" s="115" t="str">
        <f ca="1">MID(CELL("filename",A1),FIND("]",CELL("filename",A1))+1,30)</f>
        <v>Instructions (2)</v>
      </c>
      <c r="B1" s="116"/>
      <c r="C1" s="116"/>
      <c r="D1" s="116"/>
      <c r="E1" s="116"/>
      <c r="F1" s="116"/>
      <c r="G1" s="116"/>
      <c r="H1" s="116"/>
      <c r="I1" s="116"/>
      <c r="J1" s="116"/>
      <c r="K1" s="116"/>
    </row>
    <row r="2" spans="1:11" x14ac:dyDescent="0.35">
      <c r="A2" s="109"/>
      <c r="B2" s="110"/>
      <c r="C2" s="110"/>
      <c r="D2" s="110"/>
      <c r="E2" s="110"/>
      <c r="F2" s="110"/>
      <c r="G2" s="110"/>
      <c r="H2" s="110"/>
      <c r="I2" s="110"/>
      <c r="J2" s="110"/>
      <c r="K2" s="111"/>
    </row>
    <row r="3" spans="1:11" x14ac:dyDescent="0.35">
      <c r="A3" s="112"/>
      <c r="B3" s="113"/>
      <c r="C3" s="113"/>
      <c r="D3" s="113"/>
      <c r="E3" s="113"/>
      <c r="F3" s="113"/>
      <c r="G3" s="113"/>
      <c r="H3" s="113"/>
      <c r="I3" s="113"/>
      <c r="J3" s="113"/>
      <c r="K3" s="114"/>
    </row>
    <row r="4" spans="1:11" x14ac:dyDescent="0.35">
      <c r="A4" s="112"/>
      <c r="B4" s="113"/>
      <c r="C4" s="113"/>
      <c r="D4" s="113"/>
      <c r="E4" s="113"/>
      <c r="F4" s="113"/>
      <c r="G4" s="113"/>
      <c r="H4" s="113"/>
      <c r="I4" s="113"/>
      <c r="J4" s="113"/>
      <c r="K4" s="114"/>
    </row>
    <row r="5" spans="1:11" x14ac:dyDescent="0.35">
      <c r="A5" s="112"/>
      <c r="B5" s="113"/>
      <c r="C5" s="113"/>
      <c r="D5" s="113"/>
      <c r="E5" s="113"/>
      <c r="F5" s="113"/>
      <c r="G5" s="113"/>
      <c r="H5" s="113"/>
      <c r="I5" s="113"/>
      <c r="J5" s="113"/>
      <c r="K5" s="114"/>
    </row>
    <row r="6" spans="1:11" x14ac:dyDescent="0.35">
      <c r="A6" s="112"/>
      <c r="B6" s="113"/>
      <c r="C6" s="113"/>
      <c r="D6" s="113"/>
      <c r="E6" s="113"/>
      <c r="F6" s="113"/>
      <c r="G6" s="113"/>
      <c r="H6" s="113"/>
      <c r="I6" s="113"/>
      <c r="J6" s="113"/>
      <c r="K6" s="114"/>
    </row>
    <row r="7" spans="1:11" x14ac:dyDescent="0.35">
      <c r="A7" s="112"/>
      <c r="B7" s="113"/>
      <c r="C7" s="113"/>
      <c r="D7" s="113"/>
      <c r="E7" s="113"/>
      <c r="F7" s="113"/>
      <c r="G7" s="113"/>
      <c r="H7" s="113"/>
      <c r="I7" s="113"/>
      <c r="J7" s="113"/>
      <c r="K7" s="114"/>
    </row>
    <row r="8" spans="1:11" x14ac:dyDescent="0.35">
      <c r="A8" s="112"/>
      <c r="B8" s="113"/>
      <c r="C8" s="113"/>
      <c r="D8" s="113"/>
      <c r="E8" s="113"/>
      <c r="F8" s="113"/>
      <c r="G8" s="113"/>
      <c r="H8" s="113"/>
      <c r="I8" s="113"/>
      <c r="J8" s="113"/>
      <c r="K8" s="114"/>
    </row>
    <row r="9" spans="1:11" x14ac:dyDescent="0.35">
      <c r="A9" s="112"/>
      <c r="B9" s="113"/>
      <c r="C9" s="113"/>
      <c r="D9" s="113"/>
      <c r="E9" s="113"/>
      <c r="F9" s="113"/>
      <c r="G9" s="113"/>
      <c r="H9" s="113"/>
      <c r="I9" s="113"/>
      <c r="J9" s="113"/>
      <c r="K9" s="114"/>
    </row>
    <row r="10" spans="1:11" x14ac:dyDescent="0.35">
      <c r="A10" s="112"/>
      <c r="B10" s="113"/>
      <c r="C10" s="113"/>
      <c r="D10" s="113"/>
      <c r="E10" s="113"/>
      <c r="F10" s="113"/>
      <c r="G10" s="113"/>
      <c r="H10" s="113"/>
      <c r="I10" s="113"/>
      <c r="J10" s="113"/>
      <c r="K10" s="114"/>
    </row>
    <row r="11" spans="1:11" x14ac:dyDescent="0.35">
      <c r="A11" s="112"/>
      <c r="B11" s="113"/>
      <c r="C11" s="113"/>
      <c r="D11" s="113"/>
      <c r="E11" s="113"/>
      <c r="F11" s="113"/>
      <c r="G11" s="113"/>
      <c r="H11" s="113"/>
      <c r="I11" s="113"/>
      <c r="J11" s="113"/>
      <c r="K11" s="114"/>
    </row>
    <row r="12" spans="1:11" x14ac:dyDescent="0.35">
      <c r="A12" s="112"/>
      <c r="B12" s="113"/>
      <c r="C12" s="113"/>
      <c r="D12" s="113"/>
      <c r="E12" s="113"/>
      <c r="F12" s="113"/>
      <c r="G12" s="113"/>
      <c r="H12" s="113"/>
      <c r="I12" s="113"/>
      <c r="J12" s="113"/>
      <c r="K12" s="114"/>
    </row>
    <row r="13" spans="1:11" x14ac:dyDescent="0.35">
      <c r="A13" s="112"/>
      <c r="B13" s="113"/>
      <c r="C13" s="113"/>
      <c r="D13" s="113"/>
      <c r="E13" s="113"/>
      <c r="F13" s="113"/>
      <c r="G13" s="113"/>
      <c r="H13" s="113"/>
      <c r="I13" s="113"/>
      <c r="J13" s="113"/>
      <c r="K13" s="114"/>
    </row>
    <row r="14" spans="1:11" x14ac:dyDescent="0.35">
      <c r="A14" s="112"/>
      <c r="B14" s="113"/>
      <c r="C14" s="113"/>
      <c r="D14" s="113"/>
      <c r="E14" s="113"/>
      <c r="F14" s="113"/>
      <c r="G14" s="113"/>
      <c r="H14" s="113"/>
      <c r="I14" s="113"/>
      <c r="J14" s="113"/>
      <c r="K14" s="114"/>
    </row>
    <row r="15" spans="1:11" x14ac:dyDescent="0.35">
      <c r="A15" s="112"/>
      <c r="B15" s="113"/>
      <c r="C15" s="113"/>
      <c r="D15" s="113"/>
      <c r="E15" s="113"/>
      <c r="F15" s="113"/>
      <c r="G15" s="113"/>
      <c r="H15" s="113"/>
      <c r="I15" s="113"/>
      <c r="J15" s="113"/>
      <c r="K15" s="114"/>
    </row>
    <row r="16" spans="1:11" x14ac:dyDescent="0.35">
      <c r="A16" s="112"/>
      <c r="B16" s="113"/>
      <c r="C16" s="113"/>
      <c r="D16" s="113"/>
      <c r="E16" s="113"/>
      <c r="F16" s="113"/>
      <c r="G16" s="113"/>
      <c r="H16" s="113"/>
      <c r="I16" s="113"/>
      <c r="J16" s="113"/>
      <c r="K16" s="114"/>
    </row>
    <row r="17" spans="1:11" x14ac:dyDescent="0.35">
      <c r="A17" s="112"/>
      <c r="B17" s="113"/>
      <c r="C17" s="113"/>
      <c r="D17" s="113"/>
      <c r="E17" s="113"/>
      <c r="F17" s="113"/>
      <c r="G17" s="113"/>
      <c r="H17" s="113"/>
      <c r="I17" s="113"/>
      <c r="J17" s="113"/>
      <c r="K17" s="114"/>
    </row>
    <row r="18" spans="1:11" x14ac:dyDescent="0.35">
      <c r="A18" s="112"/>
      <c r="B18" s="113"/>
      <c r="C18" s="113"/>
      <c r="D18" s="113"/>
      <c r="E18" s="113"/>
      <c r="F18" s="113"/>
      <c r="G18" s="113"/>
      <c r="H18" s="113"/>
      <c r="I18" s="113"/>
      <c r="J18" s="113"/>
      <c r="K18" s="114"/>
    </row>
    <row r="19" spans="1:11" x14ac:dyDescent="0.35">
      <c r="A19" s="112"/>
      <c r="B19" s="113"/>
      <c r="C19" s="113"/>
      <c r="D19" s="113"/>
      <c r="E19" s="113"/>
      <c r="F19" s="113"/>
      <c r="G19" s="113"/>
      <c r="H19" s="113"/>
      <c r="I19" s="113"/>
      <c r="J19" s="113"/>
      <c r="K19" s="114"/>
    </row>
    <row r="20" spans="1:11" x14ac:dyDescent="0.35">
      <c r="A20" s="112"/>
      <c r="B20" s="113"/>
      <c r="C20" s="113"/>
      <c r="D20" s="113"/>
      <c r="E20" s="113"/>
      <c r="F20" s="113"/>
      <c r="G20" s="113"/>
      <c r="H20" s="113"/>
      <c r="I20" s="113"/>
      <c r="J20" s="113"/>
      <c r="K20" s="114"/>
    </row>
    <row r="21" spans="1:11" x14ac:dyDescent="0.35">
      <c r="A21" s="112"/>
      <c r="B21" s="113"/>
      <c r="C21" s="113"/>
      <c r="D21" s="113"/>
      <c r="E21" s="113"/>
      <c r="F21" s="113"/>
      <c r="G21" s="113"/>
      <c r="H21" s="113"/>
      <c r="I21" s="113"/>
      <c r="J21" s="113"/>
      <c r="K21" s="114"/>
    </row>
    <row r="22" spans="1:11" x14ac:dyDescent="0.35">
      <c r="A22" s="112"/>
      <c r="B22" s="113"/>
      <c r="C22" s="113"/>
      <c r="D22" s="113"/>
      <c r="E22" s="113"/>
      <c r="F22" s="113"/>
      <c r="G22" s="113"/>
      <c r="H22" s="113"/>
      <c r="I22" s="113"/>
      <c r="J22" s="113"/>
      <c r="K22" s="114"/>
    </row>
    <row r="23" spans="1:11" x14ac:dyDescent="0.35">
      <c r="A23" s="112"/>
      <c r="B23" s="113"/>
      <c r="C23" s="113"/>
      <c r="D23" s="113"/>
      <c r="E23" s="113"/>
      <c r="F23" s="113"/>
      <c r="G23" s="113"/>
      <c r="H23" s="113"/>
      <c r="I23" s="113"/>
      <c r="J23" s="113"/>
      <c r="K23" s="114"/>
    </row>
    <row r="24" spans="1:11" x14ac:dyDescent="0.35">
      <c r="A24" s="112"/>
      <c r="B24" s="113"/>
      <c r="C24" s="113"/>
      <c r="D24" s="113"/>
      <c r="E24" s="113"/>
      <c r="F24" s="113"/>
      <c r="G24" s="113"/>
      <c r="H24" s="113"/>
      <c r="I24" s="113"/>
      <c r="J24" s="113"/>
      <c r="K24" s="114"/>
    </row>
    <row r="25" spans="1:11" x14ac:dyDescent="0.35">
      <c r="A25" s="112"/>
      <c r="B25" s="113"/>
      <c r="C25" s="113"/>
      <c r="D25" s="113"/>
      <c r="E25" s="113"/>
      <c r="F25" s="113"/>
      <c r="G25" s="113"/>
      <c r="H25" s="113"/>
      <c r="I25" s="113"/>
      <c r="J25" s="113"/>
      <c r="K25" s="114"/>
    </row>
    <row r="26" spans="1:11" x14ac:dyDescent="0.35">
      <c r="A26" s="112"/>
      <c r="B26" s="113"/>
      <c r="C26" s="113"/>
      <c r="D26" s="113"/>
      <c r="E26" s="113"/>
      <c r="F26" s="113"/>
      <c r="G26" s="113"/>
      <c r="H26" s="113"/>
      <c r="I26" s="113"/>
      <c r="J26" s="113"/>
      <c r="K26" s="114"/>
    </row>
    <row r="27" spans="1:11" x14ac:dyDescent="0.35">
      <c r="A27" s="112"/>
      <c r="B27" s="113"/>
      <c r="C27" s="113"/>
      <c r="D27" s="113"/>
      <c r="E27" s="113"/>
      <c r="F27" s="113"/>
      <c r="G27" s="113"/>
      <c r="H27" s="113"/>
      <c r="I27" s="113"/>
      <c r="J27" s="113"/>
      <c r="K27" s="114"/>
    </row>
    <row r="28" spans="1:11" x14ac:dyDescent="0.35">
      <c r="A28" s="112"/>
      <c r="B28" s="113"/>
      <c r="C28" s="113"/>
      <c r="D28" s="113"/>
      <c r="E28" s="113"/>
      <c r="F28" s="113"/>
      <c r="G28" s="113"/>
      <c r="H28" s="113"/>
      <c r="I28" s="113"/>
      <c r="J28" s="113"/>
      <c r="K28" s="114"/>
    </row>
    <row r="29" spans="1:11" x14ac:dyDescent="0.35">
      <c r="A29" s="112"/>
      <c r="B29" s="113"/>
      <c r="C29" s="113"/>
      <c r="D29" s="113"/>
      <c r="E29" s="113"/>
      <c r="F29" s="113"/>
      <c r="G29" s="113"/>
      <c r="H29" s="113"/>
      <c r="I29" s="113"/>
      <c r="J29" s="113"/>
      <c r="K29" s="114"/>
    </row>
    <row r="30" spans="1:11" x14ac:dyDescent="0.35">
      <c r="A30" s="112"/>
      <c r="B30" s="113"/>
      <c r="C30" s="113"/>
      <c r="D30" s="113"/>
      <c r="E30" s="113"/>
      <c r="F30" s="113"/>
      <c r="G30" s="113"/>
      <c r="H30" s="113"/>
      <c r="I30" s="113"/>
      <c r="J30" s="113"/>
      <c r="K30" s="114"/>
    </row>
    <row r="31" spans="1:11" x14ac:dyDescent="0.35">
      <c r="A31" s="112"/>
      <c r="B31" s="113"/>
      <c r="C31" s="113"/>
      <c r="D31" s="113"/>
      <c r="E31" s="113"/>
      <c r="F31" s="113"/>
      <c r="G31" s="113"/>
      <c r="H31" s="113"/>
      <c r="I31" s="113"/>
      <c r="J31" s="113"/>
      <c r="K31" s="114"/>
    </row>
    <row r="32" spans="1:11" x14ac:dyDescent="0.35">
      <c r="A32" s="112"/>
      <c r="B32" s="113"/>
      <c r="C32" s="113"/>
      <c r="D32" s="113"/>
      <c r="E32" s="113"/>
      <c r="F32" s="113"/>
      <c r="G32" s="113"/>
      <c r="H32" s="113"/>
      <c r="I32" s="113"/>
      <c r="J32" s="113"/>
      <c r="K32" s="114"/>
    </row>
    <row r="33" spans="1:11" x14ac:dyDescent="0.35">
      <c r="A33" s="112"/>
      <c r="B33" s="113"/>
      <c r="C33" s="113"/>
      <c r="D33" s="113"/>
      <c r="E33" s="113"/>
      <c r="F33" s="113"/>
      <c r="G33" s="113"/>
      <c r="H33" s="113"/>
      <c r="I33" s="113"/>
      <c r="J33" s="113"/>
      <c r="K33" s="114"/>
    </row>
    <row r="34" spans="1:11" x14ac:dyDescent="0.35">
      <c r="A34" s="112"/>
      <c r="B34" s="113"/>
      <c r="C34" s="113"/>
      <c r="D34" s="113"/>
      <c r="E34" s="113"/>
      <c r="F34" s="113"/>
      <c r="G34" s="113"/>
      <c r="H34" s="113"/>
      <c r="I34" s="113"/>
      <c r="J34" s="113"/>
      <c r="K34" s="114"/>
    </row>
    <row r="35" spans="1:11" x14ac:dyDescent="0.35">
      <c r="A35" s="112"/>
      <c r="B35" s="113"/>
      <c r="C35" s="113"/>
      <c r="D35" s="113"/>
      <c r="E35" s="113"/>
      <c r="F35" s="113"/>
      <c r="G35" s="113"/>
      <c r="H35" s="113"/>
      <c r="I35" s="113"/>
      <c r="J35" s="113"/>
      <c r="K35" s="114"/>
    </row>
    <row r="36" spans="1:11" x14ac:dyDescent="0.35">
      <c r="A36" s="112"/>
      <c r="B36" s="113"/>
      <c r="C36" s="113"/>
      <c r="D36" s="113"/>
      <c r="E36" s="113"/>
      <c r="F36" s="113"/>
      <c r="G36" s="113"/>
      <c r="H36" s="113"/>
      <c r="I36" s="113"/>
      <c r="J36" s="113"/>
      <c r="K36" s="114"/>
    </row>
    <row r="37" spans="1:11" x14ac:dyDescent="0.35">
      <c r="A37" s="112"/>
      <c r="B37" s="113"/>
      <c r="C37" s="113"/>
      <c r="D37" s="113"/>
      <c r="E37" s="113"/>
      <c r="F37" s="113"/>
      <c r="G37" s="113"/>
      <c r="H37" s="113"/>
      <c r="I37" s="113"/>
      <c r="J37" s="113"/>
      <c r="K37" s="114"/>
    </row>
    <row r="38" spans="1:11" x14ac:dyDescent="0.35">
      <c r="A38" s="112"/>
      <c r="B38" s="113"/>
      <c r="C38" s="113"/>
      <c r="D38" s="113"/>
      <c r="E38" s="113"/>
      <c r="F38" s="113"/>
      <c r="G38" s="113"/>
      <c r="H38" s="113"/>
      <c r="I38" s="113"/>
      <c r="J38" s="113"/>
      <c r="K38" s="114"/>
    </row>
    <row r="39" spans="1:11" x14ac:dyDescent="0.35">
      <c r="A39" s="112"/>
      <c r="B39" s="113"/>
      <c r="C39" s="113"/>
      <c r="D39" s="113"/>
      <c r="E39" s="113"/>
      <c r="F39" s="113"/>
      <c r="G39" s="113"/>
      <c r="H39" s="113"/>
      <c r="I39" s="113"/>
      <c r="J39" s="113"/>
      <c r="K39" s="114"/>
    </row>
    <row r="40" spans="1:11" x14ac:dyDescent="0.35">
      <c r="A40" s="112"/>
      <c r="B40" s="113"/>
      <c r="C40" s="113"/>
      <c r="D40" s="113"/>
      <c r="E40" s="113"/>
      <c r="F40" s="113"/>
      <c r="G40" s="113"/>
      <c r="H40" s="113"/>
      <c r="I40" s="113"/>
      <c r="J40" s="113"/>
      <c r="K40" s="114"/>
    </row>
    <row r="41" spans="1:11" x14ac:dyDescent="0.35">
      <c r="A41" s="4"/>
      <c r="B41" s="2"/>
      <c r="C41" s="2"/>
      <c r="D41" s="2"/>
      <c r="E41" s="2"/>
      <c r="F41" s="2"/>
      <c r="G41" s="2"/>
      <c r="H41" s="2"/>
      <c r="I41" s="2"/>
      <c r="J41" s="2"/>
      <c r="K41" s="3"/>
    </row>
    <row r="42" spans="1:11" x14ac:dyDescent="0.35">
      <c r="A42" s="4"/>
      <c r="B42" s="2"/>
      <c r="C42" s="2"/>
      <c r="D42" s="2"/>
      <c r="E42" s="2"/>
      <c r="F42" s="2"/>
      <c r="G42" s="2"/>
      <c r="H42" s="2"/>
      <c r="I42" s="2"/>
      <c r="J42" s="2"/>
      <c r="K42" s="3"/>
    </row>
    <row r="43" spans="1:11" x14ac:dyDescent="0.35">
      <c r="A43" s="4"/>
      <c r="B43" s="2"/>
      <c r="C43" s="2"/>
      <c r="D43" s="2"/>
      <c r="E43" s="2"/>
      <c r="F43" s="2"/>
      <c r="G43" s="2"/>
      <c r="H43" s="2"/>
      <c r="I43" s="2"/>
      <c r="J43" s="2"/>
      <c r="K43" s="3"/>
    </row>
    <row r="44" spans="1:11" x14ac:dyDescent="0.35">
      <c r="A44" s="4"/>
      <c r="B44" s="2"/>
      <c r="C44" s="2"/>
      <c r="D44" s="2"/>
      <c r="E44" s="2"/>
      <c r="F44" s="2"/>
      <c r="G44" s="2"/>
      <c r="H44" s="2"/>
      <c r="I44" s="2"/>
      <c r="J44" s="2"/>
      <c r="K44" s="3"/>
    </row>
    <row r="45" spans="1:11" x14ac:dyDescent="0.35">
      <c r="A45" s="4"/>
      <c r="B45" s="2"/>
      <c r="C45" s="2"/>
      <c r="D45" s="2"/>
      <c r="E45" s="2"/>
      <c r="F45" s="2"/>
      <c r="G45" s="2"/>
      <c r="H45" s="2"/>
      <c r="I45" s="2"/>
      <c r="J45" s="2"/>
      <c r="K45" s="3"/>
    </row>
    <row r="46" spans="1:11" x14ac:dyDescent="0.35">
      <c r="A46" s="4"/>
      <c r="B46" s="2"/>
      <c r="C46" s="2"/>
      <c r="D46" s="2"/>
      <c r="E46" s="2"/>
      <c r="F46" s="2"/>
      <c r="G46" s="2"/>
      <c r="H46" s="2"/>
      <c r="I46" s="2"/>
      <c r="J46" s="2"/>
      <c r="K46" s="3"/>
    </row>
    <row r="47" spans="1:11" x14ac:dyDescent="0.35">
      <c r="A47" s="4"/>
      <c r="B47" s="2"/>
      <c r="C47" s="2"/>
      <c r="D47" s="2"/>
      <c r="E47" s="2"/>
      <c r="F47" s="2"/>
      <c r="G47" s="2"/>
      <c r="H47" s="2"/>
      <c r="I47" s="2"/>
      <c r="J47" s="2"/>
      <c r="K47" s="3"/>
    </row>
    <row r="48" spans="1:11" x14ac:dyDescent="0.35">
      <c r="A48" s="4"/>
      <c r="B48" s="2"/>
      <c r="C48" s="2"/>
      <c r="D48" s="2"/>
      <c r="E48" s="2"/>
      <c r="F48" s="2"/>
      <c r="G48" s="2"/>
      <c r="H48" s="2"/>
      <c r="I48" s="2"/>
      <c r="J48" s="2"/>
      <c r="K48" s="3"/>
    </row>
    <row r="49" spans="1:12" x14ac:dyDescent="0.35">
      <c r="A49" s="4"/>
      <c r="B49" s="2"/>
      <c r="C49" s="2"/>
      <c r="D49" s="2"/>
      <c r="E49" s="2"/>
      <c r="F49" s="2"/>
      <c r="G49" s="2"/>
      <c r="H49" s="2"/>
      <c r="I49" s="2"/>
      <c r="J49" s="2"/>
      <c r="K49" s="3"/>
    </row>
    <row r="50" spans="1:12" s="2" customFormat="1" x14ac:dyDescent="0.35">
      <c r="A50" s="4"/>
      <c r="L50" s="4"/>
    </row>
    <row r="51" spans="1:12" x14ac:dyDescent="0.35">
      <c r="A51" s="2"/>
      <c r="B51" s="2"/>
      <c r="C51" s="2"/>
      <c r="D51" s="2"/>
      <c r="E51" s="2"/>
      <c r="F51" s="2"/>
      <c r="G51" s="2"/>
      <c r="H51" s="2"/>
      <c r="I51" s="2"/>
      <c r="J51" s="2"/>
      <c r="K51" s="2"/>
      <c r="L51" s="4"/>
    </row>
    <row r="52" spans="1:12" x14ac:dyDescent="0.35">
      <c r="A52" s="2"/>
      <c r="B52" s="2"/>
      <c r="C52" s="2"/>
      <c r="D52" s="2"/>
      <c r="E52" s="2"/>
      <c r="F52" s="2"/>
      <c r="G52" s="2"/>
      <c r="H52" s="2"/>
      <c r="I52" s="2"/>
      <c r="J52" s="2"/>
      <c r="K52" s="2"/>
    </row>
  </sheetData>
  <mergeCells count="2">
    <mergeCell ref="A2:K40"/>
    <mergeCell ref="A1:K1"/>
  </mergeCells>
  <printOptions horizontalCentered="1"/>
  <pageMargins left="0.25" right="0.25" top="0.75" bottom="0.75" header="0.3" footer="0.3"/>
  <pageSetup scale="76" orientation="portrait" r:id="rId1"/>
  <headerFooter>
    <oddHeader>&amp;L&amp;"Arial,Regular"&amp;9Office of General Services
NYS Procurement&amp;C&amp;"Arial,Regular"&amp;9Group 73600 Solicitation 22802
Information Technology Umbrella Contract - Manufacturer Based (Statewide)&amp;R&amp;"Arial,Regular"&amp;9Attachment 1 - Price Pages
&amp;A</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pageSetUpPr autoPageBreaks="0"/>
  </sheetPr>
  <dimension ref="B1:AV32"/>
  <sheetViews>
    <sheetView showGridLines="0" tabSelected="1" zoomScaleNormal="100" workbookViewId="0">
      <pane xSplit="4" ySplit="5" topLeftCell="G6" activePane="bottomRight" state="frozen"/>
      <selection activeCell="K33" sqref="K33"/>
      <selection pane="topRight" activeCell="K33" sqref="K33"/>
      <selection pane="bottomLeft" activeCell="K33" sqref="K33"/>
      <selection pane="bottomRight" activeCell="B6" sqref="B6"/>
    </sheetView>
  </sheetViews>
  <sheetFormatPr defaultColWidth="9.1796875" defaultRowHeight="14.5" x14ac:dyDescent="0.35"/>
  <cols>
    <col min="1" max="1" width="1.81640625" style="12" customWidth="1"/>
    <col min="2" max="2" width="11.81640625" style="34" customWidth="1"/>
    <col min="3" max="3" width="17" style="34" customWidth="1"/>
    <col min="4" max="4" width="24.1796875" style="34" customWidth="1"/>
    <col min="5" max="5" width="35.1796875" style="34" customWidth="1"/>
    <col min="6" max="6" width="24.1796875" style="34" customWidth="1"/>
    <col min="7" max="7" width="16" style="34" customWidth="1"/>
    <col min="8" max="8" width="17" style="34" customWidth="1"/>
    <col min="9" max="9" width="17" style="35" customWidth="1"/>
    <col min="10" max="10" width="17" style="53" customWidth="1"/>
    <col min="11" max="11" width="17" style="36" customWidth="1"/>
    <col min="12" max="12" width="17" style="53" customWidth="1"/>
    <col min="13" max="13" width="4.453125" style="81" customWidth="1"/>
    <col min="14" max="15" width="17" style="36" customWidth="1"/>
    <col min="16" max="16" width="28" style="37" customWidth="1"/>
    <col min="17" max="16384" width="9.1796875" style="12"/>
  </cols>
  <sheetData>
    <row r="1" spans="2:48" s="28" customFormat="1" ht="21" customHeight="1" x14ac:dyDescent="0.35">
      <c r="B1" s="24" t="s">
        <v>296</v>
      </c>
      <c r="C1" s="117" t="s">
        <v>95</v>
      </c>
      <c r="D1" s="117"/>
      <c r="E1" s="117"/>
      <c r="F1" s="58"/>
      <c r="G1" s="119" t="s">
        <v>65</v>
      </c>
      <c r="H1" s="119"/>
      <c r="I1" s="119"/>
      <c r="J1" s="119"/>
      <c r="K1" s="119"/>
      <c r="L1" s="119"/>
      <c r="M1" s="81"/>
      <c r="N1" s="19"/>
      <c r="O1" s="19"/>
      <c r="P1" s="20"/>
    </row>
    <row r="2" spans="2:48" s="28" customFormat="1" ht="21" customHeight="1" thickBot="1" x14ac:dyDescent="0.4">
      <c r="B2" s="25" t="s">
        <v>297</v>
      </c>
      <c r="C2" s="117" t="s">
        <v>298</v>
      </c>
      <c r="D2" s="117"/>
      <c r="E2" s="117"/>
      <c r="F2" s="58"/>
      <c r="G2" s="119"/>
      <c r="H2" s="119"/>
      <c r="I2" s="119"/>
      <c r="J2" s="119"/>
      <c r="K2" s="119"/>
      <c r="L2" s="119"/>
      <c r="M2" s="81"/>
      <c r="N2" s="19"/>
      <c r="O2" s="19"/>
      <c r="P2" s="56" t="s">
        <v>303</v>
      </c>
    </row>
    <row r="3" spans="2:48" s="28" customFormat="1" ht="21" customHeight="1" thickBot="1" x14ac:dyDescent="0.4">
      <c r="B3" s="25" t="s">
        <v>66</v>
      </c>
      <c r="C3" s="118">
        <v>46042</v>
      </c>
      <c r="D3" s="117"/>
      <c r="E3" s="117"/>
      <c r="F3" s="58"/>
      <c r="G3" s="119"/>
      <c r="H3" s="119"/>
      <c r="I3" s="119"/>
      <c r="J3" s="119"/>
      <c r="K3" s="119"/>
      <c r="L3" s="119"/>
      <c r="M3" s="81"/>
      <c r="N3" s="19"/>
      <c r="O3" s="19"/>
      <c r="P3" s="82">
        <f>COUNTA($C6:$C1000)</f>
        <v>27</v>
      </c>
    </row>
    <row r="4" spans="2:48" s="14" customFormat="1" ht="15" customHeight="1" x14ac:dyDescent="0.35">
      <c r="B4" s="29"/>
      <c r="C4" s="29"/>
      <c r="D4" s="29"/>
      <c r="E4" s="29"/>
      <c r="F4" s="29"/>
      <c r="G4" s="29"/>
      <c r="H4" s="29"/>
      <c r="I4" s="30"/>
      <c r="J4" s="51"/>
      <c r="K4" s="32"/>
      <c r="L4" s="51"/>
      <c r="M4" s="81"/>
      <c r="N4" s="32"/>
      <c r="O4" s="32"/>
      <c r="P4" s="33"/>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row>
    <row r="5" spans="2:48" s="11" customFormat="1" ht="26" x14ac:dyDescent="0.35">
      <c r="B5" s="8" t="s">
        <v>67</v>
      </c>
      <c r="C5" s="8" t="s">
        <v>75</v>
      </c>
      <c r="D5" s="8" t="s">
        <v>0</v>
      </c>
      <c r="E5" s="8" t="s">
        <v>80</v>
      </c>
      <c r="F5" s="8" t="s">
        <v>299</v>
      </c>
      <c r="G5" s="9" t="s">
        <v>70</v>
      </c>
      <c r="H5" s="9" t="s">
        <v>71</v>
      </c>
      <c r="I5" s="23" t="s">
        <v>85</v>
      </c>
      <c r="J5" s="52" t="s">
        <v>64</v>
      </c>
      <c r="K5" s="80" t="s">
        <v>79</v>
      </c>
      <c r="L5" s="52" t="s">
        <v>63</v>
      </c>
      <c r="M5" s="81"/>
      <c r="N5" s="10" t="s">
        <v>300</v>
      </c>
      <c r="O5" s="10" t="s">
        <v>301</v>
      </c>
      <c r="P5" s="21" t="s">
        <v>302</v>
      </c>
    </row>
    <row r="6" spans="2:48" ht="60" customHeight="1" x14ac:dyDescent="0.35">
      <c r="B6" s="88">
        <v>1</v>
      </c>
      <c r="C6" s="89" t="s">
        <v>97</v>
      </c>
      <c r="D6" s="89" t="s">
        <v>97</v>
      </c>
      <c r="E6" s="89" t="s">
        <v>98</v>
      </c>
      <c r="F6" s="89" t="s">
        <v>99</v>
      </c>
      <c r="G6" s="90" t="s">
        <v>82</v>
      </c>
      <c r="H6" s="90" t="s">
        <v>100</v>
      </c>
      <c r="I6" s="91" t="s">
        <v>78</v>
      </c>
      <c r="J6" s="92">
        <v>484.95149999999995</v>
      </c>
      <c r="K6" s="93">
        <v>0.2</v>
      </c>
      <c r="L6" s="79">
        <f t="shared" ref="L6:L31" si="0">IF(J6="","",(J6-(J6*K6)))</f>
        <v>387.96119999999996</v>
      </c>
      <c r="N6" s="94" t="s">
        <v>74</v>
      </c>
      <c r="O6" s="94" t="s">
        <v>74</v>
      </c>
      <c r="P6" s="94" t="s">
        <v>74</v>
      </c>
    </row>
    <row r="7" spans="2:48" ht="60" customHeight="1" x14ac:dyDescent="0.35">
      <c r="B7" s="88">
        <v>2</v>
      </c>
      <c r="C7" s="89" t="s">
        <v>101</v>
      </c>
      <c r="D7" s="89" t="s">
        <v>101</v>
      </c>
      <c r="E7" s="89" t="s">
        <v>102</v>
      </c>
      <c r="F7" s="89" t="s">
        <v>99</v>
      </c>
      <c r="G7" s="90" t="s">
        <v>82</v>
      </c>
      <c r="H7" s="90" t="s">
        <v>100</v>
      </c>
      <c r="I7" s="91" t="s">
        <v>78</v>
      </c>
      <c r="J7" s="92">
        <v>727.5</v>
      </c>
      <c r="K7" s="93">
        <v>0.2</v>
      </c>
      <c r="L7" s="79">
        <f t="shared" si="0"/>
        <v>582</v>
      </c>
      <c r="N7" s="94" t="s">
        <v>74</v>
      </c>
      <c r="O7" s="94" t="s">
        <v>74</v>
      </c>
      <c r="P7" s="94" t="s">
        <v>74</v>
      </c>
    </row>
    <row r="8" spans="2:48" ht="60" customHeight="1" x14ac:dyDescent="0.35">
      <c r="B8" s="88">
        <v>3</v>
      </c>
      <c r="C8" s="89" t="s">
        <v>103</v>
      </c>
      <c r="D8" s="89" t="s">
        <v>103</v>
      </c>
      <c r="E8" s="89" t="s">
        <v>104</v>
      </c>
      <c r="F8" s="89" t="s">
        <v>99</v>
      </c>
      <c r="G8" s="90" t="s">
        <v>82</v>
      </c>
      <c r="H8" s="90" t="s">
        <v>100</v>
      </c>
      <c r="I8" s="91" t="s">
        <v>78</v>
      </c>
      <c r="J8" s="92">
        <v>969.95150000000001</v>
      </c>
      <c r="K8" s="93">
        <v>0.2</v>
      </c>
      <c r="L8" s="79">
        <f t="shared" si="0"/>
        <v>775.96119999999996</v>
      </c>
      <c r="N8" s="94" t="s">
        <v>74</v>
      </c>
      <c r="O8" s="94" t="s">
        <v>74</v>
      </c>
      <c r="P8" s="94" t="s">
        <v>74</v>
      </c>
    </row>
    <row r="9" spans="2:48" ht="60" customHeight="1" x14ac:dyDescent="0.35">
      <c r="B9" s="88">
        <v>4</v>
      </c>
      <c r="C9" s="89" t="s">
        <v>105</v>
      </c>
      <c r="D9" s="89" t="s">
        <v>105</v>
      </c>
      <c r="E9" s="89" t="s">
        <v>106</v>
      </c>
      <c r="F9" s="89" t="s">
        <v>77</v>
      </c>
      <c r="G9" s="90" t="s">
        <v>82</v>
      </c>
      <c r="H9" s="90" t="s">
        <v>83</v>
      </c>
      <c r="I9" s="91" t="s">
        <v>78</v>
      </c>
      <c r="J9" s="92">
        <v>18.381499999999999</v>
      </c>
      <c r="K9" s="93">
        <v>0.2</v>
      </c>
      <c r="L9" s="79">
        <f t="shared" si="0"/>
        <v>14.7052</v>
      </c>
      <c r="N9" s="94" t="s">
        <v>74</v>
      </c>
      <c r="O9" s="94" t="s">
        <v>74</v>
      </c>
      <c r="P9" s="94" t="s">
        <v>74</v>
      </c>
    </row>
    <row r="10" spans="2:48" ht="60" customHeight="1" x14ac:dyDescent="0.35">
      <c r="B10" s="88">
        <v>5</v>
      </c>
      <c r="C10" s="89" t="s">
        <v>107</v>
      </c>
      <c r="D10" s="89" t="s">
        <v>107</v>
      </c>
      <c r="E10" s="89" t="s">
        <v>108</v>
      </c>
      <c r="F10" s="89" t="s">
        <v>77</v>
      </c>
      <c r="G10" s="90" t="s">
        <v>82</v>
      </c>
      <c r="H10" s="90" t="s">
        <v>83</v>
      </c>
      <c r="I10" s="91" t="s">
        <v>78</v>
      </c>
      <c r="J10" s="92">
        <v>29.090299999999999</v>
      </c>
      <c r="K10" s="93">
        <v>0.2</v>
      </c>
      <c r="L10" s="79">
        <f t="shared" si="0"/>
        <v>23.27224</v>
      </c>
      <c r="N10" s="94" t="s">
        <v>74</v>
      </c>
      <c r="O10" s="94" t="s">
        <v>74</v>
      </c>
      <c r="P10" s="94" t="s">
        <v>74</v>
      </c>
    </row>
    <row r="11" spans="2:48" ht="60" customHeight="1" x14ac:dyDescent="0.35">
      <c r="B11" s="88">
        <v>6</v>
      </c>
      <c r="C11" s="89" t="s">
        <v>109</v>
      </c>
      <c r="D11" s="89" t="s">
        <v>109</v>
      </c>
      <c r="E11" s="89" t="s">
        <v>110</v>
      </c>
      <c r="F11" s="89" t="s">
        <v>77</v>
      </c>
      <c r="G11" s="90" t="s">
        <v>82</v>
      </c>
      <c r="H11" s="90" t="s">
        <v>83</v>
      </c>
      <c r="I11" s="91" t="s">
        <v>78</v>
      </c>
      <c r="J11" s="92">
        <v>38.7515</v>
      </c>
      <c r="K11" s="93">
        <v>0.2</v>
      </c>
      <c r="L11" s="79">
        <f t="shared" si="0"/>
        <v>31.001200000000001</v>
      </c>
      <c r="N11" s="94" t="s">
        <v>74</v>
      </c>
      <c r="O11" s="94" t="s">
        <v>74</v>
      </c>
      <c r="P11" s="94" t="s">
        <v>74</v>
      </c>
    </row>
    <row r="12" spans="2:48" ht="60" customHeight="1" x14ac:dyDescent="0.35">
      <c r="B12" s="88">
        <v>7</v>
      </c>
      <c r="C12" s="89" t="s">
        <v>111</v>
      </c>
      <c r="D12" s="89" t="s">
        <v>111</v>
      </c>
      <c r="E12" s="89" t="s">
        <v>112</v>
      </c>
      <c r="F12" s="89" t="s">
        <v>77</v>
      </c>
      <c r="G12" s="90" t="s">
        <v>82</v>
      </c>
      <c r="H12" s="90" t="s">
        <v>83</v>
      </c>
      <c r="I12" s="91" t="s">
        <v>78</v>
      </c>
      <c r="J12" s="92">
        <v>48.451500000000003</v>
      </c>
      <c r="K12" s="93">
        <v>0.2</v>
      </c>
      <c r="L12" s="79">
        <f t="shared" si="0"/>
        <v>38.761200000000002</v>
      </c>
      <c r="N12" s="94" t="s">
        <v>74</v>
      </c>
      <c r="O12" s="94" t="s">
        <v>74</v>
      </c>
      <c r="P12" s="94" t="s">
        <v>74</v>
      </c>
    </row>
    <row r="13" spans="2:48" ht="60" customHeight="1" x14ac:dyDescent="0.35">
      <c r="B13" s="88">
        <v>8</v>
      </c>
      <c r="C13" s="89" t="s">
        <v>113</v>
      </c>
      <c r="D13" s="89" t="s">
        <v>113</v>
      </c>
      <c r="E13" s="89" t="s">
        <v>114</v>
      </c>
      <c r="F13" s="89" t="s">
        <v>77</v>
      </c>
      <c r="G13" s="90" t="s">
        <v>82</v>
      </c>
      <c r="H13" s="90" t="s">
        <v>83</v>
      </c>
      <c r="I13" s="91" t="s">
        <v>78</v>
      </c>
      <c r="J13" s="92">
        <v>24.201499999999999</v>
      </c>
      <c r="K13" s="93">
        <v>0</v>
      </c>
      <c r="L13" s="79">
        <f t="shared" si="0"/>
        <v>24.201499999999999</v>
      </c>
      <c r="N13" s="94" t="s">
        <v>74</v>
      </c>
      <c r="O13" s="94" t="s">
        <v>74</v>
      </c>
      <c r="P13" s="94" t="s">
        <v>74</v>
      </c>
    </row>
    <row r="14" spans="2:48" ht="60" customHeight="1" x14ac:dyDescent="0.35">
      <c r="B14" s="88">
        <v>9</v>
      </c>
      <c r="C14" s="89" t="s">
        <v>115</v>
      </c>
      <c r="D14" s="89" t="s">
        <v>115</v>
      </c>
      <c r="E14" s="89" t="s">
        <v>116</v>
      </c>
      <c r="F14" s="89" t="s">
        <v>77</v>
      </c>
      <c r="G14" s="90" t="s">
        <v>82</v>
      </c>
      <c r="H14" s="90" t="s">
        <v>83</v>
      </c>
      <c r="I14" s="91" t="s">
        <v>78</v>
      </c>
      <c r="J14" s="92">
        <v>41.661500000000004</v>
      </c>
      <c r="K14" s="93">
        <v>0</v>
      </c>
      <c r="L14" s="79">
        <f t="shared" si="0"/>
        <v>41.661500000000004</v>
      </c>
      <c r="N14" s="94" t="s">
        <v>74</v>
      </c>
      <c r="O14" s="94" t="s">
        <v>74</v>
      </c>
      <c r="P14" s="94" t="s">
        <v>74</v>
      </c>
    </row>
    <row r="15" spans="2:48" ht="60" customHeight="1" x14ac:dyDescent="0.35">
      <c r="B15" s="88">
        <v>10</v>
      </c>
      <c r="C15" s="89" t="s">
        <v>117</v>
      </c>
      <c r="D15" s="89" t="s">
        <v>117</v>
      </c>
      <c r="E15" s="89" t="s">
        <v>118</v>
      </c>
      <c r="F15" s="89" t="s">
        <v>99</v>
      </c>
      <c r="G15" s="90" t="s">
        <v>119</v>
      </c>
      <c r="H15" s="90" t="s">
        <v>120</v>
      </c>
      <c r="I15" s="91" t="s">
        <v>78</v>
      </c>
      <c r="J15" s="92">
        <v>2.8323999999999998</v>
      </c>
      <c r="K15" s="93">
        <v>0.1</v>
      </c>
      <c r="L15" s="79">
        <f t="shared" si="0"/>
        <v>2.5491599999999996</v>
      </c>
      <c r="N15" s="94" t="s">
        <v>74</v>
      </c>
      <c r="O15" s="94" t="s">
        <v>74</v>
      </c>
      <c r="P15" s="94" t="s">
        <v>74</v>
      </c>
    </row>
    <row r="16" spans="2:48" ht="60" customHeight="1" x14ac:dyDescent="0.35">
      <c r="B16" s="88">
        <v>11</v>
      </c>
      <c r="C16" s="89" t="s">
        <v>121</v>
      </c>
      <c r="D16" s="89" t="s">
        <v>121</v>
      </c>
      <c r="E16" s="89" t="s">
        <v>122</v>
      </c>
      <c r="F16" s="89" t="s">
        <v>99</v>
      </c>
      <c r="G16" s="90" t="s">
        <v>123</v>
      </c>
      <c r="H16" s="90" t="s">
        <v>120</v>
      </c>
      <c r="I16" s="91" t="s">
        <v>78</v>
      </c>
      <c r="J16" s="92">
        <v>7.0809999999999995</v>
      </c>
      <c r="K16" s="93">
        <v>0.1</v>
      </c>
      <c r="L16" s="79">
        <f t="shared" si="0"/>
        <v>6.3728999999999996</v>
      </c>
      <c r="N16" s="94" t="s">
        <v>74</v>
      </c>
      <c r="O16" s="94" t="s">
        <v>74</v>
      </c>
      <c r="P16" s="94" t="s">
        <v>74</v>
      </c>
    </row>
    <row r="17" spans="2:16" ht="60" customHeight="1" x14ac:dyDescent="0.35">
      <c r="B17" s="88">
        <v>12</v>
      </c>
      <c r="C17" s="89" t="s">
        <v>124</v>
      </c>
      <c r="D17" s="89" t="s">
        <v>124</v>
      </c>
      <c r="E17" s="89" t="s">
        <v>125</v>
      </c>
      <c r="F17" s="89" t="s">
        <v>99</v>
      </c>
      <c r="G17" s="90" t="s">
        <v>73</v>
      </c>
      <c r="H17" s="90" t="s">
        <v>120</v>
      </c>
      <c r="I17" s="91" t="s">
        <v>78</v>
      </c>
      <c r="J17" s="92">
        <v>14.161999999999999</v>
      </c>
      <c r="K17" s="93">
        <v>0.1</v>
      </c>
      <c r="L17" s="79">
        <f t="shared" si="0"/>
        <v>12.745799999999999</v>
      </c>
      <c r="N17" s="94" t="s">
        <v>74</v>
      </c>
      <c r="O17" s="94" t="s">
        <v>74</v>
      </c>
      <c r="P17" s="94" t="s">
        <v>74</v>
      </c>
    </row>
    <row r="18" spans="2:16" ht="60" customHeight="1" x14ac:dyDescent="0.35">
      <c r="B18" s="88">
        <v>13</v>
      </c>
      <c r="C18" s="89" t="s">
        <v>126</v>
      </c>
      <c r="D18" s="89" t="s">
        <v>126</v>
      </c>
      <c r="E18" s="89" t="s">
        <v>127</v>
      </c>
      <c r="F18" s="89" t="s">
        <v>77</v>
      </c>
      <c r="G18" s="90" t="s">
        <v>82</v>
      </c>
      <c r="H18" s="90" t="s">
        <v>83</v>
      </c>
      <c r="I18" s="91" t="s">
        <v>78</v>
      </c>
      <c r="J18" s="92">
        <v>7.7115</v>
      </c>
      <c r="K18" s="93">
        <v>0.1</v>
      </c>
      <c r="L18" s="79">
        <f t="shared" si="0"/>
        <v>6.9403500000000005</v>
      </c>
      <c r="N18" s="94" t="s">
        <v>74</v>
      </c>
      <c r="O18" s="94" t="s">
        <v>74</v>
      </c>
      <c r="P18" s="94" t="s">
        <v>74</v>
      </c>
    </row>
    <row r="19" spans="2:16" ht="60" customHeight="1" x14ac:dyDescent="0.35">
      <c r="B19" s="88">
        <v>14</v>
      </c>
      <c r="C19" s="89" t="s">
        <v>128</v>
      </c>
      <c r="D19" s="89" t="s">
        <v>128</v>
      </c>
      <c r="E19" s="89" t="s">
        <v>129</v>
      </c>
      <c r="F19" s="89" t="s">
        <v>130</v>
      </c>
      <c r="G19" s="90" t="s">
        <v>82</v>
      </c>
      <c r="H19" s="90" t="s">
        <v>83</v>
      </c>
      <c r="I19" s="91" t="s">
        <v>78</v>
      </c>
      <c r="J19" s="92">
        <v>10.1365</v>
      </c>
      <c r="K19" s="93">
        <v>0.3</v>
      </c>
      <c r="L19" s="79">
        <f t="shared" si="0"/>
        <v>7.0955499999999994</v>
      </c>
      <c r="N19" s="94" t="s">
        <v>74</v>
      </c>
      <c r="O19" s="94" t="s">
        <v>74</v>
      </c>
      <c r="P19" s="94" t="s">
        <v>74</v>
      </c>
    </row>
    <row r="20" spans="2:16" ht="60" customHeight="1" x14ac:dyDescent="0.35">
      <c r="B20" s="88">
        <v>15</v>
      </c>
      <c r="C20" s="89" t="s">
        <v>131</v>
      </c>
      <c r="D20" s="89" t="s">
        <v>131</v>
      </c>
      <c r="E20" s="89" t="s">
        <v>132</v>
      </c>
      <c r="F20" s="89" t="s">
        <v>130</v>
      </c>
      <c r="G20" s="90" t="s">
        <v>82</v>
      </c>
      <c r="H20" s="90" t="s">
        <v>83</v>
      </c>
      <c r="I20" s="91" t="s">
        <v>78</v>
      </c>
      <c r="J20" s="92">
        <v>9.2149999999999999</v>
      </c>
      <c r="K20" s="93">
        <v>0.2</v>
      </c>
      <c r="L20" s="79">
        <f t="shared" si="0"/>
        <v>7.3719999999999999</v>
      </c>
      <c r="N20" s="94" t="s">
        <v>74</v>
      </c>
      <c r="O20" s="94" t="s">
        <v>74</v>
      </c>
      <c r="P20" s="94" t="s">
        <v>74</v>
      </c>
    </row>
    <row r="21" spans="2:16" ht="60" customHeight="1" x14ac:dyDescent="0.35">
      <c r="B21" s="88">
        <v>16</v>
      </c>
      <c r="C21" s="89" t="s">
        <v>133</v>
      </c>
      <c r="D21" s="89" t="s">
        <v>133</v>
      </c>
      <c r="E21" s="89" t="s">
        <v>134</v>
      </c>
      <c r="F21" s="89" t="s">
        <v>77</v>
      </c>
      <c r="G21" s="90" t="s">
        <v>82</v>
      </c>
      <c r="H21" s="90" t="s">
        <v>83</v>
      </c>
      <c r="I21" s="91" t="s">
        <v>78</v>
      </c>
      <c r="J21" s="92">
        <v>10.1365</v>
      </c>
      <c r="K21" s="93">
        <v>0.2</v>
      </c>
      <c r="L21" s="79">
        <f t="shared" si="0"/>
        <v>8.1091999999999995</v>
      </c>
      <c r="N21" s="94" t="s">
        <v>74</v>
      </c>
      <c r="O21" s="94" t="s">
        <v>74</v>
      </c>
      <c r="P21" s="94" t="s">
        <v>74</v>
      </c>
    </row>
    <row r="22" spans="2:16" ht="60" customHeight="1" x14ac:dyDescent="0.35">
      <c r="B22" s="88">
        <v>17</v>
      </c>
      <c r="C22" s="89" t="s">
        <v>135</v>
      </c>
      <c r="D22" s="89" t="s">
        <v>135</v>
      </c>
      <c r="E22" s="89" t="s">
        <v>136</v>
      </c>
      <c r="F22" s="89" t="s">
        <v>77</v>
      </c>
      <c r="G22" s="90" t="s">
        <v>82</v>
      </c>
      <c r="H22" s="90" t="s">
        <v>83</v>
      </c>
      <c r="I22" s="91" t="s">
        <v>78</v>
      </c>
      <c r="J22" s="92">
        <v>5.0925000000000002</v>
      </c>
      <c r="K22" s="93">
        <v>0.2</v>
      </c>
      <c r="L22" s="79">
        <f t="shared" si="0"/>
        <v>4.0739999999999998</v>
      </c>
      <c r="N22" s="94" t="s">
        <v>74</v>
      </c>
      <c r="O22" s="94" t="s">
        <v>74</v>
      </c>
      <c r="P22" s="94" t="s">
        <v>74</v>
      </c>
    </row>
    <row r="23" spans="2:16" ht="60" customHeight="1" x14ac:dyDescent="0.35">
      <c r="B23" s="88">
        <v>18</v>
      </c>
      <c r="C23" s="89" t="s">
        <v>137</v>
      </c>
      <c r="D23" s="89" t="s">
        <v>137</v>
      </c>
      <c r="E23" s="89" t="s">
        <v>138</v>
      </c>
      <c r="F23" s="89" t="s">
        <v>77</v>
      </c>
      <c r="G23" s="90" t="s">
        <v>82</v>
      </c>
      <c r="H23" s="90" t="s">
        <v>83</v>
      </c>
      <c r="I23" s="91" t="s">
        <v>78</v>
      </c>
      <c r="J23" s="92">
        <v>10.1365</v>
      </c>
      <c r="K23" s="93">
        <v>0.2</v>
      </c>
      <c r="L23" s="79">
        <f t="shared" si="0"/>
        <v>8.1091999999999995</v>
      </c>
      <c r="N23" s="94" t="s">
        <v>74</v>
      </c>
      <c r="O23" s="94" t="s">
        <v>74</v>
      </c>
      <c r="P23" s="94" t="s">
        <v>74</v>
      </c>
    </row>
    <row r="24" spans="2:16" ht="60" customHeight="1" x14ac:dyDescent="0.35">
      <c r="B24" s="88">
        <v>19</v>
      </c>
      <c r="C24" s="89" t="s">
        <v>139</v>
      </c>
      <c r="D24" s="89" t="s">
        <v>139</v>
      </c>
      <c r="E24" s="89" t="s">
        <v>140</v>
      </c>
      <c r="F24" s="89" t="s">
        <v>77</v>
      </c>
      <c r="G24" s="90" t="s">
        <v>82</v>
      </c>
      <c r="H24" s="90" t="s">
        <v>83</v>
      </c>
      <c r="I24" s="91" t="s">
        <v>78</v>
      </c>
      <c r="J24" s="92">
        <v>5.7714999999999996</v>
      </c>
      <c r="K24" s="93">
        <v>0.2</v>
      </c>
      <c r="L24" s="79">
        <f t="shared" si="0"/>
        <v>4.6171999999999995</v>
      </c>
      <c r="N24" s="94" t="s">
        <v>74</v>
      </c>
      <c r="O24" s="94" t="s">
        <v>74</v>
      </c>
      <c r="P24" s="94" t="s">
        <v>74</v>
      </c>
    </row>
    <row r="25" spans="2:16" ht="60" customHeight="1" x14ac:dyDescent="0.35">
      <c r="B25" s="88">
        <v>20</v>
      </c>
      <c r="C25" s="89" t="s">
        <v>141</v>
      </c>
      <c r="D25" s="89" t="s">
        <v>141</v>
      </c>
      <c r="E25" s="89" t="s">
        <v>304</v>
      </c>
      <c r="F25" s="89" t="s">
        <v>77</v>
      </c>
      <c r="G25" s="90" t="s">
        <v>82</v>
      </c>
      <c r="H25" s="90" t="s">
        <v>83</v>
      </c>
      <c r="I25" s="91" t="s">
        <v>78</v>
      </c>
      <c r="J25" s="92">
        <v>16.974999999999998</v>
      </c>
      <c r="K25" s="93">
        <v>0.2</v>
      </c>
      <c r="L25" s="79">
        <f t="shared" si="0"/>
        <v>13.579999999999998</v>
      </c>
      <c r="N25" s="94" t="s">
        <v>74</v>
      </c>
      <c r="O25" s="94" t="s">
        <v>74</v>
      </c>
      <c r="P25" s="94" t="s">
        <v>74</v>
      </c>
    </row>
    <row r="26" spans="2:16" ht="60" customHeight="1" x14ac:dyDescent="0.35">
      <c r="B26" s="88">
        <v>21</v>
      </c>
      <c r="C26" s="89" t="s">
        <v>142</v>
      </c>
      <c r="D26" s="89" t="s">
        <v>142</v>
      </c>
      <c r="E26" s="89" t="s">
        <v>143</v>
      </c>
      <c r="F26" s="89" t="s">
        <v>77</v>
      </c>
      <c r="G26" s="90" t="s">
        <v>82</v>
      </c>
      <c r="H26" s="90" t="s">
        <v>83</v>
      </c>
      <c r="I26" s="91" t="s">
        <v>78</v>
      </c>
      <c r="J26" s="92">
        <v>9.6514999999999986</v>
      </c>
      <c r="K26" s="93">
        <v>0.2</v>
      </c>
      <c r="L26" s="79">
        <f t="shared" si="0"/>
        <v>7.7211999999999987</v>
      </c>
      <c r="N26" s="94" t="s">
        <v>74</v>
      </c>
      <c r="O26" s="94" t="s">
        <v>74</v>
      </c>
      <c r="P26" s="94" t="s">
        <v>74</v>
      </c>
    </row>
    <row r="27" spans="2:16" ht="60" customHeight="1" x14ac:dyDescent="0.35">
      <c r="B27" s="88">
        <v>22</v>
      </c>
      <c r="C27" s="89" t="s">
        <v>144</v>
      </c>
      <c r="D27" s="89" t="s">
        <v>144</v>
      </c>
      <c r="E27" s="89" t="s">
        <v>145</v>
      </c>
      <c r="F27" s="89" t="s">
        <v>77</v>
      </c>
      <c r="G27" s="90" t="s">
        <v>146</v>
      </c>
      <c r="H27" s="90" t="s">
        <v>120</v>
      </c>
      <c r="I27" s="91" t="s">
        <v>78</v>
      </c>
      <c r="J27" s="92">
        <v>38.7515</v>
      </c>
      <c r="K27" s="93">
        <v>0.2</v>
      </c>
      <c r="L27" s="79">
        <f t="shared" si="0"/>
        <v>31.001200000000001</v>
      </c>
      <c r="N27" s="94" t="s">
        <v>74</v>
      </c>
      <c r="O27" s="94" t="s">
        <v>74</v>
      </c>
      <c r="P27" s="94" t="s">
        <v>74</v>
      </c>
    </row>
    <row r="28" spans="2:16" ht="60" customHeight="1" x14ac:dyDescent="0.35">
      <c r="B28" s="88">
        <v>23</v>
      </c>
      <c r="C28" s="89" t="s">
        <v>147</v>
      </c>
      <c r="D28" s="89" t="s">
        <v>147</v>
      </c>
      <c r="E28" s="89" t="s">
        <v>148</v>
      </c>
      <c r="F28" s="89" t="s">
        <v>77</v>
      </c>
      <c r="G28" s="90" t="s">
        <v>82</v>
      </c>
      <c r="H28" s="90" t="s">
        <v>83</v>
      </c>
      <c r="I28" s="91" t="s">
        <v>78</v>
      </c>
      <c r="J28" s="92">
        <v>11.591499999999998</v>
      </c>
      <c r="K28" s="93">
        <v>0.2</v>
      </c>
      <c r="L28" s="79">
        <f t="shared" si="0"/>
        <v>9.2731999999999992</v>
      </c>
      <c r="N28" s="94" t="s">
        <v>74</v>
      </c>
      <c r="O28" s="94" t="s">
        <v>74</v>
      </c>
      <c r="P28" s="94" t="s">
        <v>74</v>
      </c>
    </row>
    <row r="29" spans="2:16" ht="60" customHeight="1" x14ac:dyDescent="0.35">
      <c r="B29" s="88">
        <v>24</v>
      </c>
      <c r="C29" s="89" t="s">
        <v>149</v>
      </c>
      <c r="D29" s="89" t="s">
        <v>149</v>
      </c>
      <c r="E29" s="89" t="s">
        <v>150</v>
      </c>
      <c r="F29" s="89" t="s">
        <v>77</v>
      </c>
      <c r="G29" s="90" t="s">
        <v>82</v>
      </c>
      <c r="H29" s="90" t="s">
        <v>83</v>
      </c>
      <c r="I29" s="91" t="s">
        <v>78</v>
      </c>
      <c r="J29" s="92">
        <v>2.4249999999999998</v>
      </c>
      <c r="K29" s="93">
        <v>0.2</v>
      </c>
      <c r="L29" s="79">
        <f t="shared" si="0"/>
        <v>1.94</v>
      </c>
      <c r="N29" s="94" t="s">
        <v>74</v>
      </c>
      <c r="O29" s="94" t="s">
        <v>74</v>
      </c>
      <c r="P29" s="94" t="s">
        <v>74</v>
      </c>
    </row>
    <row r="30" spans="2:16" ht="60" customHeight="1" x14ac:dyDescent="0.35">
      <c r="B30" s="88">
        <v>25</v>
      </c>
      <c r="C30" s="89" t="s">
        <v>151</v>
      </c>
      <c r="D30" s="89" t="s">
        <v>151</v>
      </c>
      <c r="E30" s="89" t="s">
        <v>152</v>
      </c>
      <c r="F30" s="89" t="s">
        <v>77</v>
      </c>
      <c r="G30" s="90" t="s">
        <v>82</v>
      </c>
      <c r="H30" s="90" t="s">
        <v>83</v>
      </c>
      <c r="I30" s="91" t="s">
        <v>78</v>
      </c>
      <c r="J30" s="92">
        <v>3.88</v>
      </c>
      <c r="K30" s="93">
        <v>0.2</v>
      </c>
      <c r="L30" s="79">
        <f t="shared" si="0"/>
        <v>3.1040000000000001</v>
      </c>
      <c r="N30" s="94" t="s">
        <v>74</v>
      </c>
      <c r="O30" s="94" t="s">
        <v>74</v>
      </c>
      <c r="P30" s="94" t="s">
        <v>74</v>
      </c>
    </row>
    <row r="31" spans="2:16" ht="60" customHeight="1" x14ac:dyDescent="0.35">
      <c r="B31" s="88">
        <v>26</v>
      </c>
      <c r="C31" s="89" t="s">
        <v>153</v>
      </c>
      <c r="D31" s="89" t="s">
        <v>153</v>
      </c>
      <c r="E31" s="89" t="s">
        <v>154</v>
      </c>
      <c r="F31" s="89" t="s">
        <v>77</v>
      </c>
      <c r="G31" s="90" t="s">
        <v>82</v>
      </c>
      <c r="H31" s="90" t="s">
        <v>83</v>
      </c>
      <c r="I31" s="91" t="s">
        <v>78</v>
      </c>
      <c r="J31" s="92">
        <v>6.7415000000000003</v>
      </c>
      <c r="K31" s="93">
        <v>0.05</v>
      </c>
      <c r="L31" s="79">
        <f t="shared" si="0"/>
        <v>6.4044249999999998</v>
      </c>
      <c r="N31" s="94" t="s">
        <v>74</v>
      </c>
      <c r="O31" s="94" t="s">
        <v>74</v>
      </c>
      <c r="P31" s="94" t="s">
        <v>74</v>
      </c>
    </row>
    <row r="32" spans="2:16" ht="26" x14ac:dyDescent="0.3">
      <c r="B32" s="105">
        <v>27</v>
      </c>
      <c r="C32" s="106" t="s">
        <v>340</v>
      </c>
      <c r="D32" s="106" t="s">
        <v>340</v>
      </c>
      <c r="E32" s="106" t="s">
        <v>341</v>
      </c>
      <c r="F32" s="106" t="s">
        <v>74</v>
      </c>
      <c r="G32" s="107" t="s">
        <v>342</v>
      </c>
      <c r="H32" s="107" t="s">
        <v>74</v>
      </c>
      <c r="I32" s="91" t="s">
        <v>343</v>
      </c>
      <c r="J32" s="108" t="s">
        <v>344</v>
      </c>
      <c r="K32" s="93">
        <v>0</v>
      </c>
      <c r="L32" s="157" t="s">
        <v>344</v>
      </c>
      <c r="M32" s="36"/>
      <c r="N32" s="103" t="s">
        <v>74</v>
      </c>
      <c r="O32" s="103" t="s">
        <v>74</v>
      </c>
      <c r="P32" s="104" t="s">
        <v>74</v>
      </c>
    </row>
  </sheetData>
  <sheetProtection algorithmName="SHA-512" hashValue="8aAYEcsVSC7S8AVXYmN5osyfV4lmGJQXbomcBORa8ec/5Mu85mqpfO0t/dMkzDAApNzJFRzi29+ZCr6fSMQuMw==" saltValue="eVoE5PN7FHEuj8KbGHRxuA==" spinCount="100000" sheet="1" formatCells="0" formatColumns="0" formatRows="0"/>
  <mergeCells count="4">
    <mergeCell ref="C1:E1"/>
    <mergeCell ref="C2:E2"/>
    <mergeCell ref="C3:E3"/>
    <mergeCell ref="G1:L3"/>
  </mergeCells>
  <conditionalFormatting sqref="B32:I32">
    <cfRule type="expression" dxfId="27" priority="2">
      <formula>#REF!&lt;&gt;"Yes"</formula>
    </cfRule>
  </conditionalFormatting>
  <conditionalFormatting sqref="B6:L31">
    <cfRule type="expression" dxfId="26" priority="4">
      <formula>#REF!&lt;&gt;"Yes"</formula>
    </cfRule>
  </conditionalFormatting>
  <conditionalFormatting sqref="C1:E3 N6:P31">
    <cfRule type="expression" dxfId="25" priority="25">
      <formula>#REF!&lt;&gt;"Yes"</formula>
    </cfRule>
  </conditionalFormatting>
  <conditionalFormatting sqref="G1 C1:C3">
    <cfRule type="expression" dxfId="24" priority="55">
      <formula>INDIRECT("f"&amp;ROW())="Wireless Plan Component"</formula>
    </cfRule>
  </conditionalFormatting>
  <conditionalFormatting sqref="K32">
    <cfRule type="expression" dxfId="23" priority="1">
      <formula>#REF!&lt;&gt;"Yes"</formula>
    </cfRule>
  </conditionalFormatting>
  <conditionalFormatting sqref="N6:P31">
    <cfRule type="expression" dxfId="22" priority="57">
      <formula>INDIRECT("f"&amp;ROW())="Main Wireless SKU"</formula>
    </cfRule>
  </conditionalFormatting>
  <conditionalFormatting sqref="N32:P32">
    <cfRule type="expression" dxfId="21" priority="3">
      <formula>#REF!&lt;&gt;"Yes"</formula>
    </cfRule>
  </conditionalFormatting>
  <conditionalFormatting sqref="P3">
    <cfRule type="expression" dxfId="20" priority="7">
      <formula>INDIRECT("f"&amp;ROW())="Main Wireless SKU"</formula>
    </cfRule>
  </conditionalFormatting>
  <dataValidations count="2">
    <dataValidation type="list" allowBlank="1" showInputMessage="1" showErrorMessage="1" sqref="I6:I31" xr:uid="{B55C738A-75F9-4EB7-8E1D-62BA867525BB}">
      <formula1>"Recurring, Non-recurring"</formula1>
    </dataValidation>
    <dataValidation type="decimal" operator="greaterThanOrEqual" allowBlank="1" showInputMessage="1" showErrorMessage="1" sqref="J1:J31 J33:J1048576" xr:uid="{6A63D537-8C97-4AEF-B9FF-48AED256552B}">
      <formula1>0</formula1>
    </dataValidation>
  </dataValidations>
  <pageMargins left="0.25" right="0.25" top="0.75" bottom="0.75" header="0.3" footer="0.3"/>
  <pageSetup paperSize="5" fitToHeight="0" orientation="landscape" horizontalDpi="4294967295" verticalDpi="4294967295"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pageSetUpPr fitToPage="1"/>
  </sheetPr>
  <dimension ref="A1:BN518"/>
  <sheetViews>
    <sheetView showGridLines="0" zoomScaleNormal="100" workbookViewId="0">
      <selection activeCell="E29" sqref="E29"/>
    </sheetView>
  </sheetViews>
  <sheetFormatPr defaultColWidth="9.1796875" defaultRowHeight="12.5" x14ac:dyDescent="0.25"/>
  <cols>
    <col min="1" max="3" width="15.1796875" style="46" customWidth="1"/>
    <col min="4" max="4" width="15.1796875" style="40" customWidth="1"/>
    <col min="5" max="63" width="15.1796875" style="39" customWidth="1"/>
    <col min="64" max="66" width="13" style="39" customWidth="1"/>
    <col min="67" max="16384" width="9.1796875" style="26"/>
  </cols>
  <sheetData>
    <row r="1" spans="1:66" s="15" customFormat="1" ht="15" customHeight="1" thickBot="1" x14ac:dyDescent="0.4">
      <c r="A1" s="24" t="s">
        <v>296</v>
      </c>
      <c r="B1" s="120" t="str">
        <f>'Pricing - Lot 1 Voice'!C1</f>
        <v>Westelcom Network Inc.</v>
      </c>
      <c r="C1" s="121"/>
      <c r="D1" s="121"/>
      <c r="E1" s="122"/>
      <c r="F1" s="58"/>
      <c r="G1" s="5"/>
      <c r="H1" s="5"/>
      <c r="I1" s="5"/>
      <c r="J1" s="5"/>
      <c r="K1" s="7"/>
      <c r="L1" s="13"/>
      <c r="M1" s="6"/>
      <c r="N1" s="6"/>
      <c r="O1" s="6"/>
      <c r="P1" s="6"/>
      <c r="Q1" s="6"/>
      <c r="R1" s="17"/>
      <c r="T1" s="16"/>
      <c r="V1" s="16"/>
    </row>
    <row r="2" spans="1:66" s="15" customFormat="1" ht="15" customHeight="1" thickBot="1" x14ac:dyDescent="0.4">
      <c r="A2" s="25" t="s">
        <v>297</v>
      </c>
      <c r="B2" s="120" t="str">
        <f>'Pricing - Lot 1 Voice'!C2</f>
        <v>PS68708</v>
      </c>
      <c r="C2" s="121"/>
      <c r="D2" s="121"/>
      <c r="E2" s="122"/>
      <c r="F2" s="58"/>
      <c r="G2" s="5"/>
      <c r="H2" s="5"/>
      <c r="I2" s="5"/>
      <c r="J2" s="5"/>
      <c r="K2" s="7"/>
      <c r="L2" s="13"/>
      <c r="M2" s="6"/>
      <c r="N2" s="6"/>
      <c r="O2" s="6"/>
      <c r="P2" s="6"/>
      <c r="Q2" s="6"/>
      <c r="R2" s="17"/>
      <c r="T2" s="16"/>
      <c r="V2" s="16"/>
    </row>
    <row r="3" spans="1:66" ht="15.75" customHeight="1" x14ac:dyDescent="0.25">
      <c r="A3" s="25" t="s">
        <v>66</v>
      </c>
      <c r="B3" s="123">
        <f>'Pricing - Lot 1 Voice'!C3</f>
        <v>46042</v>
      </c>
      <c r="C3" s="124"/>
      <c r="D3" s="124"/>
      <c r="E3" s="125"/>
      <c r="F3" s="38"/>
      <c r="G3" s="38"/>
      <c r="H3" s="38"/>
      <c r="I3" s="38"/>
      <c r="J3" s="38"/>
      <c r="K3" s="38"/>
      <c r="BN3" s="26"/>
    </row>
    <row r="4" spans="1:66" ht="13" x14ac:dyDescent="0.3">
      <c r="A4" s="41"/>
      <c r="B4" s="40"/>
      <c r="C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26"/>
      <c r="BM4" s="26"/>
      <c r="BN4" s="26"/>
    </row>
    <row r="5" spans="1:66" ht="15" customHeight="1" x14ac:dyDescent="0.35">
      <c r="A5" s="42" t="s">
        <v>68</v>
      </c>
      <c r="B5" s="43"/>
      <c r="C5" s="43"/>
      <c r="D5" s="43">
        <f>COUNTIFS(A8:J8,"Yes")+COUNTIFS(A11:J11,"Yes")+COUNTIFS(A14:J14,"Yes")+COUNTIFS(A17:J17,"Yes")+COUNTIFS(A20:J20,"Yes")+COUNTIFS(A23:J23,"Yes")+COUNTIFS(A26:C26,"Yes")</f>
        <v>10</v>
      </c>
      <c r="E5" s="43"/>
      <c r="F5" s="43"/>
      <c r="G5" s="43"/>
      <c r="H5" s="43"/>
      <c r="I5" s="43"/>
      <c r="J5" s="43"/>
      <c r="BL5" s="26"/>
      <c r="BM5" s="26"/>
      <c r="BN5" s="26"/>
    </row>
    <row r="6" spans="1:66" ht="13" x14ac:dyDescent="0.3">
      <c r="A6" s="41"/>
      <c r="B6" s="40"/>
      <c r="C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26"/>
      <c r="BM6" s="26"/>
      <c r="BN6" s="26"/>
    </row>
    <row r="7" spans="1:66" s="45" customFormat="1" ht="14" x14ac:dyDescent="0.35">
      <c r="A7" s="44" t="s">
        <v>1</v>
      </c>
      <c r="B7" s="44" t="s">
        <v>2</v>
      </c>
      <c r="C7" s="44" t="s">
        <v>3</v>
      </c>
      <c r="D7" s="44" t="s">
        <v>4</v>
      </c>
      <c r="E7" s="44" t="s">
        <v>5</v>
      </c>
      <c r="F7" s="44" t="s">
        <v>6</v>
      </c>
      <c r="G7" s="44" t="s">
        <v>7</v>
      </c>
      <c r="H7" s="44" t="s">
        <v>8</v>
      </c>
      <c r="I7" s="44" t="s">
        <v>9</v>
      </c>
      <c r="J7" s="44" t="s">
        <v>10</v>
      </c>
    </row>
    <row r="8" spans="1:66" ht="21" customHeight="1" x14ac:dyDescent="0.25">
      <c r="A8" s="95" t="s">
        <v>96</v>
      </c>
      <c r="B8" s="95" t="s">
        <v>96</v>
      </c>
      <c r="C8" s="95" t="s">
        <v>96</v>
      </c>
      <c r="D8" s="95" t="s">
        <v>96</v>
      </c>
      <c r="E8" s="95" t="s">
        <v>96</v>
      </c>
      <c r="F8" s="95" t="s">
        <v>96</v>
      </c>
      <c r="G8" s="95" t="s">
        <v>96</v>
      </c>
      <c r="H8" s="95" t="s">
        <v>96</v>
      </c>
      <c r="I8" s="95" t="s">
        <v>96</v>
      </c>
      <c r="J8" s="95" t="s">
        <v>96</v>
      </c>
      <c r="BL8" s="26"/>
      <c r="BM8" s="26"/>
      <c r="BN8" s="26"/>
    </row>
    <row r="9" spans="1:66" ht="13" x14ac:dyDescent="0.3">
      <c r="A9" s="41"/>
      <c r="B9" s="40"/>
      <c r="C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26"/>
      <c r="BM9" s="26"/>
      <c r="BN9" s="26"/>
    </row>
    <row r="10" spans="1:66" ht="14" x14ac:dyDescent="0.25">
      <c r="A10" s="44" t="s">
        <v>11</v>
      </c>
      <c r="B10" s="44" t="s">
        <v>12</v>
      </c>
      <c r="C10" s="44" t="s">
        <v>13</v>
      </c>
      <c r="D10" s="44" t="s">
        <v>14</v>
      </c>
      <c r="E10" s="44" t="s">
        <v>15</v>
      </c>
      <c r="F10" s="44" t="s">
        <v>16</v>
      </c>
      <c r="G10" s="44" t="s">
        <v>17</v>
      </c>
      <c r="H10" s="44" t="s">
        <v>18</v>
      </c>
      <c r="I10" s="44" t="s">
        <v>19</v>
      </c>
      <c r="J10" s="44" t="s">
        <v>20</v>
      </c>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26"/>
      <c r="BM10" s="26"/>
      <c r="BN10" s="26"/>
    </row>
    <row r="11" spans="1:66" ht="21" customHeight="1" x14ac:dyDescent="0.25">
      <c r="A11" s="95" t="s">
        <v>81</v>
      </c>
      <c r="B11" s="95" t="s">
        <v>96</v>
      </c>
      <c r="C11" s="95" t="s">
        <v>96</v>
      </c>
      <c r="D11" s="95" t="s">
        <v>96</v>
      </c>
      <c r="E11" s="95" t="s">
        <v>96</v>
      </c>
      <c r="F11" s="95" t="s">
        <v>96</v>
      </c>
      <c r="G11" s="95" t="s">
        <v>81</v>
      </c>
      <c r="H11" s="95" t="s">
        <v>81</v>
      </c>
      <c r="I11" s="95" t="s">
        <v>96</v>
      </c>
      <c r="J11" s="95" t="s">
        <v>96</v>
      </c>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26"/>
      <c r="BM11" s="26"/>
      <c r="BN11" s="26"/>
    </row>
    <row r="12" spans="1:66" x14ac:dyDescent="0.25">
      <c r="A12" s="40"/>
      <c r="B12" s="40"/>
      <c r="C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26"/>
      <c r="BM12" s="26"/>
      <c r="BN12" s="26"/>
    </row>
    <row r="13" spans="1:66" ht="14" x14ac:dyDescent="0.25">
      <c r="A13" s="44" t="s">
        <v>21</v>
      </c>
      <c r="B13" s="44" t="s">
        <v>22</v>
      </c>
      <c r="C13" s="44" t="s">
        <v>23</v>
      </c>
      <c r="D13" s="44" t="s">
        <v>24</v>
      </c>
      <c r="E13" s="44" t="s">
        <v>25</v>
      </c>
      <c r="F13" s="44" t="s">
        <v>26</v>
      </c>
      <c r="G13" s="44" t="s">
        <v>27</v>
      </c>
      <c r="H13" s="44" t="s">
        <v>28</v>
      </c>
      <c r="I13" s="44" t="s">
        <v>29</v>
      </c>
      <c r="J13" s="44" t="s">
        <v>30</v>
      </c>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26"/>
      <c r="BM13" s="26"/>
      <c r="BN13" s="26"/>
    </row>
    <row r="14" spans="1:66" ht="21" customHeight="1" x14ac:dyDescent="0.25">
      <c r="A14" s="95" t="s">
        <v>96</v>
      </c>
      <c r="B14" s="95" t="s">
        <v>96</v>
      </c>
      <c r="C14" s="95" t="s">
        <v>96</v>
      </c>
      <c r="D14" s="95" t="s">
        <v>81</v>
      </c>
      <c r="E14" s="95" t="s">
        <v>96</v>
      </c>
      <c r="F14" s="95" t="s">
        <v>81</v>
      </c>
      <c r="G14" s="95" t="s">
        <v>96</v>
      </c>
      <c r="H14" s="95" t="s">
        <v>96</v>
      </c>
      <c r="I14" s="95" t="s">
        <v>96</v>
      </c>
      <c r="J14" s="95" t="s">
        <v>96</v>
      </c>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26"/>
      <c r="BM14" s="26"/>
      <c r="BN14" s="26"/>
    </row>
    <row r="15" spans="1:66" x14ac:dyDescent="0.25">
      <c r="A15" s="40"/>
      <c r="B15" s="40"/>
      <c r="C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26"/>
      <c r="BM15" s="26"/>
      <c r="BN15" s="26"/>
    </row>
    <row r="16" spans="1:66" ht="14" x14ac:dyDescent="0.25">
      <c r="A16" s="44" t="s">
        <v>31</v>
      </c>
      <c r="B16" s="44" t="s">
        <v>32</v>
      </c>
      <c r="C16" s="44" t="s">
        <v>33</v>
      </c>
      <c r="D16" s="44" t="s">
        <v>34</v>
      </c>
      <c r="E16" s="44" t="s">
        <v>35</v>
      </c>
      <c r="F16" s="44" t="s">
        <v>36</v>
      </c>
      <c r="G16" s="44" t="s">
        <v>37</v>
      </c>
      <c r="H16" s="44" t="s">
        <v>38</v>
      </c>
      <c r="I16" s="44" t="s">
        <v>39</v>
      </c>
      <c r="J16" s="44" t="s">
        <v>40</v>
      </c>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26"/>
      <c r="BM16" s="26"/>
      <c r="BN16" s="26"/>
    </row>
    <row r="17" spans="1:66" ht="21" customHeight="1" x14ac:dyDescent="0.25">
      <c r="A17" s="95" t="s">
        <v>96</v>
      </c>
      <c r="B17" s="95" t="s">
        <v>96</v>
      </c>
      <c r="C17" s="95" t="s">
        <v>96</v>
      </c>
      <c r="D17" s="95" t="s">
        <v>81</v>
      </c>
      <c r="E17" s="95" t="s">
        <v>81</v>
      </c>
      <c r="F17" s="95" t="s">
        <v>96</v>
      </c>
      <c r="G17" s="95" t="s">
        <v>96</v>
      </c>
      <c r="H17" s="95" t="s">
        <v>96</v>
      </c>
      <c r="I17" s="95" t="s">
        <v>81</v>
      </c>
      <c r="J17" s="95" t="s">
        <v>96</v>
      </c>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26"/>
      <c r="BM17" s="26"/>
      <c r="BN17" s="26"/>
    </row>
    <row r="18" spans="1:66" x14ac:dyDescent="0.25">
      <c r="A18" s="40"/>
      <c r="B18" s="40"/>
      <c r="C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26"/>
      <c r="BM18" s="26"/>
      <c r="BN18" s="26"/>
    </row>
    <row r="19" spans="1:66" ht="14" x14ac:dyDescent="0.25">
      <c r="A19" s="44" t="s">
        <v>41</v>
      </c>
      <c r="B19" s="44" t="s">
        <v>42</v>
      </c>
      <c r="C19" s="44" t="s">
        <v>43</v>
      </c>
      <c r="D19" s="44" t="s">
        <v>44</v>
      </c>
      <c r="E19" s="44" t="s">
        <v>45</v>
      </c>
      <c r="F19" s="44" t="s">
        <v>46</v>
      </c>
      <c r="G19" s="44" t="s">
        <v>47</v>
      </c>
      <c r="H19" s="44" t="s">
        <v>48</v>
      </c>
      <c r="I19" s="44" t="s">
        <v>49</v>
      </c>
      <c r="J19" s="44" t="s">
        <v>50</v>
      </c>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26"/>
      <c r="BM19" s="26"/>
      <c r="BN19" s="26"/>
    </row>
    <row r="20" spans="1:66" ht="21" customHeight="1" x14ac:dyDescent="0.25">
      <c r="A20" s="95" t="s">
        <v>96</v>
      </c>
      <c r="B20" s="95" t="s">
        <v>96</v>
      </c>
      <c r="C20" s="95" t="s">
        <v>96</v>
      </c>
      <c r="D20" s="95" t="s">
        <v>96</v>
      </c>
      <c r="E20" s="95" t="s">
        <v>96</v>
      </c>
      <c r="F20" s="95" t="s">
        <v>96</v>
      </c>
      <c r="G20" s="95" t="s">
        <v>96</v>
      </c>
      <c r="H20" s="95" t="s">
        <v>96</v>
      </c>
      <c r="I20" s="95" t="s">
        <v>96</v>
      </c>
      <c r="J20" s="95" t="s">
        <v>96</v>
      </c>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26"/>
      <c r="BM20" s="26"/>
      <c r="BN20" s="26"/>
    </row>
    <row r="21" spans="1:66" x14ac:dyDescent="0.25">
      <c r="A21" s="40"/>
      <c r="B21" s="40"/>
      <c r="C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26"/>
      <c r="BM21" s="26"/>
      <c r="BN21" s="26"/>
    </row>
    <row r="22" spans="1:66" ht="14" x14ac:dyDescent="0.25">
      <c r="A22" s="44" t="s">
        <v>76</v>
      </c>
      <c r="B22" s="44" t="s">
        <v>51</v>
      </c>
      <c r="C22" s="44" t="s">
        <v>52</v>
      </c>
      <c r="D22" s="44" t="s">
        <v>53</v>
      </c>
      <c r="E22" s="44" t="s">
        <v>54</v>
      </c>
      <c r="F22" s="44" t="s">
        <v>55</v>
      </c>
      <c r="G22" s="44" t="s">
        <v>56</v>
      </c>
      <c r="H22" s="44" t="s">
        <v>57</v>
      </c>
      <c r="I22" s="44" t="s">
        <v>58</v>
      </c>
      <c r="J22" s="44" t="s">
        <v>59</v>
      </c>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26"/>
      <c r="BM22" s="26"/>
      <c r="BN22" s="26"/>
    </row>
    <row r="23" spans="1:66" ht="21" customHeight="1" x14ac:dyDescent="0.25">
      <c r="A23" s="95" t="s">
        <v>81</v>
      </c>
      <c r="B23" s="95" t="s">
        <v>96</v>
      </c>
      <c r="C23" s="95" t="s">
        <v>96</v>
      </c>
      <c r="D23" s="95" t="s">
        <v>96</v>
      </c>
      <c r="E23" s="95" t="s">
        <v>96</v>
      </c>
      <c r="F23" s="95" t="s">
        <v>96</v>
      </c>
      <c r="G23" s="95" t="s">
        <v>96</v>
      </c>
      <c r="H23" s="95" t="s">
        <v>81</v>
      </c>
      <c r="I23" s="95" t="s">
        <v>96</v>
      </c>
      <c r="J23" s="95" t="s">
        <v>96</v>
      </c>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26"/>
      <c r="BM23" s="26"/>
      <c r="BN23" s="26"/>
    </row>
    <row r="24" spans="1:66" x14ac:dyDescent="0.25">
      <c r="A24" s="40"/>
      <c r="B24" s="40"/>
      <c r="C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26"/>
      <c r="BM24" s="26"/>
      <c r="BN24" s="26"/>
    </row>
    <row r="25" spans="1:66" ht="14" x14ac:dyDescent="0.25">
      <c r="A25" s="44" t="s">
        <v>60</v>
      </c>
      <c r="B25" s="44" t="s">
        <v>61</v>
      </c>
      <c r="C25" s="44" t="s">
        <v>62</v>
      </c>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26"/>
      <c r="BM25" s="26"/>
      <c r="BN25" s="26"/>
    </row>
    <row r="26" spans="1:66" ht="21" customHeight="1" x14ac:dyDescent="0.25">
      <c r="A26" s="95" t="s">
        <v>96</v>
      </c>
      <c r="B26" s="95" t="s">
        <v>96</v>
      </c>
      <c r="C26" s="95" t="s">
        <v>96</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26"/>
      <c r="BM26" s="26"/>
      <c r="BN26" s="26"/>
    </row>
    <row r="27" spans="1:66" x14ac:dyDescent="0.25">
      <c r="A27" s="40"/>
      <c r="B27" s="40"/>
      <c r="C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26"/>
      <c r="BM27" s="26"/>
      <c r="BN27" s="26"/>
    </row>
    <row r="28" spans="1:66" x14ac:dyDescent="0.25">
      <c r="A28" s="40"/>
      <c r="B28" s="40"/>
      <c r="C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26"/>
      <c r="BM28" s="26"/>
      <c r="BN28" s="26"/>
    </row>
    <row r="29" spans="1:66" x14ac:dyDescent="0.25">
      <c r="A29" s="40"/>
      <c r="B29" s="40"/>
      <c r="C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26"/>
      <c r="BM29" s="26"/>
      <c r="BN29" s="26"/>
    </row>
    <row r="30" spans="1:66" x14ac:dyDescent="0.25">
      <c r="A30" s="40"/>
      <c r="B30" s="40"/>
      <c r="C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26"/>
      <c r="BM30" s="26"/>
      <c r="BN30" s="26"/>
    </row>
    <row r="31" spans="1:66" x14ac:dyDescent="0.25">
      <c r="A31" s="40"/>
      <c r="B31" s="40"/>
      <c r="C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26"/>
      <c r="BM31" s="26"/>
      <c r="BN31" s="26"/>
    </row>
    <row r="32" spans="1:66" x14ac:dyDescent="0.25">
      <c r="A32" s="40"/>
      <c r="B32" s="40"/>
      <c r="C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26"/>
      <c r="BM32" s="26"/>
      <c r="BN32" s="26"/>
    </row>
    <row r="33" spans="1:66" x14ac:dyDescent="0.25">
      <c r="A33" s="40"/>
      <c r="B33" s="40"/>
      <c r="C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26"/>
      <c r="BM33" s="26"/>
      <c r="BN33" s="26"/>
    </row>
    <row r="34" spans="1:66" x14ac:dyDescent="0.25">
      <c r="A34" s="40"/>
      <c r="B34" s="40"/>
      <c r="C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26"/>
      <c r="BM34" s="26"/>
      <c r="BN34" s="26"/>
    </row>
    <row r="35" spans="1:66" x14ac:dyDescent="0.25">
      <c r="A35" s="40"/>
      <c r="B35" s="40"/>
      <c r="C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26"/>
      <c r="BM35" s="26"/>
      <c r="BN35" s="26"/>
    </row>
    <row r="36" spans="1:66" x14ac:dyDescent="0.25">
      <c r="A36" s="40"/>
      <c r="B36" s="40"/>
      <c r="C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26"/>
      <c r="BM36" s="26"/>
      <c r="BN36" s="26"/>
    </row>
    <row r="37" spans="1:66" x14ac:dyDescent="0.25">
      <c r="A37" s="40"/>
      <c r="B37" s="40"/>
      <c r="C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26"/>
      <c r="BM37" s="26"/>
      <c r="BN37" s="26"/>
    </row>
    <row r="38" spans="1:66" x14ac:dyDescent="0.25">
      <c r="A38" s="40"/>
      <c r="B38" s="40"/>
      <c r="C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26"/>
      <c r="BM38" s="26"/>
      <c r="BN38" s="26"/>
    </row>
    <row r="39" spans="1:66" x14ac:dyDescent="0.25">
      <c r="A39" s="40"/>
      <c r="B39" s="40"/>
      <c r="C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26"/>
      <c r="BM39" s="26"/>
      <c r="BN39" s="26"/>
    </row>
    <row r="40" spans="1:66" x14ac:dyDescent="0.25">
      <c r="A40" s="40"/>
      <c r="B40" s="40"/>
      <c r="C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26"/>
      <c r="BM40" s="26"/>
      <c r="BN40" s="26"/>
    </row>
    <row r="41" spans="1:66" x14ac:dyDescent="0.25">
      <c r="A41" s="40"/>
      <c r="B41" s="40"/>
      <c r="C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26"/>
      <c r="BM41" s="26"/>
      <c r="BN41" s="26"/>
    </row>
    <row r="42" spans="1:66" x14ac:dyDescent="0.25">
      <c r="A42" s="40"/>
      <c r="B42" s="40"/>
      <c r="C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26"/>
      <c r="BM42" s="26"/>
      <c r="BN42" s="26"/>
    </row>
    <row r="43" spans="1:66" x14ac:dyDescent="0.25">
      <c r="A43" s="40"/>
      <c r="B43" s="40"/>
      <c r="C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26"/>
      <c r="BM43" s="26"/>
      <c r="BN43" s="26"/>
    </row>
    <row r="44" spans="1:66" x14ac:dyDescent="0.25">
      <c r="A44" s="40"/>
      <c r="B44" s="40"/>
      <c r="C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26"/>
      <c r="BM44" s="26"/>
      <c r="BN44" s="26"/>
    </row>
    <row r="45" spans="1:66" x14ac:dyDescent="0.25">
      <c r="A45" s="40"/>
      <c r="B45" s="40"/>
      <c r="C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26"/>
      <c r="BM45" s="26"/>
      <c r="BN45" s="26"/>
    </row>
    <row r="46" spans="1:66" x14ac:dyDescent="0.25">
      <c r="A46" s="40"/>
      <c r="B46" s="40"/>
      <c r="C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26"/>
      <c r="BM46" s="26"/>
      <c r="BN46" s="26"/>
    </row>
    <row r="47" spans="1:66" x14ac:dyDescent="0.25">
      <c r="A47" s="40"/>
      <c r="B47" s="40"/>
      <c r="C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26"/>
      <c r="BM47" s="26"/>
      <c r="BN47" s="26"/>
    </row>
    <row r="48" spans="1:66" x14ac:dyDescent="0.25">
      <c r="A48" s="40"/>
      <c r="B48" s="40"/>
      <c r="C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26"/>
      <c r="BM48" s="26"/>
      <c r="BN48" s="26"/>
    </row>
    <row r="49" spans="1:66" x14ac:dyDescent="0.25">
      <c r="A49" s="40"/>
      <c r="B49" s="40"/>
      <c r="C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26"/>
      <c r="BM49" s="26"/>
      <c r="BN49" s="26"/>
    </row>
    <row r="50" spans="1:66" x14ac:dyDescent="0.25">
      <c r="A50" s="40"/>
      <c r="B50" s="40"/>
      <c r="C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26"/>
      <c r="BM50" s="26"/>
      <c r="BN50" s="26"/>
    </row>
    <row r="51" spans="1:66" x14ac:dyDescent="0.25">
      <c r="A51" s="40"/>
      <c r="B51" s="40"/>
      <c r="C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26"/>
      <c r="BM51" s="26"/>
      <c r="BN51" s="26"/>
    </row>
    <row r="52" spans="1:66" x14ac:dyDescent="0.25">
      <c r="A52" s="40"/>
      <c r="B52" s="40"/>
      <c r="C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26"/>
      <c r="BM52" s="26"/>
      <c r="BN52" s="26"/>
    </row>
    <row r="53" spans="1:66" x14ac:dyDescent="0.25">
      <c r="A53" s="40"/>
      <c r="B53" s="40"/>
      <c r="C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26"/>
      <c r="BM53" s="26"/>
      <c r="BN53" s="26"/>
    </row>
    <row r="54" spans="1:66" x14ac:dyDescent="0.25">
      <c r="A54" s="40"/>
      <c r="B54" s="40"/>
      <c r="C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26"/>
      <c r="BM54" s="26"/>
      <c r="BN54" s="26"/>
    </row>
    <row r="55" spans="1:66" x14ac:dyDescent="0.25">
      <c r="A55" s="40"/>
      <c r="B55" s="40"/>
      <c r="C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26"/>
      <c r="BM55" s="26"/>
      <c r="BN55" s="26"/>
    </row>
    <row r="56" spans="1:66" x14ac:dyDescent="0.25">
      <c r="A56" s="40"/>
      <c r="B56" s="40"/>
      <c r="C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26"/>
      <c r="BM56" s="26"/>
      <c r="BN56" s="26"/>
    </row>
    <row r="57" spans="1:66" x14ac:dyDescent="0.25">
      <c r="A57" s="40"/>
      <c r="B57" s="40"/>
      <c r="C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26"/>
      <c r="BM57" s="26"/>
      <c r="BN57" s="26"/>
    </row>
    <row r="58" spans="1:66" x14ac:dyDescent="0.25">
      <c r="A58" s="40"/>
      <c r="B58" s="40"/>
      <c r="C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26"/>
      <c r="BM58" s="26"/>
      <c r="BN58" s="26"/>
    </row>
    <row r="59" spans="1:66" x14ac:dyDescent="0.25">
      <c r="A59" s="40"/>
      <c r="B59" s="40"/>
      <c r="C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26"/>
      <c r="BM59" s="26"/>
      <c r="BN59" s="26"/>
    </row>
    <row r="60" spans="1:66" x14ac:dyDescent="0.25">
      <c r="A60" s="40"/>
      <c r="B60" s="40"/>
      <c r="C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26"/>
      <c r="BM60" s="26"/>
      <c r="BN60" s="26"/>
    </row>
    <row r="61" spans="1:66" x14ac:dyDescent="0.25">
      <c r="A61" s="40"/>
      <c r="B61" s="40"/>
      <c r="C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26"/>
      <c r="BM61" s="26"/>
      <c r="BN61" s="26"/>
    </row>
    <row r="62" spans="1:66" x14ac:dyDescent="0.25">
      <c r="A62" s="40"/>
      <c r="B62" s="40"/>
      <c r="C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26"/>
      <c r="BM62" s="26"/>
      <c r="BN62" s="26"/>
    </row>
    <row r="63" spans="1:66" x14ac:dyDescent="0.25">
      <c r="A63" s="40"/>
      <c r="B63" s="40"/>
      <c r="C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26"/>
      <c r="BM63" s="26"/>
      <c r="BN63" s="26"/>
    </row>
    <row r="64" spans="1:66" x14ac:dyDescent="0.25">
      <c r="A64" s="40"/>
      <c r="B64" s="40"/>
      <c r="C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26"/>
      <c r="BM64" s="26"/>
      <c r="BN64" s="26"/>
    </row>
    <row r="65" spans="1:66" x14ac:dyDescent="0.25">
      <c r="A65" s="40"/>
      <c r="B65" s="40"/>
      <c r="C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26"/>
      <c r="BM65" s="26"/>
      <c r="BN65" s="26"/>
    </row>
    <row r="66" spans="1:66" x14ac:dyDescent="0.25">
      <c r="A66" s="40"/>
      <c r="B66" s="40"/>
      <c r="C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26"/>
      <c r="BM66" s="26"/>
      <c r="BN66" s="26"/>
    </row>
    <row r="67" spans="1:66" x14ac:dyDescent="0.25">
      <c r="A67" s="40"/>
      <c r="B67" s="40"/>
      <c r="C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26"/>
      <c r="BM67" s="26"/>
      <c r="BN67" s="26"/>
    </row>
    <row r="68" spans="1:66" x14ac:dyDescent="0.25">
      <c r="A68" s="40"/>
      <c r="B68" s="40"/>
      <c r="C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26"/>
      <c r="BM68" s="26"/>
      <c r="BN68" s="26"/>
    </row>
    <row r="69" spans="1:66" x14ac:dyDescent="0.25">
      <c r="A69" s="40"/>
      <c r="B69" s="40"/>
      <c r="C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26"/>
      <c r="BM69" s="26"/>
      <c r="BN69" s="26"/>
    </row>
    <row r="70" spans="1:66" x14ac:dyDescent="0.25">
      <c r="A70" s="40"/>
      <c r="B70" s="40"/>
      <c r="C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26"/>
      <c r="BM70" s="26"/>
      <c r="BN70" s="26"/>
    </row>
    <row r="71" spans="1:66" x14ac:dyDescent="0.25">
      <c r="A71" s="40"/>
      <c r="B71" s="40"/>
      <c r="C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26"/>
      <c r="BM71" s="26"/>
      <c r="BN71" s="26"/>
    </row>
    <row r="72" spans="1:66" x14ac:dyDescent="0.25">
      <c r="A72" s="40"/>
      <c r="B72" s="40"/>
      <c r="C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26"/>
      <c r="BM72" s="26"/>
      <c r="BN72" s="26"/>
    </row>
    <row r="73" spans="1:66" x14ac:dyDescent="0.25">
      <c r="A73" s="40"/>
      <c r="B73" s="40"/>
      <c r="C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26"/>
      <c r="BM73" s="26"/>
      <c r="BN73" s="26"/>
    </row>
    <row r="74" spans="1:66" x14ac:dyDescent="0.25">
      <c r="A74" s="40"/>
      <c r="B74" s="40"/>
      <c r="C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26"/>
      <c r="BM74" s="26"/>
      <c r="BN74" s="26"/>
    </row>
    <row r="75" spans="1:66" x14ac:dyDescent="0.25">
      <c r="A75" s="40"/>
      <c r="B75" s="40"/>
      <c r="C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26"/>
      <c r="BM75" s="26"/>
      <c r="BN75" s="26"/>
    </row>
    <row r="76" spans="1:66" x14ac:dyDescent="0.25">
      <c r="A76" s="40"/>
      <c r="B76" s="40"/>
      <c r="C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26"/>
      <c r="BM76" s="26"/>
      <c r="BN76" s="26"/>
    </row>
    <row r="77" spans="1:66" x14ac:dyDescent="0.25">
      <c r="A77" s="40"/>
      <c r="B77" s="40"/>
      <c r="C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26"/>
      <c r="BM77" s="26"/>
      <c r="BN77" s="26"/>
    </row>
    <row r="78" spans="1:66" x14ac:dyDescent="0.25">
      <c r="A78" s="40"/>
      <c r="B78" s="40"/>
      <c r="C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26"/>
      <c r="BM78" s="26"/>
      <c r="BN78" s="26"/>
    </row>
    <row r="79" spans="1:66" x14ac:dyDescent="0.25">
      <c r="A79" s="40"/>
      <c r="B79" s="40"/>
      <c r="C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26"/>
      <c r="BM79" s="26"/>
      <c r="BN79" s="26"/>
    </row>
    <row r="80" spans="1:66" x14ac:dyDescent="0.25">
      <c r="A80" s="40"/>
      <c r="B80" s="40"/>
      <c r="C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26"/>
      <c r="BM80" s="26"/>
      <c r="BN80" s="26"/>
    </row>
    <row r="81" spans="1:66" x14ac:dyDescent="0.25">
      <c r="A81" s="40"/>
      <c r="B81" s="40"/>
      <c r="C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26"/>
      <c r="BM81" s="26"/>
      <c r="BN81" s="26"/>
    </row>
    <row r="82" spans="1:66" x14ac:dyDescent="0.25">
      <c r="A82" s="40"/>
      <c r="B82" s="40"/>
      <c r="C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26"/>
      <c r="BM82" s="26"/>
      <c r="BN82" s="26"/>
    </row>
    <row r="83" spans="1:66" x14ac:dyDescent="0.25">
      <c r="A83" s="40"/>
      <c r="B83" s="40"/>
      <c r="C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26"/>
      <c r="BM83" s="26"/>
      <c r="BN83" s="26"/>
    </row>
    <row r="84" spans="1:66" x14ac:dyDescent="0.25">
      <c r="A84" s="40"/>
      <c r="B84" s="40"/>
      <c r="C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26"/>
      <c r="BM84" s="26"/>
      <c r="BN84" s="26"/>
    </row>
    <row r="85" spans="1:66" x14ac:dyDescent="0.25">
      <c r="A85" s="40"/>
      <c r="B85" s="40"/>
      <c r="C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26"/>
      <c r="BM85" s="26"/>
      <c r="BN85" s="26"/>
    </row>
    <row r="86" spans="1:66" x14ac:dyDescent="0.25">
      <c r="A86" s="40"/>
      <c r="B86" s="40"/>
      <c r="C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26"/>
      <c r="BM86" s="26"/>
      <c r="BN86" s="26"/>
    </row>
    <row r="87" spans="1:66" x14ac:dyDescent="0.25">
      <c r="A87" s="40"/>
      <c r="B87" s="40"/>
      <c r="C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26"/>
      <c r="BM87" s="26"/>
      <c r="BN87" s="26"/>
    </row>
    <row r="88" spans="1:66" x14ac:dyDescent="0.25">
      <c r="A88" s="40"/>
      <c r="B88" s="40"/>
      <c r="C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26"/>
      <c r="BM88" s="26"/>
      <c r="BN88" s="26"/>
    </row>
    <row r="89" spans="1:66" x14ac:dyDescent="0.25">
      <c r="A89" s="40"/>
      <c r="B89" s="40"/>
      <c r="C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26"/>
      <c r="BM89" s="26"/>
      <c r="BN89" s="26"/>
    </row>
    <row r="90" spans="1:66" x14ac:dyDescent="0.25">
      <c r="A90" s="40"/>
      <c r="B90" s="40"/>
      <c r="C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26"/>
      <c r="BM90" s="26"/>
      <c r="BN90" s="26"/>
    </row>
    <row r="91" spans="1:66" x14ac:dyDescent="0.25">
      <c r="A91" s="40"/>
      <c r="B91" s="40"/>
      <c r="C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26"/>
      <c r="BM91" s="26"/>
      <c r="BN91" s="26"/>
    </row>
    <row r="92" spans="1:66" x14ac:dyDescent="0.25">
      <c r="A92" s="40"/>
      <c r="B92" s="40"/>
      <c r="C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26"/>
      <c r="BM92" s="26"/>
      <c r="BN92" s="26"/>
    </row>
    <row r="93" spans="1:66" x14ac:dyDescent="0.25">
      <c r="A93" s="40"/>
      <c r="B93" s="40"/>
      <c r="C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26"/>
      <c r="BM93" s="26"/>
      <c r="BN93" s="26"/>
    </row>
    <row r="94" spans="1:66" x14ac:dyDescent="0.25">
      <c r="A94" s="40"/>
      <c r="B94" s="40"/>
      <c r="C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26"/>
      <c r="BM94" s="26"/>
      <c r="BN94" s="26"/>
    </row>
    <row r="95" spans="1:66" x14ac:dyDescent="0.25">
      <c r="A95" s="40"/>
      <c r="B95" s="40"/>
      <c r="C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26"/>
      <c r="BM95" s="26"/>
      <c r="BN95" s="26"/>
    </row>
    <row r="96" spans="1:66" x14ac:dyDescent="0.25">
      <c r="A96" s="40"/>
      <c r="B96" s="40"/>
      <c r="C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26"/>
      <c r="BM96" s="26"/>
      <c r="BN96" s="26"/>
    </row>
    <row r="97" spans="1:66" x14ac:dyDescent="0.25">
      <c r="A97" s="40"/>
      <c r="B97" s="40"/>
      <c r="C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26"/>
      <c r="BM97" s="26"/>
      <c r="BN97" s="26"/>
    </row>
    <row r="98" spans="1:66" x14ac:dyDescent="0.25">
      <c r="A98" s="40"/>
      <c r="B98" s="40"/>
      <c r="C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26"/>
      <c r="BM98" s="26"/>
      <c r="BN98" s="26"/>
    </row>
    <row r="99" spans="1:66" x14ac:dyDescent="0.25">
      <c r="A99" s="40"/>
      <c r="B99" s="40"/>
      <c r="C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26"/>
      <c r="BM99" s="26"/>
      <c r="BN99" s="26"/>
    </row>
    <row r="100" spans="1:66" x14ac:dyDescent="0.25">
      <c r="A100" s="40"/>
      <c r="B100" s="40"/>
      <c r="C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26"/>
      <c r="BM100" s="26"/>
      <c r="BN100" s="26"/>
    </row>
    <row r="101" spans="1:66" x14ac:dyDescent="0.25">
      <c r="A101" s="40"/>
      <c r="B101" s="40"/>
      <c r="C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26"/>
      <c r="BM101" s="26"/>
      <c r="BN101" s="26"/>
    </row>
    <row r="102" spans="1:66" x14ac:dyDescent="0.25">
      <c r="A102" s="40"/>
      <c r="B102" s="40"/>
      <c r="C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26"/>
      <c r="BM102" s="26"/>
      <c r="BN102" s="26"/>
    </row>
    <row r="103" spans="1:66" x14ac:dyDescent="0.25">
      <c r="A103" s="40"/>
      <c r="B103" s="40"/>
      <c r="C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26"/>
      <c r="BM103" s="26"/>
      <c r="BN103" s="26"/>
    </row>
    <row r="104" spans="1:66" x14ac:dyDescent="0.25">
      <c r="A104" s="40"/>
      <c r="B104" s="40"/>
      <c r="C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26"/>
      <c r="BM104" s="26"/>
      <c r="BN104" s="26"/>
    </row>
    <row r="105" spans="1:66" x14ac:dyDescent="0.25">
      <c r="A105" s="40"/>
      <c r="B105" s="40"/>
      <c r="C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26"/>
      <c r="BM105" s="26"/>
      <c r="BN105" s="26"/>
    </row>
    <row r="106" spans="1:66" x14ac:dyDescent="0.25">
      <c r="A106" s="40"/>
      <c r="B106" s="40"/>
      <c r="C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26"/>
      <c r="BM106" s="26"/>
      <c r="BN106" s="26"/>
    </row>
    <row r="107" spans="1:66" x14ac:dyDescent="0.25">
      <c r="A107" s="40"/>
      <c r="B107" s="40"/>
      <c r="C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26"/>
      <c r="BM107" s="26"/>
      <c r="BN107" s="26"/>
    </row>
    <row r="108" spans="1:66" x14ac:dyDescent="0.25">
      <c r="A108" s="40"/>
      <c r="B108" s="40"/>
      <c r="C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26"/>
      <c r="BM108" s="26"/>
      <c r="BN108" s="26"/>
    </row>
    <row r="109" spans="1:66" x14ac:dyDescent="0.25">
      <c r="A109" s="40"/>
      <c r="B109" s="40"/>
      <c r="C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26"/>
      <c r="BM109" s="26"/>
      <c r="BN109" s="26"/>
    </row>
    <row r="110" spans="1:66" x14ac:dyDescent="0.25">
      <c r="A110" s="40"/>
      <c r="B110" s="40"/>
      <c r="C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26"/>
      <c r="BM110" s="26"/>
      <c r="BN110" s="26"/>
    </row>
    <row r="111" spans="1:66" x14ac:dyDescent="0.25">
      <c r="A111" s="40"/>
      <c r="B111" s="40"/>
      <c r="C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26"/>
      <c r="BM111" s="26"/>
      <c r="BN111" s="26"/>
    </row>
    <row r="112" spans="1:66" x14ac:dyDescent="0.25">
      <c r="A112" s="40"/>
      <c r="B112" s="40"/>
      <c r="C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26"/>
      <c r="BM112" s="26"/>
      <c r="BN112" s="26"/>
    </row>
    <row r="113" spans="1:66" x14ac:dyDescent="0.25">
      <c r="A113" s="40"/>
      <c r="B113" s="40"/>
      <c r="C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26"/>
      <c r="BM113" s="26"/>
      <c r="BN113" s="26"/>
    </row>
    <row r="114" spans="1:66" x14ac:dyDescent="0.25">
      <c r="A114" s="40"/>
      <c r="B114" s="40"/>
      <c r="C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26"/>
      <c r="BM114" s="26"/>
      <c r="BN114" s="26"/>
    </row>
    <row r="115" spans="1:66" x14ac:dyDescent="0.25">
      <c r="A115" s="40"/>
      <c r="B115" s="40"/>
      <c r="C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26"/>
      <c r="BM115" s="26"/>
      <c r="BN115" s="26"/>
    </row>
    <row r="116" spans="1:66" x14ac:dyDescent="0.25">
      <c r="A116" s="40"/>
      <c r="B116" s="40"/>
      <c r="C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26"/>
      <c r="BM116" s="26"/>
      <c r="BN116" s="26"/>
    </row>
    <row r="117" spans="1:66" x14ac:dyDescent="0.25">
      <c r="A117" s="40"/>
      <c r="B117" s="40"/>
      <c r="C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26"/>
      <c r="BM117" s="26"/>
      <c r="BN117" s="26"/>
    </row>
    <row r="118" spans="1:66" x14ac:dyDescent="0.25">
      <c r="A118" s="40"/>
      <c r="B118" s="40"/>
      <c r="C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26"/>
      <c r="BM118" s="26"/>
      <c r="BN118" s="26"/>
    </row>
    <row r="119" spans="1:66" x14ac:dyDescent="0.25">
      <c r="A119" s="40"/>
      <c r="B119" s="40"/>
      <c r="C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26"/>
      <c r="BM119" s="26"/>
      <c r="BN119" s="26"/>
    </row>
    <row r="120" spans="1:66" x14ac:dyDescent="0.25">
      <c r="A120" s="40"/>
      <c r="B120" s="40"/>
      <c r="C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26"/>
      <c r="BM120" s="26"/>
      <c r="BN120" s="26"/>
    </row>
    <row r="121" spans="1:66" x14ac:dyDescent="0.25">
      <c r="A121" s="40"/>
      <c r="B121" s="40"/>
      <c r="C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26"/>
      <c r="BM121" s="26"/>
      <c r="BN121" s="26"/>
    </row>
    <row r="122" spans="1:66" x14ac:dyDescent="0.25">
      <c r="A122" s="40"/>
      <c r="B122" s="40"/>
      <c r="C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26"/>
      <c r="BM122" s="26"/>
      <c r="BN122" s="26"/>
    </row>
    <row r="123" spans="1:66" x14ac:dyDescent="0.25">
      <c r="A123" s="40"/>
      <c r="B123" s="40"/>
      <c r="C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26"/>
      <c r="BM123" s="26"/>
      <c r="BN123" s="26"/>
    </row>
    <row r="124" spans="1:66" x14ac:dyDescent="0.25">
      <c r="A124" s="40"/>
      <c r="B124" s="40"/>
      <c r="C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26"/>
      <c r="BM124" s="26"/>
      <c r="BN124" s="26"/>
    </row>
    <row r="125" spans="1:66" x14ac:dyDescent="0.25">
      <c r="A125" s="40"/>
      <c r="B125" s="40"/>
      <c r="C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26"/>
      <c r="BM125" s="26"/>
      <c r="BN125" s="26"/>
    </row>
    <row r="126" spans="1:66" x14ac:dyDescent="0.25">
      <c r="A126" s="40"/>
      <c r="B126" s="40"/>
      <c r="C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26"/>
      <c r="BM126" s="26"/>
      <c r="BN126" s="26"/>
    </row>
    <row r="127" spans="1:66" x14ac:dyDescent="0.25">
      <c r="A127" s="40"/>
      <c r="B127" s="40"/>
      <c r="C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26"/>
      <c r="BM127" s="26"/>
      <c r="BN127" s="26"/>
    </row>
    <row r="128" spans="1:66" x14ac:dyDescent="0.25">
      <c r="A128" s="40"/>
      <c r="B128" s="40"/>
      <c r="C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26"/>
      <c r="BM128" s="26"/>
      <c r="BN128" s="26"/>
    </row>
    <row r="129" spans="1:66" x14ac:dyDescent="0.25">
      <c r="A129" s="40"/>
      <c r="B129" s="40"/>
      <c r="C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26"/>
      <c r="BM129" s="26"/>
      <c r="BN129" s="26"/>
    </row>
    <row r="130" spans="1:66" x14ac:dyDescent="0.25">
      <c r="A130" s="40"/>
      <c r="B130" s="40"/>
      <c r="C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26"/>
      <c r="BM130" s="26"/>
      <c r="BN130" s="26"/>
    </row>
    <row r="131" spans="1:66" x14ac:dyDescent="0.25">
      <c r="A131" s="40"/>
      <c r="B131" s="40"/>
      <c r="C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26"/>
      <c r="BM131" s="26"/>
      <c r="BN131" s="26"/>
    </row>
    <row r="132" spans="1:66" x14ac:dyDescent="0.25">
      <c r="A132" s="40"/>
      <c r="B132" s="40"/>
      <c r="C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26"/>
      <c r="BM132" s="26"/>
      <c r="BN132" s="26"/>
    </row>
    <row r="133" spans="1:66" x14ac:dyDescent="0.25">
      <c r="A133" s="40"/>
      <c r="B133" s="40"/>
      <c r="C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26"/>
      <c r="BM133" s="26"/>
      <c r="BN133" s="26"/>
    </row>
    <row r="134" spans="1:66" x14ac:dyDescent="0.25">
      <c r="A134" s="40"/>
      <c r="B134" s="40"/>
      <c r="C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26"/>
      <c r="BM134" s="26"/>
      <c r="BN134" s="26"/>
    </row>
    <row r="135" spans="1:66" x14ac:dyDescent="0.25">
      <c r="A135" s="40"/>
      <c r="B135" s="40"/>
      <c r="C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26"/>
      <c r="BM135" s="26"/>
      <c r="BN135" s="26"/>
    </row>
    <row r="136" spans="1:66" x14ac:dyDescent="0.25">
      <c r="A136" s="40"/>
      <c r="B136" s="40"/>
      <c r="C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26"/>
      <c r="BM136" s="26"/>
      <c r="BN136" s="26"/>
    </row>
    <row r="137" spans="1:66" x14ac:dyDescent="0.25">
      <c r="A137" s="40"/>
      <c r="B137" s="40"/>
      <c r="C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26"/>
      <c r="BM137" s="26"/>
      <c r="BN137" s="26"/>
    </row>
    <row r="138" spans="1:66" x14ac:dyDescent="0.25">
      <c r="A138" s="40"/>
      <c r="B138" s="40"/>
      <c r="C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26"/>
      <c r="BM138" s="26"/>
      <c r="BN138" s="26"/>
    </row>
    <row r="139" spans="1:66" x14ac:dyDescent="0.25">
      <c r="A139" s="40"/>
      <c r="B139" s="40"/>
      <c r="C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26"/>
      <c r="BM139" s="26"/>
      <c r="BN139" s="26"/>
    </row>
    <row r="140" spans="1:66" x14ac:dyDescent="0.25">
      <c r="A140" s="40"/>
      <c r="B140" s="40"/>
      <c r="C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26"/>
      <c r="BM140" s="26"/>
      <c r="BN140" s="26"/>
    </row>
    <row r="141" spans="1:66" x14ac:dyDescent="0.25">
      <c r="A141" s="40"/>
      <c r="B141" s="40"/>
      <c r="C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26"/>
      <c r="BM141" s="26"/>
      <c r="BN141" s="26"/>
    </row>
    <row r="142" spans="1:66" x14ac:dyDescent="0.25">
      <c r="A142" s="40"/>
      <c r="B142" s="40"/>
      <c r="C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26"/>
      <c r="BM142" s="26"/>
      <c r="BN142" s="26"/>
    </row>
    <row r="143" spans="1:66" x14ac:dyDescent="0.25">
      <c r="A143" s="40"/>
      <c r="B143" s="40"/>
      <c r="C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26"/>
      <c r="BM143" s="26"/>
      <c r="BN143" s="26"/>
    </row>
    <row r="144" spans="1:66" x14ac:dyDescent="0.25">
      <c r="A144" s="40"/>
      <c r="B144" s="40"/>
      <c r="C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26"/>
      <c r="BM144" s="26"/>
      <c r="BN144" s="26"/>
    </row>
    <row r="145" spans="1:66" x14ac:dyDescent="0.25">
      <c r="A145" s="40"/>
      <c r="B145" s="40"/>
      <c r="C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26"/>
      <c r="BM145" s="26"/>
      <c r="BN145" s="26"/>
    </row>
    <row r="146" spans="1:66" x14ac:dyDescent="0.25">
      <c r="A146" s="40"/>
      <c r="B146" s="40"/>
      <c r="C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26"/>
      <c r="BM146" s="26"/>
      <c r="BN146" s="26"/>
    </row>
    <row r="147" spans="1:66" x14ac:dyDescent="0.25">
      <c r="A147" s="40"/>
      <c r="B147" s="40"/>
      <c r="C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26"/>
      <c r="BM147" s="26"/>
      <c r="BN147" s="26"/>
    </row>
    <row r="148" spans="1:66" x14ac:dyDescent="0.25">
      <c r="A148" s="40"/>
      <c r="B148" s="40"/>
      <c r="C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26"/>
      <c r="BM148" s="26"/>
      <c r="BN148" s="26"/>
    </row>
    <row r="149" spans="1:66" x14ac:dyDescent="0.25">
      <c r="A149" s="40"/>
      <c r="B149" s="40"/>
      <c r="C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26"/>
      <c r="BM149" s="26"/>
      <c r="BN149" s="26"/>
    </row>
    <row r="150" spans="1:66" x14ac:dyDescent="0.25">
      <c r="A150" s="40"/>
      <c r="B150" s="40"/>
      <c r="C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26"/>
      <c r="BM150" s="26"/>
      <c r="BN150" s="26"/>
    </row>
    <row r="151" spans="1:66" x14ac:dyDescent="0.25">
      <c r="A151" s="40"/>
      <c r="B151" s="40"/>
      <c r="C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26"/>
      <c r="BM151" s="26"/>
      <c r="BN151" s="26"/>
    </row>
    <row r="152" spans="1:66" x14ac:dyDescent="0.25">
      <c r="A152" s="40"/>
      <c r="B152" s="40"/>
      <c r="C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26"/>
      <c r="BM152" s="26"/>
      <c r="BN152" s="26"/>
    </row>
    <row r="153" spans="1:66" x14ac:dyDescent="0.25">
      <c r="A153" s="40"/>
      <c r="B153" s="40"/>
      <c r="C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26"/>
      <c r="BM153" s="26"/>
      <c r="BN153" s="26"/>
    </row>
    <row r="154" spans="1:66" x14ac:dyDescent="0.25">
      <c r="A154" s="40"/>
      <c r="B154" s="40"/>
      <c r="C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26"/>
      <c r="BM154" s="26"/>
      <c r="BN154" s="26"/>
    </row>
    <row r="155" spans="1:66" x14ac:dyDescent="0.25">
      <c r="A155" s="40"/>
      <c r="B155" s="40"/>
      <c r="C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26"/>
      <c r="BM155" s="26"/>
      <c r="BN155" s="26"/>
    </row>
    <row r="156" spans="1:66" x14ac:dyDescent="0.25">
      <c r="A156" s="40"/>
      <c r="B156" s="40"/>
      <c r="C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26"/>
      <c r="BM156" s="26"/>
      <c r="BN156" s="26"/>
    </row>
    <row r="157" spans="1:66" x14ac:dyDescent="0.25">
      <c r="A157" s="40"/>
      <c r="B157" s="40"/>
      <c r="C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26"/>
      <c r="BM157" s="26"/>
      <c r="BN157" s="26"/>
    </row>
    <row r="158" spans="1:66" x14ac:dyDescent="0.25">
      <c r="A158" s="40"/>
      <c r="B158" s="40"/>
      <c r="C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26"/>
      <c r="BM158" s="26"/>
      <c r="BN158" s="26"/>
    </row>
    <row r="159" spans="1:66" x14ac:dyDescent="0.25">
      <c r="A159" s="40"/>
      <c r="B159" s="40"/>
      <c r="C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26"/>
      <c r="BM159" s="26"/>
      <c r="BN159" s="26"/>
    </row>
    <row r="160" spans="1:66" x14ac:dyDescent="0.25">
      <c r="A160" s="40"/>
      <c r="B160" s="40"/>
      <c r="C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26"/>
      <c r="BM160" s="26"/>
      <c r="BN160" s="26"/>
    </row>
    <row r="161" spans="1:66" x14ac:dyDescent="0.25">
      <c r="A161" s="40"/>
      <c r="B161" s="40"/>
      <c r="C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26"/>
      <c r="BM161" s="26"/>
      <c r="BN161" s="26"/>
    </row>
    <row r="162" spans="1:66" x14ac:dyDescent="0.25">
      <c r="A162" s="40"/>
      <c r="B162" s="40"/>
      <c r="C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26"/>
      <c r="BM162" s="26"/>
      <c r="BN162" s="26"/>
    </row>
    <row r="163" spans="1:66" x14ac:dyDescent="0.25">
      <c r="A163" s="40"/>
      <c r="B163" s="40"/>
      <c r="C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26"/>
      <c r="BM163" s="26"/>
      <c r="BN163" s="26"/>
    </row>
    <row r="164" spans="1:66" x14ac:dyDescent="0.25">
      <c r="A164" s="40"/>
      <c r="B164" s="40"/>
      <c r="C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26"/>
      <c r="BM164" s="26"/>
      <c r="BN164" s="26"/>
    </row>
    <row r="165" spans="1:66" x14ac:dyDescent="0.25">
      <c r="A165" s="40"/>
      <c r="B165" s="40"/>
      <c r="C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26"/>
      <c r="BM165" s="26"/>
      <c r="BN165" s="26"/>
    </row>
    <row r="166" spans="1:66" x14ac:dyDescent="0.25">
      <c r="A166" s="40"/>
      <c r="B166" s="40"/>
      <c r="C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26"/>
      <c r="BM166" s="26"/>
      <c r="BN166" s="26"/>
    </row>
    <row r="167" spans="1:66" x14ac:dyDescent="0.25">
      <c r="A167" s="40"/>
      <c r="B167" s="40"/>
      <c r="C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26"/>
      <c r="BM167" s="26"/>
      <c r="BN167" s="26"/>
    </row>
    <row r="168" spans="1:66" x14ac:dyDescent="0.25">
      <c r="A168" s="40"/>
      <c r="B168" s="40"/>
      <c r="C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26"/>
      <c r="BM168" s="26"/>
      <c r="BN168" s="26"/>
    </row>
    <row r="169" spans="1:66" x14ac:dyDescent="0.25">
      <c r="A169" s="40"/>
      <c r="B169" s="40"/>
      <c r="C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26"/>
      <c r="BM169" s="26"/>
      <c r="BN169" s="26"/>
    </row>
    <row r="170" spans="1:66" x14ac:dyDescent="0.25">
      <c r="A170" s="40"/>
      <c r="B170" s="40"/>
      <c r="C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26"/>
      <c r="BM170" s="26"/>
      <c r="BN170" s="26"/>
    </row>
    <row r="171" spans="1:66" x14ac:dyDescent="0.25">
      <c r="A171" s="40"/>
      <c r="B171" s="40"/>
      <c r="C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26"/>
      <c r="BM171" s="26"/>
      <c r="BN171" s="26"/>
    </row>
    <row r="172" spans="1:66" x14ac:dyDescent="0.25">
      <c r="A172" s="40"/>
      <c r="B172" s="40"/>
      <c r="C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26"/>
      <c r="BM172" s="26"/>
      <c r="BN172" s="26"/>
    </row>
    <row r="173" spans="1:66" x14ac:dyDescent="0.25">
      <c r="A173" s="40"/>
      <c r="B173" s="40"/>
      <c r="C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26"/>
      <c r="BM173" s="26"/>
      <c r="BN173" s="26"/>
    </row>
    <row r="174" spans="1:66" x14ac:dyDescent="0.25">
      <c r="A174" s="40"/>
      <c r="B174" s="40"/>
      <c r="C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26"/>
      <c r="BM174" s="26"/>
      <c r="BN174" s="26"/>
    </row>
    <row r="175" spans="1:66" x14ac:dyDescent="0.25">
      <c r="A175" s="40"/>
      <c r="B175" s="40"/>
      <c r="C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26"/>
      <c r="BM175" s="26"/>
      <c r="BN175" s="26"/>
    </row>
    <row r="176" spans="1:66" x14ac:dyDescent="0.25">
      <c r="A176" s="40"/>
      <c r="B176" s="40"/>
      <c r="C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26"/>
      <c r="BM176" s="26"/>
      <c r="BN176" s="26"/>
    </row>
    <row r="177" spans="1:66" x14ac:dyDescent="0.25">
      <c r="A177" s="40"/>
      <c r="B177" s="40"/>
      <c r="C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26"/>
      <c r="BM177" s="26"/>
      <c r="BN177" s="26"/>
    </row>
    <row r="178" spans="1:66" x14ac:dyDescent="0.25">
      <c r="A178" s="40"/>
      <c r="B178" s="40"/>
      <c r="C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26"/>
      <c r="BM178" s="26"/>
      <c r="BN178" s="26"/>
    </row>
    <row r="179" spans="1:66" x14ac:dyDescent="0.25">
      <c r="A179" s="40"/>
      <c r="B179" s="40"/>
      <c r="C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26"/>
      <c r="BM179" s="26"/>
      <c r="BN179" s="26"/>
    </row>
    <row r="180" spans="1:66" x14ac:dyDescent="0.25">
      <c r="A180" s="40"/>
      <c r="B180" s="40"/>
      <c r="C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26"/>
      <c r="BM180" s="26"/>
      <c r="BN180" s="26"/>
    </row>
    <row r="181" spans="1:66" x14ac:dyDescent="0.25">
      <c r="A181" s="40"/>
      <c r="B181" s="40"/>
      <c r="C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26"/>
      <c r="BM181" s="26"/>
      <c r="BN181" s="26"/>
    </row>
    <row r="182" spans="1:66" x14ac:dyDescent="0.25">
      <c r="A182" s="40"/>
      <c r="B182" s="40"/>
      <c r="C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26"/>
      <c r="BM182" s="26"/>
      <c r="BN182" s="26"/>
    </row>
    <row r="183" spans="1:66" x14ac:dyDescent="0.25">
      <c r="A183" s="40"/>
      <c r="B183" s="40"/>
      <c r="C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26"/>
      <c r="BM183" s="26"/>
      <c r="BN183" s="26"/>
    </row>
    <row r="184" spans="1:66" x14ac:dyDescent="0.25">
      <c r="A184" s="40"/>
      <c r="B184" s="40"/>
      <c r="C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26"/>
      <c r="BM184" s="26"/>
      <c r="BN184" s="26"/>
    </row>
    <row r="185" spans="1:66" x14ac:dyDescent="0.25">
      <c r="A185" s="40"/>
      <c r="B185" s="40"/>
      <c r="C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26"/>
      <c r="BM185" s="26"/>
      <c r="BN185" s="26"/>
    </row>
    <row r="186" spans="1:66" x14ac:dyDescent="0.25">
      <c r="A186" s="40"/>
      <c r="B186" s="40"/>
      <c r="C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26"/>
      <c r="BM186" s="26"/>
      <c r="BN186" s="26"/>
    </row>
    <row r="187" spans="1:66" x14ac:dyDescent="0.25">
      <c r="A187" s="40"/>
      <c r="B187" s="40"/>
      <c r="C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26"/>
      <c r="BM187" s="26"/>
      <c r="BN187" s="26"/>
    </row>
    <row r="188" spans="1:66" x14ac:dyDescent="0.25">
      <c r="A188" s="40"/>
      <c r="B188" s="40"/>
      <c r="C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26"/>
      <c r="BM188" s="26"/>
      <c r="BN188" s="26"/>
    </row>
    <row r="189" spans="1:66" x14ac:dyDescent="0.25">
      <c r="A189" s="40"/>
      <c r="B189" s="40"/>
      <c r="C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26"/>
      <c r="BM189" s="26"/>
      <c r="BN189" s="26"/>
    </row>
    <row r="190" spans="1:66" x14ac:dyDescent="0.25">
      <c r="A190" s="40"/>
      <c r="B190" s="40"/>
      <c r="C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26"/>
      <c r="BM190" s="26"/>
      <c r="BN190" s="26"/>
    </row>
    <row r="191" spans="1:66" x14ac:dyDescent="0.25">
      <c r="A191" s="40"/>
      <c r="B191" s="40"/>
      <c r="C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26"/>
      <c r="BM191" s="26"/>
      <c r="BN191" s="26"/>
    </row>
    <row r="192" spans="1:66" x14ac:dyDescent="0.25">
      <c r="A192" s="40"/>
      <c r="B192" s="40"/>
      <c r="C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26"/>
      <c r="BM192" s="26"/>
      <c r="BN192" s="26"/>
    </row>
    <row r="193" spans="1:66" x14ac:dyDescent="0.25">
      <c r="A193" s="40"/>
      <c r="B193" s="40"/>
      <c r="C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26"/>
      <c r="BM193" s="26"/>
      <c r="BN193" s="26"/>
    </row>
    <row r="194" spans="1:66" x14ac:dyDescent="0.25">
      <c r="A194" s="40"/>
      <c r="B194" s="40"/>
      <c r="C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26"/>
      <c r="BM194" s="26"/>
      <c r="BN194" s="26"/>
    </row>
    <row r="195" spans="1:66" x14ac:dyDescent="0.25">
      <c r="A195" s="40"/>
      <c r="B195" s="40"/>
      <c r="C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26"/>
      <c r="BM195" s="26"/>
      <c r="BN195" s="26"/>
    </row>
    <row r="196" spans="1:66" x14ac:dyDescent="0.25">
      <c r="A196" s="40"/>
      <c r="B196" s="40"/>
      <c r="C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26"/>
      <c r="BM196" s="26"/>
      <c r="BN196" s="26"/>
    </row>
    <row r="197" spans="1:66" x14ac:dyDescent="0.25">
      <c r="A197" s="40"/>
      <c r="B197" s="40"/>
      <c r="C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26"/>
      <c r="BM197" s="26"/>
      <c r="BN197" s="26"/>
    </row>
    <row r="198" spans="1:66" x14ac:dyDescent="0.25">
      <c r="A198" s="40"/>
      <c r="B198" s="40"/>
      <c r="C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26"/>
      <c r="BM198" s="26"/>
      <c r="BN198" s="26"/>
    </row>
    <row r="199" spans="1:66" x14ac:dyDescent="0.25">
      <c r="A199" s="40"/>
      <c r="B199" s="40"/>
      <c r="C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26"/>
      <c r="BM199" s="26"/>
      <c r="BN199" s="26"/>
    </row>
    <row r="200" spans="1:66" x14ac:dyDescent="0.25">
      <c r="A200" s="40"/>
      <c r="B200" s="40"/>
      <c r="C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26"/>
      <c r="BM200" s="26"/>
      <c r="BN200" s="26"/>
    </row>
    <row r="201" spans="1:66" x14ac:dyDescent="0.25">
      <c r="A201" s="40"/>
      <c r="B201" s="40"/>
      <c r="C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26"/>
      <c r="BM201" s="26"/>
      <c r="BN201" s="26"/>
    </row>
    <row r="202" spans="1:66" x14ac:dyDescent="0.25">
      <c r="A202" s="40"/>
      <c r="B202" s="40"/>
      <c r="C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26"/>
      <c r="BM202" s="26"/>
      <c r="BN202" s="26"/>
    </row>
    <row r="203" spans="1:66" x14ac:dyDescent="0.25">
      <c r="A203" s="40"/>
      <c r="B203" s="40"/>
      <c r="C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c r="BJ203" s="40"/>
      <c r="BK203" s="40"/>
      <c r="BL203" s="26"/>
      <c r="BM203" s="26"/>
      <c r="BN203" s="26"/>
    </row>
    <row r="204" spans="1:66" x14ac:dyDescent="0.25">
      <c r="A204" s="40"/>
      <c r="B204" s="40"/>
      <c r="C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0"/>
      <c r="BK204" s="40"/>
      <c r="BL204" s="26"/>
      <c r="BM204" s="26"/>
      <c r="BN204" s="26"/>
    </row>
    <row r="205" spans="1:66" x14ac:dyDescent="0.25">
      <c r="A205" s="40"/>
      <c r="B205" s="40"/>
      <c r="C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c r="BH205" s="40"/>
      <c r="BI205" s="40"/>
      <c r="BJ205" s="40"/>
      <c r="BK205" s="40"/>
      <c r="BL205" s="26"/>
      <c r="BM205" s="26"/>
      <c r="BN205" s="26"/>
    </row>
    <row r="206" spans="1:66" x14ac:dyDescent="0.25">
      <c r="A206" s="40"/>
      <c r="B206" s="40"/>
      <c r="C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26"/>
      <c r="BM206" s="26"/>
      <c r="BN206" s="26"/>
    </row>
    <row r="207" spans="1:66" x14ac:dyDescent="0.25">
      <c r="A207" s="40"/>
      <c r="B207" s="40"/>
      <c r="C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c r="BK207" s="40"/>
      <c r="BL207" s="26"/>
      <c r="BM207" s="26"/>
      <c r="BN207" s="26"/>
    </row>
    <row r="208" spans="1:66" x14ac:dyDescent="0.25">
      <c r="A208" s="40"/>
      <c r="B208" s="40"/>
      <c r="C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c r="BK208" s="40"/>
      <c r="BL208" s="26"/>
      <c r="BM208" s="26"/>
      <c r="BN208" s="26"/>
    </row>
    <row r="209" spans="1:66" x14ac:dyDescent="0.25">
      <c r="A209" s="40"/>
      <c r="B209" s="40"/>
      <c r="C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26"/>
      <c r="BM209" s="26"/>
      <c r="BN209" s="26"/>
    </row>
    <row r="210" spans="1:66" x14ac:dyDescent="0.25">
      <c r="A210" s="40"/>
      <c r="B210" s="40"/>
      <c r="C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26"/>
      <c r="BM210" s="26"/>
      <c r="BN210" s="26"/>
    </row>
    <row r="211" spans="1:66" x14ac:dyDescent="0.25">
      <c r="A211" s="40"/>
      <c r="B211" s="40"/>
      <c r="C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c r="BH211" s="40"/>
      <c r="BI211" s="40"/>
      <c r="BJ211" s="40"/>
      <c r="BK211" s="40"/>
      <c r="BL211" s="26"/>
      <c r="BM211" s="26"/>
      <c r="BN211" s="26"/>
    </row>
    <row r="212" spans="1:66" x14ac:dyDescent="0.25">
      <c r="A212" s="40"/>
      <c r="B212" s="40"/>
      <c r="C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26"/>
      <c r="BM212" s="26"/>
      <c r="BN212" s="26"/>
    </row>
    <row r="213" spans="1:66" x14ac:dyDescent="0.25">
      <c r="A213" s="40"/>
      <c r="B213" s="40"/>
      <c r="C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26"/>
      <c r="BM213" s="26"/>
      <c r="BN213" s="26"/>
    </row>
    <row r="214" spans="1:66" x14ac:dyDescent="0.25">
      <c r="A214" s="40"/>
      <c r="B214" s="40"/>
      <c r="C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26"/>
      <c r="BM214" s="26"/>
      <c r="BN214" s="26"/>
    </row>
    <row r="215" spans="1:66" x14ac:dyDescent="0.25">
      <c r="A215" s="40"/>
      <c r="B215" s="40"/>
      <c r="C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26"/>
      <c r="BM215" s="26"/>
      <c r="BN215" s="26"/>
    </row>
    <row r="216" spans="1:66" x14ac:dyDescent="0.25">
      <c r="A216" s="40"/>
      <c r="B216" s="40"/>
      <c r="C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26"/>
      <c r="BM216" s="26"/>
      <c r="BN216" s="26"/>
    </row>
    <row r="217" spans="1:66" x14ac:dyDescent="0.25">
      <c r="A217" s="40"/>
      <c r="B217" s="40"/>
      <c r="C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26"/>
      <c r="BM217" s="26"/>
      <c r="BN217" s="26"/>
    </row>
    <row r="218" spans="1:66" x14ac:dyDescent="0.25">
      <c r="A218" s="40"/>
      <c r="B218" s="40"/>
      <c r="C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26"/>
      <c r="BM218" s="26"/>
      <c r="BN218" s="26"/>
    </row>
    <row r="219" spans="1:66" x14ac:dyDescent="0.25">
      <c r="A219" s="40"/>
      <c r="B219" s="40"/>
      <c r="C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c r="BH219" s="40"/>
      <c r="BI219" s="40"/>
      <c r="BJ219" s="40"/>
      <c r="BK219" s="40"/>
      <c r="BL219" s="26"/>
      <c r="BM219" s="26"/>
      <c r="BN219" s="26"/>
    </row>
    <row r="220" spans="1:66" x14ac:dyDescent="0.25">
      <c r="A220" s="40"/>
      <c r="B220" s="40"/>
      <c r="C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26"/>
      <c r="BM220" s="26"/>
      <c r="BN220" s="26"/>
    </row>
    <row r="221" spans="1:66" x14ac:dyDescent="0.25">
      <c r="A221" s="40"/>
      <c r="B221" s="40"/>
      <c r="C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26"/>
      <c r="BM221" s="26"/>
      <c r="BN221" s="26"/>
    </row>
    <row r="222" spans="1:66" x14ac:dyDescent="0.25">
      <c r="A222" s="40"/>
      <c r="B222" s="40"/>
      <c r="C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26"/>
      <c r="BM222" s="26"/>
      <c r="BN222" s="26"/>
    </row>
    <row r="223" spans="1:66" x14ac:dyDescent="0.25">
      <c r="A223" s="40"/>
      <c r="B223" s="40"/>
      <c r="C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26"/>
      <c r="BM223" s="26"/>
      <c r="BN223" s="26"/>
    </row>
    <row r="224" spans="1:66" x14ac:dyDescent="0.25">
      <c r="A224" s="40"/>
      <c r="B224" s="40"/>
      <c r="C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26"/>
      <c r="BM224" s="26"/>
      <c r="BN224" s="26"/>
    </row>
    <row r="225" spans="1:66" x14ac:dyDescent="0.25">
      <c r="A225" s="40"/>
      <c r="B225" s="40"/>
      <c r="C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26"/>
      <c r="BM225" s="26"/>
      <c r="BN225" s="26"/>
    </row>
    <row r="226" spans="1:66" x14ac:dyDescent="0.25">
      <c r="A226" s="40"/>
      <c r="B226" s="40"/>
      <c r="C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26"/>
      <c r="BM226" s="26"/>
      <c r="BN226" s="26"/>
    </row>
    <row r="227" spans="1:66" x14ac:dyDescent="0.25">
      <c r="A227" s="40"/>
      <c r="B227" s="40"/>
      <c r="C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26"/>
      <c r="BM227" s="26"/>
      <c r="BN227" s="26"/>
    </row>
    <row r="228" spans="1:66" x14ac:dyDescent="0.25">
      <c r="A228" s="40"/>
      <c r="B228" s="40"/>
      <c r="C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26"/>
      <c r="BM228" s="26"/>
      <c r="BN228" s="26"/>
    </row>
    <row r="229" spans="1:66" x14ac:dyDescent="0.25">
      <c r="A229" s="40"/>
      <c r="B229" s="40"/>
      <c r="C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26"/>
      <c r="BM229" s="26"/>
      <c r="BN229" s="26"/>
    </row>
    <row r="230" spans="1:66" x14ac:dyDescent="0.25">
      <c r="A230" s="40"/>
      <c r="B230" s="40"/>
      <c r="C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26"/>
      <c r="BM230" s="26"/>
      <c r="BN230" s="26"/>
    </row>
    <row r="231" spans="1:66" x14ac:dyDescent="0.25">
      <c r="A231" s="40"/>
      <c r="B231" s="40"/>
      <c r="C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c r="BH231" s="40"/>
      <c r="BI231" s="40"/>
      <c r="BJ231" s="40"/>
      <c r="BK231" s="40"/>
      <c r="BL231" s="26"/>
      <c r="BM231" s="26"/>
      <c r="BN231" s="26"/>
    </row>
    <row r="232" spans="1:66" x14ac:dyDescent="0.25">
      <c r="A232" s="40"/>
      <c r="B232" s="40"/>
      <c r="C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c r="BK232" s="40"/>
      <c r="BL232" s="26"/>
      <c r="BM232" s="26"/>
      <c r="BN232" s="26"/>
    </row>
    <row r="233" spans="1:66" x14ac:dyDescent="0.25">
      <c r="A233" s="40"/>
      <c r="B233" s="40"/>
      <c r="C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26"/>
      <c r="BM233" s="26"/>
      <c r="BN233" s="26"/>
    </row>
    <row r="234" spans="1:66" x14ac:dyDescent="0.25">
      <c r="A234" s="40"/>
      <c r="B234" s="40"/>
      <c r="C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26"/>
      <c r="BM234" s="26"/>
      <c r="BN234" s="26"/>
    </row>
    <row r="235" spans="1:66" x14ac:dyDescent="0.25">
      <c r="A235" s="40"/>
      <c r="B235" s="40"/>
      <c r="C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26"/>
      <c r="BM235" s="26"/>
      <c r="BN235" s="26"/>
    </row>
    <row r="236" spans="1:66" x14ac:dyDescent="0.25">
      <c r="A236" s="40"/>
      <c r="B236" s="40"/>
      <c r="C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26"/>
      <c r="BM236" s="26"/>
      <c r="BN236" s="26"/>
    </row>
    <row r="237" spans="1:66" x14ac:dyDescent="0.25">
      <c r="A237" s="40"/>
      <c r="B237" s="40"/>
      <c r="C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c r="BK237" s="40"/>
      <c r="BL237" s="26"/>
      <c r="BM237" s="26"/>
      <c r="BN237" s="26"/>
    </row>
    <row r="238" spans="1:66" x14ac:dyDescent="0.25">
      <c r="A238" s="40"/>
      <c r="B238" s="40"/>
      <c r="C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H238" s="40"/>
      <c r="BI238" s="40"/>
      <c r="BJ238" s="40"/>
      <c r="BK238" s="40"/>
      <c r="BL238" s="26"/>
      <c r="BM238" s="26"/>
      <c r="BN238" s="26"/>
    </row>
    <row r="239" spans="1:66" x14ac:dyDescent="0.25">
      <c r="A239" s="40"/>
      <c r="B239" s="40"/>
      <c r="C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26"/>
      <c r="BM239" s="26"/>
      <c r="BN239" s="26"/>
    </row>
    <row r="240" spans="1:66" x14ac:dyDescent="0.25">
      <c r="A240" s="40"/>
      <c r="B240" s="40"/>
      <c r="C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26"/>
      <c r="BM240" s="26"/>
      <c r="BN240" s="26"/>
    </row>
    <row r="241" spans="1:66" x14ac:dyDescent="0.25">
      <c r="A241" s="40"/>
      <c r="B241" s="40"/>
      <c r="C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0"/>
      <c r="BJ241" s="40"/>
      <c r="BK241" s="40"/>
      <c r="BL241" s="26"/>
      <c r="BM241" s="26"/>
      <c r="BN241" s="26"/>
    </row>
    <row r="242" spans="1:66" x14ac:dyDescent="0.25">
      <c r="A242" s="40"/>
      <c r="B242" s="40"/>
      <c r="C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26"/>
      <c r="BM242" s="26"/>
      <c r="BN242" s="26"/>
    </row>
    <row r="243" spans="1:66" x14ac:dyDescent="0.25">
      <c r="A243" s="40"/>
      <c r="B243" s="40"/>
      <c r="C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26"/>
      <c r="BM243" s="26"/>
      <c r="BN243" s="26"/>
    </row>
    <row r="244" spans="1:66" x14ac:dyDescent="0.25">
      <c r="A244" s="40"/>
      <c r="B244" s="40"/>
      <c r="C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26"/>
      <c r="BM244" s="26"/>
      <c r="BN244" s="26"/>
    </row>
    <row r="245" spans="1:66" x14ac:dyDescent="0.25">
      <c r="A245" s="40"/>
      <c r="B245" s="40"/>
      <c r="C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26"/>
      <c r="BM245" s="26"/>
      <c r="BN245" s="26"/>
    </row>
    <row r="246" spans="1:66" x14ac:dyDescent="0.25">
      <c r="A246" s="40"/>
      <c r="B246" s="40"/>
      <c r="C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26"/>
      <c r="BM246" s="26"/>
      <c r="BN246" s="26"/>
    </row>
    <row r="247" spans="1:66" x14ac:dyDescent="0.25">
      <c r="A247" s="40"/>
      <c r="B247" s="40"/>
      <c r="C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26"/>
      <c r="BM247" s="26"/>
      <c r="BN247" s="26"/>
    </row>
    <row r="248" spans="1:66" x14ac:dyDescent="0.25">
      <c r="A248" s="40"/>
      <c r="B248" s="40"/>
      <c r="C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26"/>
      <c r="BM248" s="26"/>
      <c r="BN248" s="26"/>
    </row>
    <row r="249" spans="1:66" x14ac:dyDescent="0.25">
      <c r="A249" s="40"/>
      <c r="B249" s="40"/>
      <c r="C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26"/>
      <c r="BM249" s="26"/>
      <c r="BN249" s="26"/>
    </row>
    <row r="250" spans="1:66" x14ac:dyDescent="0.25">
      <c r="A250" s="40"/>
      <c r="B250" s="40"/>
      <c r="C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26"/>
      <c r="BM250" s="26"/>
      <c r="BN250" s="26"/>
    </row>
    <row r="251" spans="1:66" x14ac:dyDescent="0.25">
      <c r="A251" s="40"/>
      <c r="B251" s="40"/>
      <c r="C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26"/>
      <c r="BM251" s="26"/>
      <c r="BN251" s="26"/>
    </row>
    <row r="252" spans="1:66" x14ac:dyDescent="0.25">
      <c r="A252" s="40"/>
      <c r="B252" s="40"/>
      <c r="C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26"/>
      <c r="BM252" s="26"/>
      <c r="BN252" s="26"/>
    </row>
    <row r="253" spans="1:66" x14ac:dyDescent="0.25">
      <c r="A253" s="40"/>
      <c r="B253" s="40"/>
      <c r="C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26"/>
      <c r="BM253" s="26"/>
      <c r="BN253" s="26"/>
    </row>
    <row r="254" spans="1:66" x14ac:dyDescent="0.25">
      <c r="A254" s="40"/>
      <c r="B254" s="40"/>
      <c r="C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26"/>
      <c r="BM254" s="26"/>
      <c r="BN254" s="26"/>
    </row>
    <row r="255" spans="1:66" x14ac:dyDescent="0.25">
      <c r="A255" s="40"/>
      <c r="B255" s="40"/>
      <c r="C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26"/>
      <c r="BM255" s="26"/>
      <c r="BN255" s="26"/>
    </row>
    <row r="256" spans="1:66" x14ac:dyDescent="0.25">
      <c r="A256" s="40"/>
      <c r="B256" s="40"/>
      <c r="C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26"/>
      <c r="BM256" s="26"/>
      <c r="BN256" s="26"/>
    </row>
    <row r="257" spans="1:66" x14ac:dyDescent="0.25">
      <c r="A257" s="40"/>
      <c r="B257" s="40"/>
      <c r="C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26"/>
      <c r="BM257" s="26"/>
      <c r="BN257" s="26"/>
    </row>
    <row r="258" spans="1:66" x14ac:dyDescent="0.25">
      <c r="A258" s="40"/>
      <c r="B258" s="40"/>
      <c r="C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26"/>
      <c r="BM258" s="26"/>
      <c r="BN258" s="26"/>
    </row>
    <row r="259" spans="1:66" x14ac:dyDescent="0.25">
      <c r="A259" s="40"/>
      <c r="B259" s="40"/>
      <c r="C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26"/>
      <c r="BM259" s="26"/>
      <c r="BN259" s="26"/>
    </row>
    <row r="260" spans="1:66" x14ac:dyDescent="0.25">
      <c r="A260" s="40"/>
      <c r="B260" s="40"/>
      <c r="C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26"/>
      <c r="BM260" s="26"/>
      <c r="BN260" s="26"/>
    </row>
    <row r="261" spans="1:66" x14ac:dyDescent="0.25">
      <c r="A261" s="40"/>
      <c r="B261" s="40"/>
      <c r="C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26"/>
      <c r="BM261" s="26"/>
      <c r="BN261" s="26"/>
    </row>
    <row r="262" spans="1:66" x14ac:dyDescent="0.25">
      <c r="A262" s="40"/>
      <c r="B262" s="40"/>
      <c r="C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26"/>
      <c r="BM262" s="26"/>
      <c r="BN262" s="26"/>
    </row>
    <row r="263" spans="1:66" x14ac:dyDescent="0.25">
      <c r="A263" s="40"/>
      <c r="B263" s="40"/>
      <c r="C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c r="BK263" s="40"/>
      <c r="BL263" s="26"/>
      <c r="BM263" s="26"/>
      <c r="BN263" s="26"/>
    </row>
    <row r="264" spans="1:66" x14ac:dyDescent="0.25">
      <c r="A264" s="40"/>
      <c r="B264" s="40"/>
      <c r="C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26"/>
      <c r="BM264" s="26"/>
      <c r="BN264" s="26"/>
    </row>
    <row r="265" spans="1:66" x14ac:dyDescent="0.25">
      <c r="A265" s="40"/>
      <c r="B265" s="40"/>
      <c r="C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26"/>
      <c r="BM265" s="26"/>
      <c r="BN265" s="26"/>
    </row>
    <row r="266" spans="1:66" x14ac:dyDescent="0.25">
      <c r="A266" s="40"/>
      <c r="B266" s="40"/>
      <c r="C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26"/>
      <c r="BM266" s="26"/>
      <c r="BN266" s="26"/>
    </row>
    <row r="267" spans="1:66" x14ac:dyDescent="0.25">
      <c r="A267" s="40"/>
      <c r="B267" s="40"/>
      <c r="C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26"/>
      <c r="BM267" s="26"/>
      <c r="BN267" s="26"/>
    </row>
    <row r="268" spans="1:66" x14ac:dyDescent="0.25">
      <c r="A268" s="40"/>
      <c r="B268" s="40"/>
      <c r="C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26"/>
      <c r="BM268" s="26"/>
      <c r="BN268" s="26"/>
    </row>
    <row r="269" spans="1:66" x14ac:dyDescent="0.25">
      <c r="A269" s="40"/>
      <c r="B269" s="40"/>
      <c r="C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26"/>
      <c r="BM269" s="26"/>
      <c r="BN269" s="26"/>
    </row>
    <row r="270" spans="1:66" x14ac:dyDescent="0.25">
      <c r="A270" s="40"/>
      <c r="B270" s="40"/>
      <c r="C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26"/>
      <c r="BM270" s="26"/>
      <c r="BN270" s="26"/>
    </row>
    <row r="271" spans="1:66" x14ac:dyDescent="0.25">
      <c r="A271" s="40"/>
      <c r="B271" s="40"/>
      <c r="C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c r="BK271" s="40"/>
      <c r="BL271" s="26"/>
      <c r="BM271" s="26"/>
      <c r="BN271" s="26"/>
    </row>
    <row r="272" spans="1:66" x14ac:dyDescent="0.25">
      <c r="A272" s="40"/>
      <c r="B272" s="40"/>
      <c r="C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26"/>
      <c r="BM272" s="26"/>
      <c r="BN272" s="26"/>
    </row>
    <row r="273" spans="1:66" x14ac:dyDescent="0.25">
      <c r="A273" s="40"/>
      <c r="B273" s="40"/>
      <c r="C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c r="BK273" s="40"/>
      <c r="BL273" s="26"/>
      <c r="BM273" s="26"/>
      <c r="BN273" s="26"/>
    </row>
    <row r="274" spans="1:66" x14ac:dyDescent="0.25">
      <c r="A274" s="40"/>
      <c r="B274" s="40"/>
      <c r="C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26"/>
      <c r="BM274" s="26"/>
      <c r="BN274" s="26"/>
    </row>
    <row r="275" spans="1:66" x14ac:dyDescent="0.25">
      <c r="A275" s="40"/>
      <c r="B275" s="40"/>
      <c r="C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26"/>
      <c r="BM275" s="26"/>
      <c r="BN275" s="26"/>
    </row>
    <row r="276" spans="1:66" x14ac:dyDescent="0.25">
      <c r="A276" s="40"/>
      <c r="B276" s="40"/>
      <c r="C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40"/>
      <c r="BF276" s="40"/>
      <c r="BG276" s="40"/>
      <c r="BH276" s="40"/>
      <c r="BI276" s="40"/>
      <c r="BJ276" s="40"/>
      <c r="BK276" s="40"/>
      <c r="BL276" s="26"/>
      <c r="BM276" s="26"/>
      <c r="BN276" s="26"/>
    </row>
    <row r="277" spans="1:66" x14ac:dyDescent="0.25">
      <c r="A277" s="40"/>
      <c r="B277" s="40"/>
      <c r="C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c r="BA277" s="40"/>
      <c r="BB277" s="40"/>
      <c r="BC277" s="40"/>
      <c r="BD277" s="40"/>
      <c r="BE277" s="40"/>
      <c r="BF277" s="40"/>
      <c r="BG277" s="40"/>
      <c r="BH277" s="40"/>
      <c r="BI277" s="40"/>
      <c r="BJ277" s="40"/>
      <c r="BK277" s="40"/>
      <c r="BL277" s="26"/>
      <c r="BM277" s="26"/>
      <c r="BN277" s="26"/>
    </row>
    <row r="278" spans="1:66" x14ac:dyDescent="0.25">
      <c r="A278" s="40"/>
      <c r="B278" s="40"/>
      <c r="C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c r="BA278" s="40"/>
      <c r="BB278" s="40"/>
      <c r="BC278" s="40"/>
      <c r="BD278" s="40"/>
      <c r="BE278" s="40"/>
      <c r="BF278" s="40"/>
      <c r="BG278" s="40"/>
      <c r="BH278" s="40"/>
      <c r="BI278" s="40"/>
      <c r="BJ278" s="40"/>
      <c r="BK278" s="40"/>
      <c r="BL278" s="26"/>
      <c r="BM278" s="26"/>
      <c r="BN278" s="26"/>
    </row>
    <row r="279" spans="1:66" x14ac:dyDescent="0.25">
      <c r="A279" s="40"/>
      <c r="B279" s="40"/>
      <c r="C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26"/>
      <c r="BM279" s="26"/>
      <c r="BN279" s="26"/>
    </row>
    <row r="280" spans="1:66" x14ac:dyDescent="0.25">
      <c r="A280" s="40"/>
      <c r="B280" s="40"/>
      <c r="C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26"/>
      <c r="BM280" s="26"/>
      <c r="BN280" s="26"/>
    </row>
    <row r="281" spans="1:66" x14ac:dyDescent="0.25">
      <c r="A281" s="40"/>
      <c r="B281" s="40"/>
      <c r="C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26"/>
      <c r="BM281" s="26"/>
      <c r="BN281" s="26"/>
    </row>
    <row r="282" spans="1:66" x14ac:dyDescent="0.25">
      <c r="A282" s="40"/>
      <c r="B282" s="40"/>
      <c r="C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c r="AZ282" s="40"/>
      <c r="BA282" s="40"/>
      <c r="BB282" s="40"/>
      <c r="BC282" s="40"/>
      <c r="BD282" s="40"/>
      <c r="BE282" s="40"/>
      <c r="BF282" s="40"/>
      <c r="BG282" s="40"/>
      <c r="BH282" s="40"/>
      <c r="BI282" s="40"/>
      <c r="BJ282" s="40"/>
      <c r="BK282" s="40"/>
      <c r="BL282" s="26"/>
      <c r="BM282" s="26"/>
      <c r="BN282" s="26"/>
    </row>
    <row r="283" spans="1:66" x14ac:dyDescent="0.25">
      <c r="A283" s="40"/>
      <c r="B283" s="40"/>
      <c r="C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0"/>
      <c r="BG283" s="40"/>
      <c r="BH283" s="40"/>
      <c r="BI283" s="40"/>
      <c r="BJ283" s="40"/>
      <c r="BK283" s="40"/>
      <c r="BL283" s="26"/>
      <c r="BM283" s="26"/>
      <c r="BN283" s="26"/>
    </row>
    <row r="284" spans="1:66" x14ac:dyDescent="0.25">
      <c r="A284" s="40"/>
      <c r="B284" s="40"/>
      <c r="C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c r="BE284" s="40"/>
      <c r="BF284" s="40"/>
      <c r="BG284" s="40"/>
      <c r="BH284" s="40"/>
      <c r="BI284" s="40"/>
      <c r="BJ284" s="40"/>
      <c r="BK284" s="40"/>
      <c r="BL284" s="26"/>
      <c r="BM284" s="26"/>
      <c r="BN284" s="26"/>
    </row>
    <row r="285" spans="1:66" x14ac:dyDescent="0.25">
      <c r="A285" s="40"/>
      <c r="B285" s="40"/>
      <c r="C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c r="AZ285" s="40"/>
      <c r="BA285" s="40"/>
      <c r="BB285" s="40"/>
      <c r="BC285" s="40"/>
      <c r="BD285" s="40"/>
      <c r="BE285" s="40"/>
      <c r="BF285" s="40"/>
      <c r="BG285" s="40"/>
      <c r="BH285" s="40"/>
      <c r="BI285" s="40"/>
      <c r="BJ285" s="40"/>
      <c r="BK285" s="40"/>
      <c r="BL285" s="26"/>
      <c r="BM285" s="26"/>
      <c r="BN285" s="26"/>
    </row>
    <row r="286" spans="1:66" x14ac:dyDescent="0.25">
      <c r="A286" s="40"/>
      <c r="B286" s="40"/>
      <c r="C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26"/>
      <c r="BM286" s="26"/>
      <c r="BN286" s="26"/>
    </row>
    <row r="287" spans="1:66" x14ac:dyDescent="0.25">
      <c r="A287" s="40"/>
      <c r="B287" s="40"/>
      <c r="C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26"/>
      <c r="BM287" s="26"/>
      <c r="BN287" s="26"/>
    </row>
    <row r="288" spans="1:66" x14ac:dyDescent="0.25">
      <c r="A288" s="40"/>
      <c r="B288" s="40"/>
      <c r="C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26"/>
      <c r="BM288" s="26"/>
      <c r="BN288" s="26"/>
    </row>
    <row r="289" spans="1:66" x14ac:dyDescent="0.25">
      <c r="A289" s="40"/>
      <c r="B289" s="40"/>
      <c r="C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26"/>
      <c r="BM289" s="26"/>
      <c r="BN289" s="26"/>
    </row>
    <row r="290" spans="1:66" x14ac:dyDescent="0.25">
      <c r="A290" s="40"/>
      <c r="B290" s="40"/>
      <c r="C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c r="BH290" s="40"/>
      <c r="BI290" s="40"/>
      <c r="BJ290" s="40"/>
      <c r="BK290" s="40"/>
      <c r="BL290" s="26"/>
      <c r="BM290" s="26"/>
      <c r="BN290" s="26"/>
    </row>
    <row r="291" spans="1:66" x14ac:dyDescent="0.25">
      <c r="A291" s="40"/>
      <c r="B291" s="40"/>
      <c r="C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c r="AZ291" s="40"/>
      <c r="BA291" s="40"/>
      <c r="BB291" s="40"/>
      <c r="BC291" s="40"/>
      <c r="BD291" s="40"/>
      <c r="BE291" s="40"/>
      <c r="BF291" s="40"/>
      <c r="BG291" s="40"/>
      <c r="BH291" s="40"/>
      <c r="BI291" s="40"/>
      <c r="BJ291" s="40"/>
      <c r="BK291" s="40"/>
      <c r="BL291" s="26"/>
      <c r="BM291" s="26"/>
      <c r="BN291" s="26"/>
    </row>
    <row r="292" spans="1:66" x14ac:dyDescent="0.25">
      <c r="A292" s="40"/>
      <c r="B292" s="40"/>
      <c r="C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c r="AZ292" s="40"/>
      <c r="BA292" s="40"/>
      <c r="BB292" s="40"/>
      <c r="BC292" s="40"/>
      <c r="BD292" s="40"/>
      <c r="BE292" s="40"/>
      <c r="BF292" s="40"/>
      <c r="BG292" s="40"/>
      <c r="BH292" s="40"/>
      <c r="BI292" s="40"/>
      <c r="BJ292" s="40"/>
      <c r="BK292" s="40"/>
      <c r="BL292" s="26"/>
      <c r="BM292" s="26"/>
      <c r="BN292" s="26"/>
    </row>
    <row r="293" spans="1:66" x14ac:dyDescent="0.25">
      <c r="A293" s="40"/>
      <c r="B293" s="40"/>
      <c r="C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c r="AZ293" s="40"/>
      <c r="BA293" s="40"/>
      <c r="BB293" s="40"/>
      <c r="BC293" s="40"/>
      <c r="BD293" s="40"/>
      <c r="BE293" s="40"/>
      <c r="BF293" s="40"/>
      <c r="BG293" s="40"/>
      <c r="BH293" s="40"/>
      <c r="BI293" s="40"/>
      <c r="BJ293" s="40"/>
      <c r="BK293" s="40"/>
      <c r="BL293" s="26"/>
      <c r="BM293" s="26"/>
      <c r="BN293" s="26"/>
    </row>
    <row r="294" spans="1:66" x14ac:dyDescent="0.25">
      <c r="A294" s="40"/>
      <c r="B294" s="40"/>
      <c r="C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c r="AZ294" s="40"/>
      <c r="BA294" s="40"/>
      <c r="BB294" s="40"/>
      <c r="BC294" s="40"/>
      <c r="BD294" s="40"/>
      <c r="BE294" s="40"/>
      <c r="BF294" s="40"/>
      <c r="BG294" s="40"/>
      <c r="BH294" s="40"/>
      <c r="BI294" s="40"/>
      <c r="BJ294" s="40"/>
      <c r="BK294" s="40"/>
      <c r="BL294" s="26"/>
      <c r="BM294" s="26"/>
      <c r="BN294" s="26"/>
    </row>
    <row r="295" spans="1:66" x14ac:dyDescent="0.25">
      <c r="A295" s="40"/>
      <c r="B295" s="40"/>
      <c r="C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c r="AZ295" s="40"/>
      <c r="BA295" s="40"/>
      <c r="BB295" s="40"/>
      <c r="BC295" s="40"/>
      <c r="BD295" s="40"/>
      <c r="BE295" s="40"/>
      <c r="BF295" s="40"/>
      <c r="BG295" s="40"/>
      <c r="BH295" s="40"/>
      <c r="BI295" s="40"/>
      <c r="BJ295" s="40"/>
      <c r="BK295" s="40"/>
      <c r="BL295" s="26"/>
      <c r="BM295" s="26"/>
      <c r="BN295" s="26"/>
    </row>
    <row r="296" spans="1:66" x14ac:dyDescent="0.25">
      <c r="A296" s="40"/>
      <c r="B296" s="40"/>
      <c r="C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26"/>
      <c r="BM296" s="26"/>
      <c r="BN296" s="26"/>
    </row>
    <row r="297" spans="1:66" x14ac:dyDescent="0.25">
      <c r="A297" s="40"/>
      <c r="B297" s="40"/>
      <c r="C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c r="AZ297" s="40"/>
      <c r="BA297" s="40"/>
      <c r="BB297" s="40"/>
      <c r="BC297" s="40"/>
      <c r="BD297" s="40"/>
      <c r="BE297" s="40"/>
      <c r="BF297" s="40"/>
      <c r="BG297" s="40"/>
      <c r="BH297" s="40"/>
      <c r="BI297" s="40"/>
      <c r="BJ297" s="40"/>
      <c r="BK297" s="40"/>
      <c r="BL297" s="26"/>
      <c r="BM297" s="26"/>
      <c r="BN297" s="26"/>
    </row>
    <row r="298" spans="1:66" x14ac:dyDescent="0.25">
      <c r="A298" s="40"/>
      <c r="B298" s="40"/>
      <c r="C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c r="AZ298" s="40"/>
      <c r="BA298" s="40"/>
      <c r="BB298" s="40"/>
      <c r="BC298" s="40"/>
      <c r="BD298" s="40"/>
      <c r="BE298" s="40"/>
      <c r="BF298" s="40"/>
      <c r="BG298" s="40"/>
      <c r="BH298" s="40"/>
      <c r="BI298" s="40"/>
      <c r="BJ298" s="40"/>
      <c r="BK298" s="40"/>
      <c r="BL298" s="26"/>
      <c r="BM298" s="26"/>
      <c r="BN298" s="26"/>
    </row>
    <row r="299" spans="1:66" x14ac:dyDescent="0.25">
      <c r="A299" s="40"/>
      <c r="B299" s="40"/>
      <c r="C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c r="AZ299" s="40"/>
      <c r="BA299" s="40"/>
      <c r="BB299" s="40"/>
      <c r="BC299" s="40"/>
      <c r="BD299" s="40"/>
      <c r="BE299" s="40"/>
      <c r="BF299" s="40"/>
      <c r="BG299" s="40"/>
      <c r="BH299" s="40"/>
      <c r="BI299" s="40"/>
      <c r="BJ299" s="40"/>
      <c r="BK299" s="40"/>
      <c r="BL299" s="26"/>
      <c r="BM299" s="26"/>
      <c r="BN299" s="26"/>
    </row>
    <row r="300" spans="1:66" x14ac:dyDescent="0.25">
      <c r="A300" s="40"/>
      <c r="B300" s="40"/>
      <c r="C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c r="AZ300" s="40"/>
      <c r="BA300" s="40"/>
      <c r="BB300" s="40"/>
      <c r="BC300" s="40"/>
      <c r="BD300" s="40"/>
      <c r="BE300" s="40"/>
      <c r="BF300" s="40"/>
      <c r="BG300" s="40"/>
      <c r="BH300" s="40"/>
      <c r="BI300" s="40"/>
      <c r="BJ300" s="40"/>
      <c r="BK300" s="40"/>
      <c r="BL300" s="26"/>
      <c r="BM300" s="26"/>
      <c r="BN300" s="26"/>
    </row>
    <row r="301" spans="1:66" x14ac:dyDescent="0.25">
      <c r="A301" s="40"/>
      <c r="B301" s="40"/>
      <c r="C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c r="AY301" s="40"/>
      <c r="AZ301" s="40"/>
      <c r="BA301" s="40"/>
      <c r="BB301" s="40"/>
      <c r="BC301" s="40"/>
      <c r="BD301" s="40"/>
      <c r="BE301" s="40"/>
      <c r="BF301" s="40"/>
      <c r="BG301" s="40"/>
      <c r="BH301" s="40"/>
      <c r="BI301" s="40"/>
      <c r="BJ301" s="40"/>
      <c r="BK301" s="40"/>
      <c r="BL301" s="26"/>
      <c r="BM301" s="26"/>
      <c r="BN301" s="26"/>
    </row>
    <row r="302" spans="1:66" x14ac:dyDescent="0.25">
      <c r="A302" s="40"/>
      <c r="B302" s="40"/>
      <c r="C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26"/>
      <c r="BM302" s="26"/>
      <c r="BN302" s="26"/>
    </row>
    <row r="303" spans="1:66" x14ac:dyDescent="0.25">
      <c r="A303" s="40"/>
      <c r="B303" s="40"/>
      <c r="C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c r="AY303" s="40"/>
      <c r="AZ303" s="40"/>
      <c r="BA303" s="40"/>
      <c r="BB303" s="40"/>
      <c r="BC303" s="40"/>
      <c r="BD303" s="40"/>
      <c r="BE303" s="40"/>
      <c r="BF303" s="40"/>
      <c r="BG303" s="40"/>
      <c r="BH303" s="40"/>
      <c r="BI303" s="40"/>
      <c r="BJ303" s="40"/>
      <c r="BK303" s="40"/>
      <c r="BL303" s="26"/>
      <c r="BM303" s="26"/>
      <c r="BN303" s="26"/>
    </row>
    <row r="304" spans="1:66" x14ac:dyDescent="0.25">
      <c r="A304" s="40"/>
      <c r="B304" s="40"/>
      <c r="C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c r="AZ304" s="40"/>
      <c r="BA304" s="40"/>
      <c r="BB304" s="40"/>
      <c r="BC304" s="40"/>
      <c r="BD304" s="40"/>
      <c r="BE304" s="40"/>
      <c r="BF304" s="40"/>
      <c r="BG304" s="40"/>
      <c r="BH304" s="40"/>
      <c r="BI304" s="40"/>
      <c r="BJ304" s="40"/>
      <c r="BK304" s="40"/>
      <c r="BL304" s="26"/>
      <c r="BM304" s="26"/>
      <c r="BN304" s="26"/>
    </row>
    <row r="305" spans="1:66" x14ac:dyDescent="0.25">
      <c r="A305" s="40"/>
      <c r="B305" s="40"/>
      <c r="C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c r="AY305" s="40"/>
      <c r="AZ305" s="40"/>
      <c r="BA305" s="40"/>
      <c r="BB305" s="40"/>
      <c r="BC305" s="40"/>
      <c r="BD305" s="40"/>
      <c r="BE305" s="40"/>
      <c r="BF305" s="40"/>
      <c r="BG305" s="40"/>
      <c r="BH305" s="40"/>
      <c r="BI305" s="40"/>
      <c r="BJ305" s="40"/>
      <c r="BK305" s="40"/>
      <c r="BL305" s="26"/>
      <c r="BM305" s="26"/>
      <c r="BN305" s="26"/>
    </row>
    <row r="306" spans="1:66" x14ac:dyDescent="0.25">
      <c r="A306" s="40"/>
      <c r="B306" s="40"/>
      <c r="C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c r="AZ306" s="40"/>
      <c r="BA306" s="40"/>
      <c r="BB306" s="40"/>
      <c r="BC306" s="40"/>
      <c r="BD306" s="40"/>
      <c r="BE306" s="40"/>
      <c r="BF306" s="40"/>
      <c r="BG306" s="40"/>
      <c r="BH306" s="40"/>
      <c r="BI306" s="40"/>
      <c r="BJ306" s="40"/>
      <c r="BK306" s="40"/>
      <c r="BL306" s="26"/>
      <c r="BM306" s="26"/>
      <c r="BN306" s="26"/>
    </row>
    <row r="307" spans="1:66" x14ac:dyDescent="0.25">
      <c r="A307" s="40"/>
      <c r="B307" s="40"/>
      <c r="C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c r="AV307" s="40"/>
      <c r="AW307" s="40"/>
      <c r="AX307" s="40"/>
      <c r="AY307" s="40"/>
      <c r="AZ307" s="40"/>
      <c r="BA307" s="40"/>
      <c r="BB307" s="40"/>
      <c r="BC307" s="40"/>
      <c r="BD307" s="40"/>
      <c r="BE307" s="40"/>
      <c r="BF307" s="40"/>
      <c r="BG307" s="40"/>
      <c r="BH307" s="40"/>
      <c r="BI307" s="40"/>
      <c r="BJ307" s="40"/>
      <c r="BK307" s="40"/>
      <c r="BL307" s="26"/>
      <c r="BM307" s="26"/>
      <c r="BN307" s="26"/>
    </row>
    <row r="308" spans="1:66" x14ac:dyDescent="0.25">
      <c r="A308" s="40"/>
      <c r="B308" s="40"/>
      <c r="C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c r="AY308" s="40"/>
      <c r="AZ308" s="40"/>
      <c r="BA308" s="40"/>
      <c r="BB308" s="40"/>
      <c r="BC308" s="40"/>
      <c r="BD308" s="40"/>
      <c r="BE308" s="40"/>
      <c r="BF308" s="40"/>
      <c r="BG308" s="40"/>
      <c r="BH308" s="40"/>
      <c r="BI308" s="40"/>
      <c r="BJ308" s="40"/>
      <c r="BK308" s="40"/>
      <c r="BL308" s="26"/>
      <c r="BM308" s="26"/>
      <c r="BN308" s="26"/>
    </row>
    <row r="309" spans="1:66" x14ac:dyDescent="0.25">
      <c r="A309" s="40"/>
      <c r="B309" s="40"/>
      <c r="C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c r="AZ309" s="40"/>
      <c r="BA309" s="40"/>
      <c r="BB309" s="40"/>
      <c r="BC309" s="40"/>
      <c r="BD309" s="40"/>
      <c r="BE309" s="40"/>
      <c r="BF309" s="40"/>
      <c r="BG309" s="40"/>
      <c r="BH309" s="40"/>
      <c r="BI309" s="40"/>
      <c r="BJ309" s="40"/>
      <c r="BK309" s="40"/>
      <c r="BL309" s="26"/>
      <c r="BM309" s="26"/>
      <c r="BN309" s="26"/>
    </row>
    <row r="310" spans="1:66" x14ac:dyDescent="0.25">
      <c r="A310" s="40"/>
      <c r="B310" s="40"/>
      <c r="C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c r="AY310" s="40"/>
      <c r="AZ310" s="40"/>
      <c r="BA310" s="40"/>
      <c r="BB310" s="40"/>
      <c r="BC310" s="40"/>
      <c r="BD310" s="40"/>
      <c r="BE310" s="40"/>
      <c r="BF310" s="40"/>
      <c r="BG310" s="40"/>
      <c r="BH310" s="40"/>
      <c r="BI310" s="40"/>
      <c r="BJ310" s="40"/>
      <c r="BK310" s="40"/>
      <c r="BL310" s="26"/>
      <c r="BM310" s="26"/>
      <c r="BN310" s="26"/>
    </row>
    <row r="311" spans="1:66" x14ac:dyDescent="0.25">
      <c r="A311" s="40"/>
      <c r="B311" s="40"/>
      <c r="C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c r="AY311" s="40"/>
      <c r="AZ311" s="40"/>
      <c r="BA311" s="40"/>
      <c r="BB311" s="40"/>
      <c r="BC311" s="40"/>
      <c r="BD311" s="40"/>
      <c r="BE311" s="40"/>
      <c r="BF311" s="40"/>
      <c r="BG311" s="40"/>
      <c r="BH311" s="40"/>
      <c r="BI311" s="40"/>
      <c r="BJ311" s="40"/>
      <c r="BK311" s="40"/>
      <c r="BL311" s="26"/>
      <c r="BM311" s="26"/>
      <c r="BN311" s="26"/>
    </row>
    <row r="312" spans="1:66" x14ac:dyDescent="0.25">
      <c r="A312" s="40"/>
      <c r="B312" s="40"/>
      <c r="C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c r="AY312" s="40"/>
      <c r="AZ312" s="40"/>
      <c r="BA312" s="40"/>
      <c r="BB312" s="40"/>
      <c r="BC312" s="40"/>
      <c r="BD312" s="40"/>
      <c r="BE312" s="40"/>
      <c r="BF312" s="40"/>
      <c r="BG312" s="40"/>
      <c r="BH312" s="40"/>
      <c r="BI312" s="40"/>
      <c r="BJ312" s="40"/>
      <c r="BK312" s="40"/>
      <c r="BL312" s="26"/>
      <c r="BM312" s="26"/>
      <c r="BN312" s="26"/>
    </row>
    <row r="313" spans="1:66" x14ac:dyDescent="0.25">
      <c r="A313" s="40"/>
      <c r="B313" s="40"/>
      <c r="C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c r="AY313" s="40"/>
      <c r="AZ313" s="40"/>
      <c r="BA313" s="40"/>
      <c r="BB313" s="40"/>
      <c r="BC313" s="40"/>
      <c r="BD313" s="40"/>
      <c r="BE313" s="40"/>
      <c r="BF313" s="40"/>
      <c r="BG313" s="40"/>
      <c r="BH313" s="40"/>
      <c r="BI313" s="40"/>
      <c r="BJ313" s="40"/>
      <c r="BK313" s="40"/>
      <c r="BL313" s="26"/>
      <c r="BM313" s="26"/>
      <c r="BN313" s="26"/>
    </row>
    <row r="314" spans="1:66" x14ac:dyDescent="0.25">
      <c r="A314" s="40"/>
      <c r="B314" s="40"/>
      <c r="C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c r="AZ314" s="40"/>
      <c r="BA314" s="40"/>
      <c r="BB314" s="40"/>
      <c r="BC314" s="40"/>
      <c r="BD314" s="40"/>
      <c r="BE314" s="40"/>
      <c r="BF314" s="40"/>
      <c r="BG314" s="40"/>
      <c r="BH314" s="40"/>
      <c r="BI314" s="40"/>
      <c r="BJ314" s="40"/>
      <c r="BK314" s="40"/>
      <c r="BL314" s="26"/>
      <c r="BM314" s="26"/>
      <c r="BN314" s="26"/>
    </row>
    <row r="315" spans="1:66" x14ac:dyDescent="0.25">
      <c r="A315" s="40"/>
      <c r="B315" s="40"/>
      <c r="C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c r="AY315" s="40"/>
      <c r="AZ315" s="40"/>
      <c r="BA315" s="40"/>
      <c r="BB315" s="40"/>
      <c r="BC315" s="40"/>
      <c r="BD315" s="40"/>
      <c r="BE315" s="40"/>
      <c r="BF315" s="40"/>
      <c r="BG315" s="40"/>
      <c r="BH315" s="40"/>
      <c r="BI315" s="40"/>
      <c r="BJ315" s="40"/>
      <c r="BK315" s="40"/>
      <c r="BL315" s="26"/>
      <c r="BM315" s="26"/>
      <c r="BN315" s="26"/>
    </row>
    <row r="316" spans="1:66" x14ac:dyDescent="0.25">
      <c r="A316" s="40"/>
      <c r="B316" s="40"/>
      <c r="C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c r="AY316" s="40"/>
      <c r="AZ316" s="40"/>
      <c r="BA316" s="40"/>
      <c r="BB316" s="40"/>
      <c r="BC316" s="40"/>
      <c r="BD316" s="40"/>
      <c r="BE316" s="40"/>
      <c r="BF316" s="40"/>
      <c r="BG316" s="40"/>
      <c r="BH316" s="40"/>
      <c r="BI316" s="40"/>
      <c r="BJ316" s="40"/>
      <c r="BK316" s="40"/>
      <c r="BL316" s="26"/>
      <c r="BM316" s="26"/>
      <c r="BN316" s="26"/>
    </row>
    <row r="317" spans="1:66" x14ac:dyDescent="0.25">
      <c r="A317" s="40"/>
      <c r="B317" s="40"/>
      <c r="C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c r="AV317" s="40"/>
      <c r="AW317" s="40"/>
      <c r="AX317" s="40"/>
      <c r="AY317" s="40"/>
      <c r="AZ317" s="40"/>
      <c r="BA317" s="40"/>
      <c r="BB317" s="40"/>
      <c r="BC317" s="40"/>
      <c r="BD317" s="40"/>
      <c r="BE317" s="40"/>
      <c r="BF317" s="40"/>
      <c r="BG317" s="40"/>
      <c r="BH317" s="40"/>
      <c r="BI317" s="40"/>
      <c r="BJ317" s="40"/>
      <c r="BK317" s="40"/>
      <c r="BL317" s="26"/>
      <c r="BM317" s="26"/>
      <c r="BN317" s="26"/>
    </row>
    <row r="318" spans="1:66" x14ac:dyDescent="0.25">
      <c r="A318" s="40"/>
      <c r="B318" s="40"/>
      <c r="C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c r="AY318" s="40"/>
      <c r="AZ318" s="40"/>
      <c r="BA318" s="40"/>
      <c r="BB318" s="40"/>
      <c r="BC318" s="40"/>
      <c r="BD318" s="40"/>
      <c r="BE318" s="40"/>
      <c r="BF318" s="40"/>
      <c r="BG318" s="40"/>
      <c r="BH318" s="40"/>
      <c r="BI318" s="40"/>
      <c r="BJ318" s="40"/>
      <c r="BK318" s="40"/>
      <c r="BL318" s="26"/>
      <c r="BM318" s="26"/>
      <c r="BN318" s="26"/>
    </row>
    <row r="319" spans="1:66" x14ac:dyDescent="0.25">
      <c r="A319" s="40"/>
      <c r="B319" s="40"/>
      <c r="C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c r="AY319" s="40"/>
      <c r="AZ319" s="40"/>
      <c r="BA319" s="40"/>
      <c r="BB319" s="40"/>
      <c r="BC319" s="40"/>
      <c r="BD319" s="40"/>
      <c r="BE319" s="40"/>
      <c r="BF319" s="40"/>
      <c r="BG319" s="40"/>
      <c r="BH319" s="40"/>
      <c r="BI319" s="40"/>
      <c r="BJ319" s="40"/>
      <c r="BK319" s="40"/>
      <c r="BL319" s="26"/>
      <c r="BM319" s="26"/>
      <c r="BN319" s="26"/>
    </row>
    <row r="320" spans="1:66" x14ac:dyDescent="0.25">
      <c r="A320" s="40"/>
      <c r="B320" s="40"/>
      <c r="C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c r="AY320" s="40"/>
      <c r="AZ320" s="40"/>
      <c r="BA320" s="40"/>
      <c r="BB320" s="40"/>
      <c r="BC320" s="40"/>
      <c r="BD320" s="40"/>
      <c r="BE320" s="40"/>
      <c r="BF320" s="40"/>
      <c r="BG320" s="40"/>
      <c r="BH320" s="40"/>
      <c r="BI320" s="40"/>
      <c r="BJ320" s="40"/>
      <c r="BK320" s="40"/>
      <c r="BL320" s="26"/>
      <c r="BM320" s="26"/>
      <c r="BN320" s="26"/>
    </row>
    <row r="321" spans="1:66" x14ac:dyDescent="0.25">
      <c r="A321" s="40"/>
      <c r="B321" s="40"/>
      <c r="C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c r="AY321" s="40"/>
      <c r="AZ321" s="40"/>
      <c r="BA321" s="40"/>
      <c r="BB321" s="40"/>
      <c r="BC321" s="40"/>
      <c r="BD321" s="40"/>
      <c r="BE321" s="40"/>
      <c r="BF321" s="40"/>
      <c r="BG321" s="40"/>
      <c r="BH321" s="40"/>
      <c r="BI321" s="40"/>
      <c r="BJ321" s="40"/>
      <c r="BK321" s="40"/>
      <c r="BL321" s="26"/>
      <c r="BM321" s="26"/>
      <c r="BN321" s="26"/>
    </row>
    <row r="322" spans="1:66" x14ac:dyDescent="0.25">
      <c r="A322" s="40"/>
      <c r="B322" s="40"/>
      <c r="C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c r="AY322" s="40"/>
      <c r="AZ322" s="40"/>
      <c r="BA322" s="40"/>
      <c r="BB322" s="40"/>
      <c r="BC322" s="40"/>
      <c r="BD322" s="40"/>
      <c r="BE322" s="40"/>
      <c r="BF322" s="40"/>
      <c r="BG322" s="40"/>
      <c r="BH322" s="40"/>
      <c r="BI322" s="40"/>
      <c r="BJ322" s="40"/>
      <c r="BK322" s="40"/>
      <c r="BL322" s="26"/>
      <c r="BM322" s="26"/>
      <c r="BN322" s="26"/>
    </row>
    <row r="323" spans="1:66" x14ac:dyDescent="0.25">
      <c r="A323" s="40"/>
      <c r="B323" s="40"/>
      <c r="C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c r="AV323" s="40"/>
      <c r="AW323" s="40"/>
      <c r="AX323" s="40"/>
      <c r="AY323" s="40"/>
      <c r="AZ323" s="40"/>
      <c r="BA323" s="40"/>
      <c r="BB323" s="40"/>
      <c r="BC323" s="40"/>
      <c r="BD323" s="40"/>
      <c r="BE323" s="40"/>
      <c r="BF323" s="40"/>
      <c r="BG323" s="40"/>
      <c r="BH323" s="40"/>
      <c r="BI323" s="40"/>
      <c r="BJ323" s="40"/>
      <c r="BK323" s="40"/>
      <c r="BL323" s="26"/>
      <c r="BM323" s="26"/>
      <c r="BN323" s="26"/>
    </row>
    <row r="324" spans="1:66" x14ac:dyDescent="0.25">
      <c r="A324" s="40"/>
      <c r="B324" s="40"/>
      <c r="C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c r="AY324" s="40"/>
      <c r="AZ324" s="40"/>
      <c r="BA324" s="40"/>
      <c r="BB324" s="40"/>
      <c r="BC324" s="40"/>
      <c r="BD324" s="40"/>
      <c r="BE324" s="40"/>
      <c r="BF324" s="40"/>
      <c r="BG324" s="40"/>
      <c r="BH324" s="40"/>
      <c r="BI324" s="40"/>
      <c r="BJ324" s="40"/>
      <c r="BK324" s="40"/>
      <c r="BL324" s="26"/>
      <c r="BM324" s="26"/>
      <c r="BN324" s="26"/>
    </row>
    <row r="325" spans="1:66" x14ac:dyDescent="0.25">
      <c r="A325" s="40"/>
      <c r="B325" s="40"/>
      <c r="C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c r="AY325" s="40"/>
      <c r="AZ325" s="40"/>
      <c r="BA325" s="40"/>
      <c r="BB325" s="40"/>
      <c r="BC325" s="40"/>
      <c r="BD325" s="40"/>
      <c r="BE325" s="40"/>
      <c r="BF325" s="40"/>
      <c r="BG325" s="40"/>
      <c r="BH325" s="40"/>
      <c r="BI325" s="40"/>
      <c r="BJ325" s="40"/>
      <c r="BK325" s="40"/>
      <c r="BL325" s="26"/>
      <c r="BM325" s="26"/>
      <c r="BN325" s="26"/>
    </row>
    <row r="326" spans="1:66" x14ac:dyDescent="0.25">
      <c r="A326" s="40"/>
      <c r="B326" s="40"/>
      <c r="C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c r="AY326" s="40"/>
      <c r="AZ326" s="40"/>
      <c r="BA326" s="40"/>
      <c r="BB326" s="40"/>
      <c r="BC326" s="40"/>
      <c r="BD326" s="40"/>
      <c r="BE326" s="40"/>
      <c r="BF326" s="40"/>
      <c r="BG326" s="40"/>
      <c r="BH326" s="40"/>
      <c r="BI326" s="40"/>
      <c r="BJ326" s="40"/>
      <c r="BK326" s="40"/>
      <c r="BL326" s="26"/>
      <c r="BM326" s="26"/>
      <c r="BN326" s="26"/>
    </row>
    <row r="327" spans="1:66" x14ac:dyDescent="0.25">
      <c r="A327" s="40"/>
      <c r="B327" s="40"/>
      <c r="C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c r="AV327" s="40"/>
      <c r="AW327" s="40"/>
      <c r="AX327" s="40"/>
      <c r="AY327" s="40"/>
      <c r="AZ327" s="40"/>
      <c r="BA327" s="40"/>
      <c r="BB327" s="40"/>
      <c r="BC327" s="40"/>
      <c r="BD327" s="40"/>
      <c r="BE327" s="40"/>
      <c r="BF327" s="40"/>
      <c r="BG327" s="40"/>
      <c r="BH327" s="40"/>
      <c r="BI327" s="40"/>
      <c r="BJ327" s="40"/>
      <c r="BK327" s="40"/>
      <c r="BL327" s="26"/>
      <c r="BM327" s="26"/>
      <c r="BN327" s="26"/>
    </row>
    <row r="328" spans="1:66" x14ac:dyDescent="0.25">
      <c r="A328" s="40"/>
      <c r="B328" s="40"/>
      <c r="C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c r="AV328" s="40"/>
      <c r="AW328" s="40"/>
      <c r="AX328" s="40"/>
      <c r="AY328" s="40"/>
      <c r="AZ328" s="40"/>
      <c r="BA328" s="40"/>
      <c r="BB328" s="40"/>
      <c r="BC328" s="40"/>
      <c r="BD328" s="40"/>
      <c r="BE328" s="40"/>
      <c r="BF328" s="40"/>
      <c r="BG328" s="40"/>
      <c r="BH328" s="40"/>
      <c r="BI328" s="40"/>
      <c r="BJ328" s="40"/>
      <c r="BK328" s="40"/>
      <c r="BL328" s="26"/>
      <c r="BM328" s="26"/>
      <c r="BN328" s="26"/>
    </row>
    <row r="329" spans="1:66" x14ac:dyDescent="0.25">
      <c r="A329" s="40"/>
      <c r="B329" s="40"/>
      <c r="C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c r="AT329" s="40"/>
      <c r="AU329" s="40"/>
      <c r="AV329" s="40"/>
      <c r="AW329" s="40"/>
      <c r="AX329" s="40"/>
      <c r="AY329" s="40"/>
      <c r="AZ329" s="40"/>
      <c r="BA329" s="40"/>
      <c r="BB329" s="40"/>
      <c r="BC329" s="40"/>
      <c r="BD329" s="40"/>
      <c r="BE329" s="40"/>
      <c r="BF329" s="40"/>
      <c r="BG329" s="40"/>
      <c r="BH329" s="40"/>
      <c r="BI329" s="40"/>
      <c r="BJ329" s="40"/>
      <c r="BK329" s="40"/>
      <c r="BL329" s="26"/>
      <c r="BM329" s="26"/>
      <c r="BN329" s="26"/>
    </row>
    <row r="330" spans="1:66" x14ac:dyDescent="0.25">
      <c r="A330" s="40"/>
      <c r="B330" s="40"/>
      <c r="C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c r="AT330" s="40"/>
      <c r="AU330" s="40"/>
      <c r="AV330" s="40"/>
      <c r="AW330" s="40"/>
      <c r="AX330" s="40"/>
      <c r="AY330" s="40"/>
      <c r="AZ330" s="40"/>
      <c r="BA330" s="40"/>
      <c r="BB330" s="40"/>
      <c r="BC330" s="40"/>
      <c r="BD330" s="40"/>
      <c r="BE330" s="40"/>
      <c r="BF330" s="40"/>
      <c r="BG330" s="40"/>
      <c r="BH330" s="40"/>
      <c r="BI330" s="40"/>
      <c r="BJ330" s="40"/>
      <c r="BK330" s="40"/>
      <c r="BL330" s="26"/>
      <c r="BM330" s="26"/>
      <c r="BN330" s="26"/>
    </row>
    <row r="331" spans="1:66" x14ac:dyDescent="0.25">
      <c r="A331" s="40"/>
      <c r="B331" s="40"/>
      <c r="C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c r="AT331" s="40"/>
      <c r="AU331" s="40"/>
      <c r="AV331" s="40"/>
      <c r="AW331" s="40"/>
      <c r="AX331" s="40"/>
      <c r="AY331" s="40"/>
      <c r="AZ331" s="40"/>
      <c r="BA331" s="40"/>
      <c r="BB331" s="40"/>
      <c r="BC331" s="40"/>
      <c r="BD331" s="40"/>
      <c r="BE331" s="40"/>
      <c r="BF331" s="40"/>
      <c r="BG331" s="40"/>
      <c r="BH331" s="40"/>
      <c r="BI331" s="40"/>
      <c r="BJ331" s="40"/>
      <c r="BK331" s="40"/>
      <c r="BL331" s="26"/>
      <c r="BM331" s="26"/>
      <c r="BN331" s="26"/>
    </row>
    <row r="332" spans="1:66" x14ac:dyDescent="0.25">
      <c r="A332" s="40"/>
      <c r="B332" s="40"/>
      <c r="C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c r="AT332" s="40"/>
      <c r="AU332" s="40"/>
      <c r="AV332" s="40"/>
      <c r="AW332" s="40"/>
      <c r="AX332" s="40"/>
      <c r="AY332" s="40"/>
      <c r="AZ332" s="40"/>
      <c r="BA332" s="40"/>
      <c r="BB332" s="40"/>
      <c r="BC332" s="40"/>
      <c r="BD332" s="40"/>
      <c r="BE332" s="40"/>
      <c r="BF332" s="40"/>
      <c r="BG332" s="40"/>
      <c r="BH332" s="40"/>
      <c r="BI332" s="40"/>
      <c r="BJ332" s="40"/>
      <c r="BK332" s="40"/>
      <c r="BL332" s="26"/>
      <c r="BM332" s="26"/>
      <c r="BN332" s="26"/>
    </row>
    <row r="333" spans="1:66" x14ac:dyDescent="0.25">
      <c r="A333" s="40"/>
      <c r="B333" s="40"/>
      <c r="C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c r="AT333" s="40"/>
      <c r="AU333" s="40"/>
      <c r="AV333" s="40"/>
      <c r="AW333" s="40"/>
      <c r="AX333" s="40"/>
      <c r="AY333" s="40"/>
      <c r="AZ333" s="40"/>
      <c r="BA333" s="40"/>
      <c r="BB333" s="40"/>
      <c r="BC333" s="40"/>
      <c r="BD333" s="40"/>
      <c r="BE333" s="40"/>
      <c r="BF333" s="40"/>
      <c r="BG333" s="40"/>
      <c r="BH333" s="40"/>
      <c r="BI333" s="40"/>
      <c r="BJ333" s="40"/>
      <c r="BK333" s="40"/>
      <c r="BL333" s="26"/>
      <c r="BM333" s="26"/>
      <c r="BN333" s="26"/>
    </row>
    <row r="334" spans="1:66" x14ac:dyDescent="0.25">
      <c r="A334" s="40"/>
      <c r="B334" s="40"/>
      <c r="C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c r="AT334" s="40"/>
      <c r="AU334" s="40"/>
      <c r="AV334" s="40"/>
      <c r="AW334" s="40"/>
      <c r="AX334" s="40"/>
      <c r="AY334" s="40"/>
      <c r="AZ334" s="40"/>
      <c r="BA334" s="40"/>
      <c r="BB334" s="40"/>
      <c r="BC334" s="40"/>
      <c r="BD334" s="40"/>
      <c r="BE334" s="40"/>
      <c r="BF334" s="40"/>
      <c r="BG334" s="40"/>
      <c r="BH334" s="40"/>
      <c r="BI334" s="40"/>
      <c r="BJ334" s="40"/>
      <c r="BK334" s="40"/>
      <c r="BL334" s="26"/>
      <c r="BM334" s="26"/>
      <c r="BN334" s="26"/>
    </row>
    <row r="335" spans="1:66" x14ac:dyDescent="0.25">
      <c r="A335" s="40"/>
      <c r="B335" s="40"/>
      <c r="C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c r="AY335" s="40"/>
      <c r="AZ335" s="40"/>
      <c r="BA335" s="40"/>
      <c r="BB335" s="40"/>
      <c r="BC335" s="40"/>
      <c r="BD335" s="40"/>
      <c r="BE335" s="40"/>
      <c r="BF335" s="40"/>
      <c r="BG335" s="40"/>
      <c r="BH335" s="40"/>
      <c r="BI335" s="40"/>
      <c r="BJ335" s="40"/>
      <c r="BK335" s="40"/>
      <c r="BL335" s="26"/>
      <c r="BM335" s="26"/>
      <c r="BN335" s="26"/>
    </row>
    <row r="336" spans="1:66" x14ac:dyDescent="0.25">
      <c r="A336" s="40"/>
      <c r="B336" s="40"/>
      <c r="C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c r="AY336" s="40"/>
      <c r="AZ336" s="40"/>
      <c r="BA336" s="40"/>
      <c r="BB336" s="40"/>
      <c r="BC336" s="40"/>
      <c r="BD336" s="40"/>
      <c r="BE336" s="40"/>
      <c r="BF336" s="40"/>
      <c r="BG336" s="40"/>
      <c r="BH336" s="40"/>
      <c r="BI336" s="40"/>
      <c r="BJ336" s="40"/>
      <c r="BK336" s="40"/>
      <c r="BL336" s="26"/>
      <c r="BM336" s="26"/>
      <c r="BN336" s="26"/>
    </row>
    <row r="337" spans="1:66" x14ac:dyDescent="0.25">
      <c r="A337" s="40"/>
      <c r="B337" s="40"/>
      <c r="C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c r="AR337" s="40"/>
      <c r="AS337" s="40"/>
      <c r="AT337" s="40"/>
      <c r="AU337" s="40"/>
      <c r="AV337" s="40"/>
      <c r="AW337" s="40"/>
      <c r="AX337" s="40"/>
      <c r="AY337" s="40"/>
      <c r="AZ337" s="40"/>
      <c r="BA337" s="40"/>
      <c r="BB337" s="40"/>
      <c r="BC337" s="40"/>
      <c r="BD337" s="40"/>
      <c r="BE337" s="40"/>
      <c r="BF337" s="40"/>
      <c r="BG337" s="40"/>
      <c r="BH337" s="40"/>
      <c r="BI337" s="40"/>
      <c r="BJ337" s="40"/>
      <c r="BK337" s="40"/>
      <c r="BL337" s="26"/>
      <c r="BM337" s="26"/>
      <c r="BN337" s="26"/>
    </row>
    <row r="338" spans="1:66" x14ac:dyDescent="0.25">
      <c r="A338" s="40"/>
      <c r="B338" s="40"/>
      <c r="C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c r="AT338" s="40"/>
      <c r="AU338" s="40"/>
      <c r="AV338" s="40"/>
      <c r="AW338" s="40"/>
      <c r="AX338" s="40"/>
      <c r="AY338" s="40"/>
      <c r="AZ338" s="40"/>
      <c r="BA338" s="40"/>
      <c r="BB338" s="40"/>
      <c r="BC338" s="40"/>
      <c r="BD338" s="40"/>
      <c r="BE338" s="40"/>
      <c r="BF338" s="40"/>
      <c r="BG338" s="40"/>
      <c r="BH338" s="40"/>
      <c r="BI338" s="40"/>
      <c r="BJ338" s="40"/>
      <c r="BK338" s="40"/>
      <c r="BL338" s="26"/>
      <c r="BM338" s="26"/>
      <c r="BN338" s="26"/>
    </row>
    <row r="339" spans="1:66" x14ac:dyDescent="0.25">
      <c r="A339" s="40"/>
      <c r="B339" s="40"/>
      <c r="C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40"/>
      <c r="AT339" s="40"/>
      <c r="AU339" s="40"/>
      <c r="AV339" s="40"/>
      <c r="AW339" s="40"/>
      <c r="AX339" s="40"/>
      <c r="AY339" s="40"/>
      <c r="AZ339" s="40"/>
      <c r="BA339" s="40"/>
      <c r="BB339" s="40"/>
      <c r="BC339" s="40"/>
      <c r="BD339" s="40"/>
      <c r="BE339" s="40"/>
      <c r="BF339" s="40"/>
      <c r="BG339" s="40"/>
      <c r="BH339" s="40"/>
      <c r="BI339" s="40"/>
      <c r="BJ339" s="40"/>
      <c r="BK339" s="40"/>
      <c r="BL339" s="26"/>
      <c r="BM339" s="26"/>
      <c r="BN339" s="26"/>
    </row>
    <row r="340" spans="1:66" x14ac:dyDescent="0.25">
      <c r="A340" s="40"/>
      <c r="B340" s="40"/>
      <c r="C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c r="AR340" s="40"/>
      <c r="AS340" s="40"/>
      <c r="AT340" s="40"/>
      <c r="AU340" s="40"/>
      <c r="AV340" s="40"/>
      <c r="AW340" s="40"/>
      <c r="AX340" s="40"/>
      <c r="AY340" s="40"/>
      <c r="AZ340" s="40"/>
      <c r="BA340" s="40"/>
      <c r="BB340" s="40"/>
      <c r="BC340" s="40"/>
      <c r="BD340" s="40"/>
      <c r="BE340" s="40"/>
      <c r="BF340" s="40"/>
      <c r="BG340" s="40"/>
      <c r="BH340" s="40"/>
      <c r="BI340" s="40"/>
      <c r="BJ340" s="40"/>
      <c r="BK340" s="40"/>
      <c r="BL340" s="26"/>
      <c r="BM340" s="26"/>
      <c r="BN340" s="26"/>
    </row>
    <row r="341" spans="1:66" x14ac:dyDescent="0.25">
      <c r="A341" s="40"/>
      <c r="B341" s="40"/>
      <c r="C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c r="AR341" s="40"/>
      <c r="AS341" s="40"/>
      <c r="AT341" s="40"/>
      <c r="AU341" s="40"/>
      <c r="AV341" s="40"/>
      <c r="AW341" s="40"/>
      <c r="AX341" s="40"/>
      <c r="AY341" s="40"/>
      <c r="AZ341" s="40"/>
      <c r="BA341" s="40"/>
      <c r="BB341" s="40"/>
      <c r="BC341" s="40"/>
      <c r="BD341" s="40"/>
      <c r="BE341" s="40"/>
      <c r="BF341" s="40"/>
      <c r="BG341" s="40"/>
      <c r="BH341" s="40"/>
      <c r="BI341" s="40"/>
      <c r="BJ341" s="40"/>
      <c r="BK341" s="40"/>
      <c r="BL341" s="26"/>
      <c r="BM341" s="26"/>
      <c r="BN341" s="26"/>
    </row>
    <row r="342" spans="1:66" x14ac:dyDescent="0.25">
      <c r="A342" s="40"/>
      <c r="B342" s="40"/>
      <c r="C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c r="AT342" s="40"/>
      <c r="AU342" s="40"/>
      <c r="AV342" s="40"/>
      <c r="AW342" s="40"/>
      <c r="AX342" s="40"/>
      <c r="AY342" s="40"/>
      <c r="AZ342" s="40"/>
      <c r="BA342" s="40"/>
      <c r="BB342" s="40"/>
      <c r="BC342" s="40"/>
      <c r="BD342" s="40"/>
      <c r="BE342" s="40"/>
      <c r="BF342" s="40"/>
      <c r="BG342" s="40"/>
      <c r="BH342" s="40"/>
      <c r="BI342" s="40"/>
      <c r="BJ342" s="40"/>
      <c r="BK342" s="40"/>
      <c r="BL342" s="26"/>
      <c r="BM342" s="26"/>
      <c r="BN342" s="26"/>
    </row>
    <row r="343" spans="1:66" x14ac:dyDescent="0.25">
      <c r="A343" s="40"/>
      <c r="B343" s="40"/>
      <c r="C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c r="AT343" s="40"/>
      <c r="AU343" s="40"/>
      <c r="AV343" s="40"/>
      <c r="AW343" s="40"/>
      <c r="AX343" s="40"/>
      <c r="AY343" s="40"/>
      <c r="AZ343" s="40"/>
      <c r="BA343" s="40"/>
      <c r="BB343" s="40"/>
      <c r="BC343" s="40"/>
      <c r="BD343" s="40"/>
      <c r="BE343" s="40"/>
      <c r="BF343" s="40"/>
      <c r="BG343" s="40"/>
      <c r="BH343" s="40"/>
      <c r="BI343" s="40"/>
      <c r="BJ343" s="40"/>
      <c r="BK343" s="40"/>
      <c r="BL343" s="26"/>
      <c r="BM343" s="26"/>
      <c r="BN343" s="26"/>
    </row>
    <row r="344" spans="1:66" x14ac:dyDescent="0.25">
      <c r="A344" s="40"/>
      <c r="B344" s="40"/>
      <c r="C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c r="AT344" s="40"/>
      <c r="AU344" s="40"/>
      <c r="AV344" s="40"/>
      <c r="AW344" s="40"/>
      <c r="AX344" s="40"/>
      <c r="AY344" s="40"/>
      <c r="AZ344" s="40"/>
      <c r="BA344" s="40"/>
      <c r="BB344" s="40"/>
      <c r="BC344" s="40"/>
      <c r="BD344" s="40"/>
      <c r="BE344" s="40"/>
      <c r="BF344" s="40"/>
      <c r="BG344" s="40"/>
      <c r="BH344" s="40"/>
      <c r="BI344" s="40"/>
      <c r="BJ344" s="40"/>
      <c r="BK344" s="40"/>
      <c r="BL344" s="26"/>
      <c r="BM344" s="26"/>
      <c r="BN344" s="26"/>
    </row>
    <row r="345" spans="1:66" x14ac:dyDescent="0.25">
      <c r="A345" s="40"/>
      <c r="B345" s="40"/>
      <c r="C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c r="AR345" s="40"/>
      <c r="AS345" s="40"/>
      <c r="AT345" s="40"/>
      <c r="AU345" s="40"/>
      <c r="AV345" s="40"/>
      <c r="AW345" s="40"/>
      <c r="AX345" s="40"/>
      <c r="AY345" s="40"/>
      <c r="AZ345" s="40"/>
      <c r="BA345" s="40"/>
      <c r="BB345" s="40"/>
      <c r="BC345" s="40"/>
      <c r="BD345" s="40"/>
      <c r="BE345" s="40"/>
      <c r="BF345" s="40"/>
      <c r="BG345" s="40"/>
      <c r="BH345" s="40"/>
      <c r="BI345" s="40"/>
      <c r="BJ345" s="40"/>
      <c r="BK345" s="40"/>
      <c r="BL345" s="26"/>
      <c r="BM345" s="26"/>
      <c r="BN345" s="26"/>
    </row>
    <row r="346" spans="1:66" x14ac:dyDescent="0.25">
      <c r="A346" s="40"/>
      <c r="B346" s="40"/>
      <c r="C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c r="AV346" s="40"/>
      <c r="AW346" s="40"/>
      <c r="AX346" s="40"/>
      <c r="AY346" s="40"/>
      <c r="AZ346" s="40"/>
      <c r="BA346" s="40"/>
      <c r="BB346" s="40"/>
      <c r="BC346" s="40"/>
      <c r="BD346" s="40"/>
      <c r="BE346" s="40"/>
      <c r="BF346" s="40"/>
      <c r="BG346" s="40"/>
      <c r="BH346" s="40"/>
      <c r="BI346" s="40"/>
      <c r="BJ346" s="40"/>
      <c r="BK346" s="40"/>
      <c r="BL346" s="26"/>
      <c r="BM346" s="26"/>
      <c r="BN346" s="26"/>
    </row>
    <row r="347" spans="1:66" x14ac:dyDescent="0.25">
      <c r="A347" s="40"/>
      <c r="B347" s="40"/>
      <c r="C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c r="AR347" s="40"/>
      <c r="AS347" s="40"/>
      <c r="AT347" s="40"/>
      <c r="AU347" s="40"/>
      <c r="AV347" s="40"/>
      <c r="AW347" s="40"/>
      <c r="AX347" s="40"/>
      <c r="AY347" s="40"/>
      <c r="AZ347" s="40"/>
      <c r="BA347" s="40"/>
      <c r="BB347" s="40"/>
      <c r="BC347" s="40"/>
      <c r="BD347" s="40"/>
      <c r="BE347" s="40"/>
      <c r="BF347" s="40"/>
      <c r="BG347" s="40"/>
      <c r="BH347" s="40"/>
      <c r="BI347" s="40"/>
      <c r="BJ347" s="40"/>
      <c r="BK347" s="40"/>
      <c r="BL347" s="26"/>
      <c r="BM347" s="26"/>
      <c r="BN347" s="26"/>
    </row>
    <row r="348" spans="1:66" x14ac:dyDescent="0.25">
      <c r="A348" s="40"/>
      <c r="B348" s="40"/>
      <c r="C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c r="AR348" s="40"/>
      <c r="AS348" s="40"/>
      <c r="AT348" s="40"/>
      <c r="AU348" s="40"/>
      <c r="AV348" s="40"/>
      <c r="AW348" s="40"/>
      <c r="AX348" s="40"/>
      <c r="AY348" s="40"/>
      <c r="AZ348" s="40"/>
      <c r="BA348" s="40"/>
      <c r="BB348" s="40"/>
      <c r="BC348" s="40"/>
      <c r="BD348" s="40"/>
      <c r="BE348" s="40"/>
      <c r="BF348" s="40"/>
      <c r="BG348" s="40"/>
      <c r="BH348" s="40"/>
      <c r="BI348" s="40"/>
      <c r="BJ348" s="40"/>
      <c r="BK348" s="40"/>
      <c r="BL348" s="26"/>
      <c r="BM348" s="26"/>
      <c r="BN348" s="26"/>
    </row>
    <row r="349" spans="1:66" x14ac:dyDescent="0.25">
      <c r="A349" s="40"/>
      <c r="B349" s="40"/>
      <c r="C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c r="AT349" s="40"/>
      <c r="AU349" s="40"/>
      <c r="AV349" s="40"/>
      <c r="AW349" s="40"/>
      <c r="AX349" s="40"/>
      <c r="AY349" s="40"/>
      <c r="AZ349" s="40"/>
      <c r="BA349" s="40"/>
      <c r="BB349" s="40"/>
      <c r="BC349" s="40"/>
      <c r="BD349" s="40"/>
      <c r="BE349" s="40"/>
      <c r="BF349" s="40"/>
      <c r="BG349" s="40"/>
      <c r="BH349" s="40"/>
      <c r="BI349" s="40"/>
      <c r="BJ349" s="40"/>
      <c r="BK349" s="40"/>
      <c r="BL349" s="26"/>
      <c r="BM349" s="26"/>
      <c r="BN349" s="26"/>
    </row>
    <row r="350" spans="1:66" x14ac:dyDescent="0.25">
      <c r="A350" s="40"/>
      <c r="B350" s="40"/>
      <c r="C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c r="AV350" s="40"/>
      <c r="AW350" s="40"/>
      <c r="AX350" s="40"/>
      <c r="AY350" s="40"/>
      <c r="AZ350" s="40"/>
      <c r="BA350" s="40"/>
      <c r="BB350" s="40"/>
      <c r="BC350" s="40"/>
      <c r="BD350" s="40"/>
      <c r="BE350" s="40"/>
      <c r="BF350" s="40"/>
      <c r="BG350" s="40"/>
      <c r="BH350" s="40"/>
      <c r="BI350" s="40"/>
      <c r="BJ350" s="40"/>
      <c r="BK350" s="40"/>
      <c r="BL350" s="26"/>
      <c r="BM350" s="26"/>
      <c r="BN350" s="26"/>
    </row>
    <row r="351" spans="1:66" x14ac:dyDescent="0.25">
      <c r="A351" s="40"/>
      <c r="B351" s="40"/>
      <c r="C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c r="AQ351" s="40"/>
      <c r="AR351" s="40"/>
      <c r="AS351" s="40"/>
      <c r="AT351" s="40"/>
      <c r="AU351" s="40"/>
      <c r="AV351" s="40"/>
      <c r="AW351" s="40"/>
      <c r="AX351" s="40"/>
      <c r="AY351" s="40"/>
      <c r="AZ351" s="40"/>
      <c r="BA351" s="40"/>
      <c r="BB351" s="40"/>
      <c r="BC351" s="40"/>
      <c r="BD351" s="40"/>
      <c r="BE351" s="40"/>
      <c r="BF351" s="40"/>
      <c r="BG351" s="40"/>
      <c r="BH351" s="40"/>
      <c r="BI351" s="40"/>
      <c r="BJ351" s="40"/>
      <c r="BK351" s="40"/>
      <c r="BL351" s="26"/>
      <c r="BM351" s="26"/>
      <c r="BN351" s="26"/>
    </row>
    <row r="352" spans="1:66" x14ac:dyDescent="0.25">
      <c r="A352" s="40"/>
      <c r="B352" s="40"/>
      <c r="C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c r="AT352" s="40"/>
      <c r="AU352" s="40"/>
      <c r="AV352" s="40"/>
      <c r="AW352" s="40"/>
      <c r="AX352" s="40"/>
      <c r="AY352" s="40"/>
      <c r="AZ352" s="40"/>
      <c r="BA352" s="40"/>
      <c r="BB352" s="40"/>
      <c r="BC352" s="40"/>
      <c r="BD352" s="40"/>
      <c r="BE352" s="40"/>
      <c r="BF352" s="40"/>
      <c r="BG352" s="40"/>
      <c r="BH352" s="40"/>
      <c r="BI352" s="40"/>
      <c r="BJ352" s="40"/>
      <c r="BK352" s="40"/>
      <c r="BL352" s="26"/>
      <c r="BM352" s="26"/>
      <c r="BN352" s="26"/>
    </row>
    <row r="353" spans="1:66" x14ac:dyDescent="0.25">
      <c r="A353" s="40"/>
      <c r="B353" s="40"/>
      <c r="C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c r="AR353" s="40"/>
      <c r="AS353" s="40"/>
      <c r="AT353" s="40"/>
      <c r="AU353" s="40"/>
      <c r="AV353" s="40"/>
      <c r="AW353" s="40"/>
      <c r="AX353" s="40"/>
      <c r="AY353" s="40"/>
      <c r="AZ353" s="40"/>
      <c r="BA353" s="40"/>
      <c r="BB353" s="40"/>
      <c r="BC353" s="40"/>
      <c r="BD353" s="40"/>
      <c r="BE353" s="40"/>
      <c r="BF353" s="40"/>
      <c r="BG353" s="40"/>
      <c r="BH353" s="40"/>
      <c r="BI353" s="40"/>
      <c r="BJ353" s="40"/>
      <c r="BK353" s="40"/>
      <c r="BL353" s="26"/>
      <c r="BM353" s="26"/>
      <c r="BN353" s="26"/>
    </row>
    <row r="354" spans="1:66" x14ac:dyDescent="0.25">
      <c r="A354" s="40"/>
      <c r="B354" s="40"/>
      <c r="C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c r="AT354" s="40"/>
      <c r="AU354" s="40"/>
      <c r="AV354" s="40"/>
      <c r="AW354" s="40"/>
      <c r="AX354" s="40"/>
      <c r="AY354" s="40"/>
      <c r="AZ354" s="40"/>
      <c r="BA354" s="40"/>
      <c r="BB354" s="40"/>
      <c r="BC354" s="40"/>
      <c r="BD354" s="40"/>
      <c r="BE354" s="40"/>
      <c r="BF354" s="40"/>
      <c r="BG354" s="40"/>
      <c r="BH354" s="40"/>
      <c r="BI354" s="40"/>
      <c r="BJ354" s="40"/>
      <c r="BK354" s="40"/>
      <c r="BL354" s="26"/>
      <c r="BM354" s="26"/>
      <c r="BN354" s="26"/>
    </row>
    <row r="355" spans="1:66" x14ac:dyDescent="0.25">
      <c r="A355" s="40"/>
      <c r="B355" s="40"/>
      <c r="C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c r="AQ355" s="40"/>
      <c r="AR355" s="40"/>
      <c r="AS355" s="40"/>
      <c r="AT355" s="40"/>
      <c r="AU355" s="40"/>
      <c r="AV355" s="40"/>
      <c r="AW355" s="40"/>
      <c r="AX355" s="40"/>
      <c r="AY355" s="40"/>
      <c r="AZ355" s="40"/>
      <c r="BA355" s="40"/>
      <c r="BB355" s="40"/>
      <c r="BC355" s="40"/>
      <c r="BD355" s="40"/>
      <c r="BE355" s="40"/>
      <c r="BF355" s="40"/>
      <c r="BG355" s="40"/>
      <c r="BH355" s="40"/>
      <c r="BI355" s="40"/>
      <c r="BJ355" s="40"/>
      <c r="BK355" s="40"/>
      <c r="BL355" s="26"/>
      <c r="BM355" s="26"/>
      <c r="BN355" s="26"/>
    </row>
    <row r="356" spans="1:66" x14ac:dyDescent="0.25">
      <c r="A356" s="40"/>
      <c r="B356" s="40"/>
      <c r="C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c r="AR356" s="40"/>
      <c r="AS356" s="40"/>
      <c r="AT356" s="40"/>
      <c r="AU356" s="40"/>
      <c r="AV356" s="40"/>
      <c r="AW356" s="40"/>
      <c r="AX356" s="40"/>
      <c r="AY356" s="40"/>
      <c r="AZ356" s="40"/>
      <c r="BA356" s="40"/>
      <c r="BB356" s="40"/>
      <c r="BC356" s="40"/>
      <c r="BD356" s="40"/>
      <c r="BE356" s="40"/>
      <c r="BF356" s="40"/>
      <c r="BG356" s="40"/>
      <c r="BH356" s="40"/>
      <c r="BI356" s="40"/>
      <c r="BJ356" s="40"/>
      <c r="BK356" s="40"/>
      <c r="BL356" s="26"/>
      <c r="BM356" s="26"/>
      <c r="BN356" s="26"/>
    </row>
    <row r="357" spans="1:66" x14ac:dyDescent="0.25">
      <c r="A357" s="40"/>
      <c r="B357" s="40"/>
      <c r="C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c r="AR357" s="40"/>
      <c r="AS357" s="40"/>
      <c r="AT357" s="40"/>
      <c r="AU357" s="40"/>
      <c r="AV357" s="40"/>
      <c r="AW357" s="40"/>
      <c r="AX357" s="40"/>
      <c r="AY357" s="40"/>
      <c r="AZ357" s="40"/>
      <c r="BA357" s="40"/>
      <c r="BB357" s="40"/>
      <c r="BC357" s="40"/>
      <c r="BD357" s="40"/>
      <c r="BE357" s="40"/>
      <c r="BF357" s="40"/>
      <c r="BG357" s="40"/>
      <c r="BH357" s="40"/>
      <c r="BI357" s="40"/>
      <c r="BJ357" s="40"/>
      <c r="BK357" s="40"/>
      <c r="BL357" s="26"/>
      <c r="BM357" s="26"/>
      <c r="BN357" s="26"/>
    </row>
    <row r="358" spans="1:66" x14ac:dyDescent="0.25">
      <c r="A358" s="40"/>
      <c r="B358" s="40"/>
      <c r="C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c r="AQ358" s="40"/>
      <c r="AR358" s="40"/>
      <c r="AS358" s="40"/>
      <c r="AT358" s="40"/>
      <c r="AU358" s="40"/>
      <c r="AV358" s="40"/>
      <c r="AW358" s="40"/>
      <c r="AX358" s="40"/>
      <c r="AY358" s="40"/>
      <c r="AZ358" s="40"/>
      <c r="BA358" s="40"/>
      <c r="BB358" s="40"/>
      <c r="BC358" s="40"/>
      <c r="BD358" s="40"/>
      <c r="BE358" s="40"/>
      <c r="BF358" s="40"/>
      <c r="BG358" s="40"/>
      <c r="BH358" s="40"/>
      <c r="BI358" s="40"/>
      <c r="BJ358" s="40"/>
      <c r="BK358" s="40"/>
      <c r="BL358" s="26"/>
      <c r="BM358" s="26"/>
      <c r="BN358" s="26"/>
    </row>
    <row r="359" spans="1:66" x14ac:dyDescent="0.25">
      <c r="A359" s="40"/>
      <c r="B359" s="40"/>
      <c r="C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c r="AQ359" s="40"/>
      <c r="AR359" s="40"/>
      <c r="AS359" s="40"/>
      <c r="AT359" s="40"/>
      <c r="AU359" s="40"/>
      <c r="AV359" s="40"/>
      <c r="AW359" s="40"/>
      <c r="AX359" s="40"/>
      <c r="AY359" s="40"/>
      <c r="AZ359" s="40"/>
      <c r="BA359" s="40"/>
      <c r="BB359" s="40"/>
      <c r="BC359" s="40"/>
      <c r="BD359" s="40"/>
      <c r="BE359" s="40"/>
      <c r="BF359" s="40"/>
      <c r="BG359" s="40"/>
      <c r="BH359" s="40"/>
      <c r="BI359" s="40"/>
      <c r="BJ359" s="40"/>
      <c r="BK359" s="40"/>
      <c r="BL359" s="26"/>
      <c r="BM359" s="26"/>
      <c r="BN359" s="26"/>
    </row>
    <row r="360" spans="1:66" x14ac:dyDescent="0.25">
      <c r="A360" s="40"/>
      <c r="B360" s="40"/>
      <c r="C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c r="AQ360" s="40"/>
      <c r="AR360" s="40"/>
      <c r="AS360" s="40"/>
      <c r="AT360" s="40"/>
      <c r="AU360" s="40"/>
      <c r="AV360" s="40"/>
      <c r="AW360" s="40"/>
      <c r="AX360" s="40"/>
      <c r="AY360" s="40"/>
      <c r="AZ360" s="40"/>
      <c r="BA360" s="40"/>
      <c r="BB360" s="40"/>
      <c r="BC360" s="40"/>
      <c r="BD360" s="40"/>
      <c r="BE360" s="40"/>
      <c r="BF360" s="40"/>
      <c r="BG360" s="40"/>
      <c r="BH360" s="40"/>
      <c r="BI360" s="40"/>
      <c r="BJ360" s="40"/>
      <c r="BK360" s="40"/>
      <c r="BL360" s="26"/>
      <c r="BM360" s="26"/>
      <c r="BN360" s="26"/>
    </row>
    <row r="361" spans="1:66" x14ac:dyDescent="0.25">
      <c r="A361" s="40"/>
      <c r="B361" s="40"/>
      <c r="C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c r="AQ361" s="40"/>
      <c r="AR361" s="40"/>
      <c r="AS361" s="40"/>
      <c r="AT361" s="40"/>
      <c r="AU361" s="40"/>
      <c r="AV361" s="40"/>
      <c r="AW361" s="40"/>
      <c r="AX361" s="40"/>
      <c r="AY361" s="40"/>
      <c r="AZ361" s="40"/>
      <c r="BA361" s="40"/>
      <c r="BB361" s="40"/>
      <c r="BC361" s="40"/>
      <c r="BD361" s="40"/>
      <c r="BE361" s="40"/>
      <c r="BF361" s="40"/>
      <c r="BG361" s="40"/>
      <c r="BH361" s="40"/>
      <c r="BI361" s="40"/>
      <c r="BJ361" s="40"/>
      <c r="BK361" s="40"/>
      <c r="BL361" s="26"/>
      <c r="BM361" s="26"/>
      <c r="BN361" s="26"/>
    </row>
    <row r="362" spans="1:66" x14ac:dyDescent="0.25">
      <c r="A362" s="40"/>
      <c r="B362" s="40"/>
      <c r="C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c r="AQ362" s="40"/>
      <c r="AR362" s="40"/>
      <c r="AS362" s="40"/>
      <c r="AT362" s="40"/>
      <c r="AU362" s="40"/>
      <c r="AV362" s="40"/>
      <c r="AW362" s="40"/>
      <c r="AX362" s="40"/>
      <c r="AY362" s="40"/>
      <c r="AZ362" s="40"/>
      <c r="BA362" s="40"/>
      <c r="BB362" s="40"/>
      <c r="BC362" s="40"/>
      <c r="BD362" s="40"/>
      <c r="BE362" s="40"/>
      <c r="BF362" s="40"/>
      <c r="BG362" s="40"/>
      <c r="BH362" s="40"/>
      <c r="BI362" s="40"/>
      <c r="BJ362" s="40"/>
      <c r="BK362" s="40"/>
      <c r="BL362" s="26"/>
      <c r="BM362" s="26"/>
      <c r="BN362" s="26"/>
    </row>
    <row r="363" spans="1:66" x14ac:dyDescent="0.25">
      <c r="A363" s="40"/>
      <c r="B363" s="40"/>
      <c r="C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c r="AQ363" s="40"/>
      <c r="AR363" s="40"/>
      <c r="AS363" s="40"/>
      <c r="AT363" s="40"/>
      <c r="AU363" s="40"/>
      <c r="AV363" s="40"/>
      <c r="AW363" s="40"/>
      <c r="AX363" s="40"/>
      <c r="AY363" s="40"/>
      <c r="AZ363" s="40"/>
      <c r="BA363" s="40"/>
      <c r="BB363" s="40"/>
      <c r="BC363" s="40"/>
      <c r="BD363" s="40"/>
      <c r="BE363" s="40"/>
      <c r="BF363" s="40"/>
      <c r="BG363" s="40"/>
      <c r="BH363" s="40"/>
      <c r="BI363" s="40"/>
      <c r="BJ363" s="40"/>
      <c r="BK363" s="40"/>
      <c r="BL363" s="26"/>
      <c r="BM363" s="26"/>
      <c r="BN363" s="26"/>
    </row>
    <row r="364" spans="1:66" x14ac:dyDescent="0.25">
      <c r="A364" s="40"/>
      <c r="B364" s="40"/>
      <c r="C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c r="AP364" s="40"/>
      <c r="AQ364" s="40"/>
      <c r="AR364" s="40"/>
      <c r="AS364" s="40"/>
      <c r="AT364" s="40"/>
      <c r="AU364" s="40"/>
      <c r="AV364" s="40"/>
      <c r="AW364" s="40"/>
      <c r="AX364" s="40"/>
      <c r="AY364" s="40"/>
      <c r="AZ364" s="40"/>
      <c r="BA364" s="40"/>
      <c r="BB364" s="40"/>
      <c r="BC364" s="40"/>
      <c r="BD364" s="40"/>
      <c r="BE364" s="40"/>
      <c r="BF364" s="40"/>
      <c r="BG364" s="40"/>
      <c r="BH364" s="40"/>
      <c r="BI364" s="40"/>
      <c r="BJ364" s="40"/>
      <c r="BK364" s="40"/>
      <c r="BL364" s="26"/>
      <c r="BM364" s="26"/>
      <c r="BN364" s="26"/>
    </row>
    <row r="365" spans="1:66" x14ac:dyDescent="0.25">
      <c r="A365" s="40"/>
      <c r="B365" s="40"/>
      <c r="C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c r="AP365" s="40"/>
      <c r="AQ365" s="40"/>
      <c r="AR365" s="40"/>
      <c r="AS365" s="40"/>
      <c r="AT365" s="40"/>
      <c r="AU365" s="40"/>
      <c r="AV365" s="40"/>
      <c r="AW365" s="40"/>
      <c r="AX365" s="40"/>
      <c r="AY365" s="40"/>
      <c r="AZ365" s="40"/>
      <c r="BA365" s="40"/>
      <c r="BB365" s="40"/>
      <c r="BC365" s="40"/>
      <c r="BD365" s="40"/>
      <c r="BE365" s="40"/>
      <c r="BF365" s="40"/>
      <c r="BG365" s="40"/>
      <c r="BH365" s="40"/>
      <c r="BI365" s="40"/>
      <c r="BJ365" s="40"/>
      <c r="BK365" s="40"/>
      <c r="BL365" s="26"/>
      <c r="BM365" s="26"/>
      <c r="BN365" s="26"/>
    </row>
    <row r="366" spans="1:66" x14ac:dyDescent="0.25">
      <c r="A366" s="40"/>
      <c r="B366" s="40"/>
      <c r="C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c r="AP366" s="40"/>
      <c r="AQ366" s="40"/>
      <c r="AR366" s="40"/>
      <c r="AS366" s="40"/>
      <c r="AT366" s="40"/>
      <c r="AU366" s="40"/>
      <c r="AV366" s="40"/>
      <c r="AW366" s="40"/>
      <c r="AX366" s="40"/>
      <c r="AY366" s="40"/>
      <c r="AZ366" s="40"/>
      <c r="BA366" s="40"/>
      <c r="BB366" s="40"/>
      <c r="BC366" s="40"/>
      <c r="BD366" s="40"/>
      <c r="BE366" s="40"/>
      <c r="BF366" s="40"/>
      <c r="BG366" s="40"/>
      <c r="BH366" s="40"/>
      <c r="BI366" s="40"/>
      <c r="BJ366" s="40"/>
      <c r="BK366" s="40"/>
      <c r="BL366" s="26"/>
      <c r="BM366" s="26"/>
      <c r="BN366" s="26"/>
    </row>
    <row r="367" spans="1:66" x14ac:dyDescent="0.25">
      <c r="A367" s="40"/>
      <c r="B367" s="40"/>
      <c r="C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c r="AP367" s="40"/>
      <c r="AQ367" s="40"/>
      <c r="AR367" s="40"/>
      <c r="AS367" s="40"/>
      <c r="AT367" s="40"/>
      <c r="AU367" s="40"/>
      <c r="AV367" s="40"/>
      <c r="AW367" s="40"/>
      <c r="AX367" s="40"/>
      <c r="AY367" s="40"/>
      <c r="AZ367" s="40"/>
      <c r="BA367" s="40"/>
      <c r="BB367" s="40"/>
      <c r="BC367" s="40"/>
      <c r="BD367" s="40"/>
      <c r="BE367" s="40"/>
      <c r="BF367" s="40"/>
      <c r="BG367" s="40"/>
      <c r="BH367" s="40"/>
      <c r="BI367" s="40"/>
      <c r="BJ367" s="40"/>
      <c r="BK367" s="40"/>
      <c r="BL367" s="26"/>
      <c r="BM367" s="26"/>
      <c r="BN367" s="26"/>
    </row>
    <row r="368" spans="1:66" x14ac:dyDescent="0.25">
      <c r="A368" s="40"/>
      <c r="B368" s="40"/>
      <c r="C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c r="AN368" s="40"/>
      <c r="AO368" s="40"/>
      <c r="AP368" s="40"/>
      <c r="AQ368" s="40"/>
      <c r="AR368" s="40"/>
      <c r="AS368" s="40"/>
      <c r="AT368" s="40"/>
      <c r="AU368" s="40"/>
      <c r="AV368" s="40"/>
      <c r="AW368" s="40"/>
      <c r="AX368" s="40"/>
      <c r="AY368" s="40"/>
      <c r="AZ368" s="40"/>
      <c r="BA368" s="40"/>
      <c r="BB368" s="40"/>
      <c r="BC368" s="40"/>
      <c r="BD368" s="40"/>
      <c r="BE368" s="40"/>
      <c r="BF368" s="40"/>
      <c r="BG368" s="40"/>
      <c r="BH368" s="40"/>
      <c r="BI368" s="40"/>
      <c r="BJ368" s="40"/>
      <c r="BK368" s="40"/>
      <c r="BL368" s="26"/>
      <c r="BM368" s="26"/>
      <c r="BN368" s="26"/>
    </row>
    <row r="369" spans="1:66" x14ac:dyDescent="0.25">
      <c r="A369" s="40"/>
      <c r="B369" s="40"/>
      <c r="C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c r="AQ369" s="40"/>
      <c r="AR369" s="40"/>
      <c r="AS369" s="40"/>
      <c r="AT369" s="40"/>
      <c r="AU369" s="40"/>
      <c r="AV369" s="40"/>
      <c r="AW369" s="40"/>
      <c r="AX369" s="40"/>
      <c r="AY369" s="40"/>
      <c r="AZ369" s="40"/>
      <c r="BA369" s="40"/>
      <c r="BB369" s="40"/>
      <c r="BC369" s="40"/>
      <c r="BD369" s="40"/>
      <c r="BE369" s="40"/>
      <c r="BF369" s="40"/>
      <c r="BG369" s="40"/>
      <c r="BH369" s="40"/>
      <c r="BI369" s="40"/>
      <c r="BJ369" s="40"/>
      <c r="BK369" s="40"/>
      <c r="BL369" s="26"/>
      <c r="BM369" s="26"/>
      <c r="BN369" s="26"/>
    </row>
    <row r="370" spans="1:66" x14ac:dyDescent="0.25">
      <c r="A370" s="40"/>
      <c r="B370" s="40"/>
      <c r="C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c r="AQ370" s="40"/>
      <c r="AR370" s="40"/>
      <c r="AS370" s="40"/>
      <c r="AT370" s="40"/>
      <c r="AU370" s="40"/>
      <c r="AV370" s="40"/>
      <c r="AW370" s="40"/>
      <c r="AX370" s="40"/>
      <c r="AY370" s="40"/>
      <c r="AZ370" s="40"/>
      <c r="BA370" s="40"/>
      <c r="BB370" s="40"/>
      <c r="BC370" s="40"/>
      <c r="BD370" s="40"/>
      <c r="BE370" s="40"/>
      <c r="BF370" s="40"/>
      <c r="BG370" s="40"/>
      <c r="BH370" s="40"/>
      <c r="BI370" s="40"/>
      <c r="BJ370" s="40"/>
      <c r="BK370" s="40"/>
      <c r="BL370" s="26"/>
      <c r="BM370" s="26"/>
      <c r="BN370" s="26"/>
    </row>
    <row r="371" spans="1:66" x14ac:dyDescent="0.25">
      <c r="A371" s="40"/>
      <c r="B371" s="40"/>
      <c r="C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c r="AN371" s="40"/>
      <c r="AO371" s="40"/>
      <c r="AP371" s="40"/>
      <c r="AQ371" s="40"/>
      <c r="AR371" s="40"/>
      <c r="AS371" s="40"/>
      <c r="AT371" s="40"/>
      <c r="AU371" s="40"/>
      <c r="AV371" s="40"/>
      <c r="AW371" s="40"/>
      <c r="AX371" s="40"/>
      <c r="AY371" s="40"/>
      <c r="AZ371" s="40"/>
      <c r="BA371" s="40"/>
      <c r="BB371" s="40"/>
      <c r="BC371" s="40"/>
      <c r="BD371" s="40"/>
      <c r="BE371" s="40"/>
      <c r="BF371" s="40"/>
      <c r="BG371" s="40"/>
      <c r="BH371" s="40"/>
      <c r="BI371" s="40"/>
      <c r="BJ371" s="40"/>
      <c r="BK371" s="40"/>
      <c r="BL371" s="26"/>
      <c r="BM371" s="26"/>
      <c r="BN371" s="26"/>
    </row>
    <row r="372" spans="1:66" x14ac:dyDescent="0.25">
      <c r="A372" s="40"/>
      <c r="B372" s="40"/>
      <c r="C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c r="AP372" s="40"/>
      <c r="AQ372" s="40"/>
      <c r="AR372" s="40"/>
      <c r="AS372" s="40"/>
      <c r="AT372" s="40"/>
      <c r="AU372" s="40"/>
      <c r="AV372" s="40"/>
      <c r="AW372" s="40"/>
      <c r="AX372" s="40"/>
      <c r="AY372" s="40"/>
      <c r="AZ372" s="40"/>
      <c r="BA372" s="40"/>
      <c r="BB372" s="40"/>
      <c r="BC372" s="40"/>
      <c r="BD372" s="40"/>
      <c r="BE372" s="40"/>
      <c r="BF372" s="40"/>
      <c r="BG372" s="40"/>
      <c r="BH372" s="40"/>
      <c r="BI372" s="40"/>
      <c r="BJ372" s="40"/>
      <c r="BK372" s="40"/>
      <c r="BL372" s="26"/>
      <c r="BM372" s="26"/>
      <c r="BN372" s="26"/>
    </row>
    <row r="373" spans="1:66" x14ac:dyDescent="0.25">
      <c r="A373" s="40"/>
      <c r="B373" s="40"/>
      <c r="C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c r="AN373" s="40"/>
      <c r="AO373" s="40"/>
      <c r="AP373" s="40"/>
      <c r="AQ373" s="40"/>
      <c r="AR373" s="40"/>
      <c r="AS373" s="40"/>
      <c r="AT373" s="40"/>
      <c r="AU373" s="40"/>
      <c r="AV373" s="40"/>
      <c r="AW373" s="40"/>
      <c r="AX373" s="40"/>
      <c r="AY373" s="40"/>
      <c r="AZ373" s="40"/>
      <c r="BA373" s="40"/>
      <c r="BB373" s="40"/>
      <c r="BC373" s="40"/>
      <c r="BD373" s="40"/>
      <c r="BE373" s="40"/>
      <c r="BF373" s="40"/>
      <c r="BG373" s="40"/>
      <c r="BH373" s="40"/>
      <c r="BI373" s="40"/>
      <c r="BJ373" s="40"/>
      <c r="BK373" s="40"/>
      <c r="BL373" s="26"/>
      <c r="BM373" s="26"/>
      <c r="BN373" s="26"/>
    </row>
    <row r="374" spans="1:66" x14ac:dyDescent="0.25">
      <c r="A374" s="40"/>
      <c r="B374" s="40"/>
      <c r="C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c r="AP374" s="40"/>
      <c r="AQ374" s="40"/>
      <c r="AR374" s="40"/>
      <c r="AS374" s="40"/>
      <c r="AT374" s="40"/>
      <c r="AU374" s="40"/>
      <c r="AV374" s="40"/>
      <c r="AW374" s="40"/>
      <c r="AX374" s="40"/>
      <c r="AY374" s="40"/>
      <c r="AZ374" s="40"/>
      <c r="BA374" s="40"/>
      <c r="BB374" s="40"/>
      <c r="BC374" s="40"/>
      <c r="BD374" s="40"/>
      <c r="BE374" s="40"/>
      <c r="BF374" s="40"/>
      <c r="BG374" s="40"/>
      <c r="BH374" s="40"/>
      <c r="BI374" s="40"/>
      <c r="BJ374" s="40"/>
      <c r="BK374" s="40"/>
      <c r="BL374" s="26"/>
      <c r="BM374" s="26"/>
      <c r="BN374" s="26"/>
    </row>
    <row r="375" spans="1:66" x14ac:dyDescent="0.25">
      <c r="A375" s="40"/>
      <c r="B375" s="40"/>
      <c r="C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c r="AP375" s="40"/>
      <c r="AQ375" s="40"/>
      <c r="AR375" s="40"/>
      <c r="AS375" s="40"/>
      <c r="AT375" s="40"/>
      <c r="AU375" s="40"/>
      <c r="AV375" s="40"/>
      <c r="AW375" s="40"/>
      <c r="AX375" s="40"/>
      <c r="AY375" s="40"/>
      <c r="AZ375" s="40"/>
      <c r="BA375" s="40"/>
      <c r="BB375" s="40"/>
      <c r="BC375" s="40"/>
      <c r="BD375" s="40"/>
      <c r="BE375" s="40"/>
      <c r="BF375" s="40"/>
      <c r="BG375" s="40"/>
      <c r="BH375" s="40"/>
      <c r="BI375" s="40"/>
      <c r="BJ375" s="40"/>
      <c r="BK375" s="40"/>
      <c r="BL375" s="26"/>
      <c r="BM375" s="26"/>
      <c r="BN375" s="26"/>
    </row>
    <row r="376" spans="1:66" x14ac:dyDescent="0.25">
      <c r="A376" s="40"/>
      <c r="B376" s="40"/>
      <c r="C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c r="AP376" s="40"/>
      <c r="AQ376" s="40"/>
      <c r="AR376" s="40"/>
      <c r="AS376" s="40"/>
      <c r="AT376" s="40"/>
      <c r="AU376" s="40"/>
      <c r="AV376" s="40"/>
      <c r="AW376" s="40"/>
      <c r="AX376" s="40"/>
      <c r="AY376" s="40"/>
      <c r="AZ376" s="40"/>
      <c r="BA376" s="40"/>
      <c r="BB376" s="40"/>
      <c r="BC376" s="40"/>
      <c r="BD376" s="40"/>
      <c r="BE376" s="40"/>
      <c r="BF376" s="40"/>
      <c r="BG376" s="40"/>
      <c r="BH376" s="40"/>
      <c r="BI376" s="40"/>
      <c r="BJ376" s="40"/>
      <c r="BK376" s="40"/>
      <c r="BL376" s="26"/>
      <c r="BM376" s="26"/>
      <c r="BN376" s="26"/>
    </row>
    <row r="377" spans="1:66" x14ac:dyDescent="0.25">
      <c r="A377" s="40"/>
      <c r="B377" s="40"/>
      <c r="C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c r="AP377" s="40"/>
      <c r="AQ377" s="40"/>
      <c r="AR377" s="40"/>
      <c r="AS377" s="40"/>
      <c r="AT377" s="40"/>
      <c r="AU377" s="40"/>
      <c r="AV377" s="40"/>
      <c r="AW377" s="40"/>
      <c r="AX377" s="40"/>
      <c r="AY377" s="40"/>
      <c r="AZ377" s="40"/>
      <c r="BA377" s="40"/>
      <c r="BB377" s="40"/>
      <c r="BC377" s="40"/>
      <c r="BD377" s="40"/>
      <c r="BE377" s="40"/>
      <c r="BF377" s="40"/>
      <c r="BG377" s="40"/>
      <c r="BH377" s="40"/>
      <c r="BI377" s="40"/>
      <c r="BJ377" s="40"/>
      <c r="BK377" s="40"/>
      <c r="BL377" s="26"/>
      <c r="BM377" s="26"/>
      <c r="BN377" s="26"/>
    </row>
    <row r="378" spans="1:66" x14ac:dyDescent="0.25">
      <c r="A378" s="40"/>
      <c r="B378" s="40"/>
      <c r="C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c r="AP378" s="40"/>
      <c r="AQ378" s="40"/>
      <c r="AR378" s="40"/>
      <c r="AS378" s="40"/>
      <c r="AT378" s="40"/>
      <c r="AU378" s="40"/>
      <c r="AV378" s="40"/>
      <c r="AW378" s="40"/>
      <c r="AX378" s="40"/>
      <c r="AY378" s="40"/>
      <c r="AZ378" s="40"/>
      <c r="BA378" s="40"/>
      <c r="BB378" s="40"/>
      <c r="BC378" s="40"/>
      <c r="BD378" s="40"/>
      <c r="BE378" s="40"/>
      <c r="BF378" s="40"/>
      <c r="BG378" s="40"/>
      <c r="BH378" s="40"/>
      <c r="BI378" s="40"/>
      <c r="BJ378" s="40"/>
      <c r="BK378" s="40"/>
      <c r="BL378" s="26"/>
      <c r="BM378" s="26"/>
      <c r="BN378" s="26"/>
    </row>
    <row r="379" spans="1:66" x14ac:dyDescent="0.25">
      <c r="A379" s="40"/>
      <c r="B379" s="40"/>
      <c r="C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c r="AP379" s="40"/>
      <c r="AQ379" s="40"/>
      <c r="AR379" s="40"/>
      <c r="AS379" s="40"/>
      <c r="AT379" s="40"/>
      <c r="AU379" s="40"/>
      <c r="AV379" s="40"/>
      <c r="AW379" s="40"/>
      <c r="AX379" s="40"/>
      <c r="AY379" s="40"/>
      <c r="AZ379" s="40"/>
      <c r="BA379" s="40"/>
      <c r="BB379" s="40"/>
      <c r="BC379" s="40"/>
      <c r="BD379" s="40"/>
      <c r="BE379" s="40"/>
      <c r="BF379" s="40"/>
      <c r="BG379" s="40"/>
      <c r="BH379" s="40"/>
      <c r="BI379" s="40"/>
      <c r="BJ379" s="40"/>
      <c r="BK379" s="40"/>
      <c r="BL379" s="26"/>
      <c r="BM379" s="26"/>
      <c r="BN379" s="26"/>
    </row>
    <row r="380" spans="1:66" x14ac:dyDescent="0.25">
      <c r="A380" s="40"/>
      <c r="B380" s="40"/>
      <c r="C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c r="AQ380" s="40"/>
      <c r="AR380" s="40"/>
      <c r="AS380" s="40"/>
      <c r="AT380" s="40"/>
      <c r="AU380" s="40"/>
      <c r="AV380" s="40"/>
      <c r="AW380" s="40"/>
      <c r="AX380" s="40"/>
      <c r="AY380" s="40"/>
      <c r="AZ380" s="40"/>
      <c r="BA380" s="40"/>
      <c r="BB380" s="40"/>
      <c r="BC380" s="40"/>
      <c r="BD380" s="40"/>
      <c r="BE380" s="40"/>
      <c r="BF380" s="40"/>
      <c r="BG380" s="40"/>
      <c r="BH380" s="40"/>
      <c r="BI380" s="40"/>
      <c r="BJ380" s="40"/>
      <c r="BK380" s="40"/>
      <c r="BL380" s="26"/>
      <c r="BM380" s="26"/>
      <c r="BN380" s="26"/>
    </row>
    <row r="381" spans="1:66" x14ac:dyDescent="0.25">
      <c r="A381" s="40"/>
      <c r="B381" s="40"/>
      <c r="C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c r="AP381" s="40"/>
      <c r="AQ381" s="40"/>
      <c r="AR381" s="40"/>
      <c r="AS381" s="40"/>
      <c r="AT381" s="40"/>
      <c r="AU381" s="40"/>
      <c r="AV381" s="40"/>
      <c r="AW381" s="40"/>
      <c r="AX381" s="40"/>
      <c r="AY381" s="40"/>
      <c r="AZ381" s="40"/>
      <c r="BA381" s="40"/>
      <c r="BB381" s="40"/>
      <c r="BC381" s="40"/>
      <c r="BD381" s="40"/>
      <c r="BE381" s="40"/>
      <c r="BF381" s="40"/>
      <c r="BG381" s="40"/>
      <c r="BH381" s="40"/>
      <c r="BI381" s="40"/>
      <c r="BJ381" s="40"/>
      <c r="BK381" s="40"/>
      <c r="BL381" s="26"/>
      <c r="BM381" s="26"/>
      <c r="BN381" s="26"/>
    </row>
    <row r="382" spans="1:66" x14ac:dyDescent="0.25">
      <c r="A382" s="40"/>
      <c r="B382" s="40"/>
      <c r="C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c r="AP382" s="40"/>
      <c r="AQ382" s="40"/>
      <c r="AR382" s="40"/>
      <c r="AS382" s="40"/>
      <c r="AT382" s="40"/>
      <c r="AU382" s="40"/>
      <c r="AV382" s="40"/>
      <c r="AW382" s="40"/>
      <c r="AX382" s="40"/>
      <c r="AY382" s="40"/>
      <c r="AZ382" s="40"/>
      <c r="BA382" s="40"/>
      <c r="BB382" s="40"/>
      <c r="BC382" s="40"/>
      <c r="BD382" s="40"/>
      <c r="BE382" s="40"/>
      <c r="BF382" s="40"/>
      <c r="BG382" s="40"/>
      <c r="BH382" s="40"/>
      <c r="BI382" s="40"/>
      <c r="BJ382" s="40"/>
      <c r="BK382" s="40"/>
      <c r="BL382" s="26"/>
      <c r="BM382" s="26"/>
      <c r="BN382" s="26"/>
    </row>
    <row r="383" spans="1:66" x14ac:dyDescent="0.25">
      <c r="A383" s="40"/>
      <c r="B383" s="40"/>
      <c r="C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c r="AP383" s="40"/>
      <c r="AQ383" s="40"/>
      <c r="AR383" s="40"/>
      <c r="AS383" s="40"/>
      <c r="AT383" s="40"/>
      <c r="AU383" s="40"/>
      <c r="AV383" s="40"/>
      <c r="AW383" s="40"/>
      <c r="AX383" s="40"/>
      <c r="AY383" s="40"/>
      <c r="AZ383" s="40"/>
      <c r="BA383" s="40"/>
      <c r="BB383" s="40"/>
      <c r="BC383" s="40"/>
      <c r="BD383" s="40"/>
      <c r="BE383" s="40"/>
      <c r="BF383" s="40"/>
      <c r="BG383" s="40"/>
      <c r="BH383" s="40"/>
      <c r="BI383" s="40"/>
      <c r="BJ383" s="40"/>
      <c r="BK383" s="40"/>
      <c r="BL383" s="26"/>
      <c r="BM383" s="26"/>
      <c r="BN383" s="26"/>
    </row>
    <row r="384" spans="1:66" x14ac:dyDescent="0.25">
      <c r="A384" s="40"/>
      <c r="B384" s="40"/>
      <c r="C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c r="AP384" s="40"/>
      <c r="AQ384" s="40"/>
      <c r="AR384" s="40"/>
      <c r="AS384" s="40"/>
      <c r="AT384" s="40"/>
      <c r="AU384" s="40"/>
      <c r="AV384" s="40"/>
      <c r="AW384" s="40"/>
      <c r="AX384" s="40"/>
      <c r="AY384" s="40"/>
      <c r="AZ384" s="40"/>
      <c r="BA384" s="40"/>
      <c r="BB384" s="40"/>
      <c r="BC384" s="40"/>
      <c r="BD384" s="40"/>
      <c r="BE384" s="40"/>
      <c r="BF384" s="40"/>
      <c r="BG384" s="40"/>
      <c r="BH384" s="40"/>
      <c r="BI384" s="40"/>
      <c r="BJ384" s="40"/>
      <c r="BK384" s="40"/>
      <c r="BL384" s="26"/>
      <c r="BM384" s="26"/>
      <c r="BN384" s="26"/>
    </row>
    <row r="385" spans="1:66" x14ac:dyDescent="0.25">
      <c r="A385" s="40"/>
      <c r="B385" s="40"/>
      <c r="C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c r="AP385" s="40"/>
      <c r="AQ385" s="40"/>
      <c r="AR385" s="40"/>
      <c r="AS385" s="40"/>
      <c r="AT385" s="40"/>
      <c r="AU385" s="40"/>
      <c r="AV385" s="40"/>
      <c r="AW385" s="40"/>
      <c r="AX385" s="40"/>
      <c r="AY385" s="40"/>
      <c r="AZ385" s="40"/>
      <c r="BA385" s="40"/>
      <c r="BB385" s="40"/>
      <c r="BC385" s="40"/>
      <c r="BD385" s="40"/>
      <c r="BE385" s="40"/>
      <c r="BF385" s="40"/>
      <c r="BG385" s="40"/>
      <c r="BH385" s="40"/>
      <c r="BI385" s="40"/>
      <c r="BJ385" s="40"/>
      <c r="BK385" s="40"/>
      <c r="BL385" s="26"/>
      <c r="BM385" s="26"/>
      <c r="BN385" s="26"/>
    </row>
    <row r="386" spans="1:66" x14ac:dyDescent="0.25">
      <c r="A386" s="40"/>
      <c r="B386" s="40"/>
      <c r="C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c r="AP386" s="40"/>
      <c r="AQ386" s="40"/>
      <c r="AR386" s="40"/>
      <c r="AS386" s="40"/>
      <c r="AT386" s="40"/>
      <c r="AU386" s="40"/>
      <c r="AV386" s="40"/>
      <c r="AW386" s="40"/>
      <c r="AX386" s="40"/>
      <c r="AY386" s="40"/>
      <c r="AZ386" s="40"/>
      <c r="BA386" s="40"/>
      <c r="BB386" s="40"/>
      <c r="BC386" s="40"/>
      <c r="BD386" s="40"/>
      <c r="BE386" s="40"/>
      <c r="BF386" s="40"/>
      <c r="BG386" s="40"/>
      <c r="BH386" s="40"/>
      <c r="BI386" s="40"/>
      <c r="BJ386" s="40"/>
      <c r="BK386" s="40"/>
      <c r="BL386" s="26"/>
      <c r="BM386" s="26"/>
      <c r="BN386" s="26"/>
    </row>
    <row r="387" spans="1:66" x14ac:dyDescent="0.25">
      <c r="A387" s="40"/>
      <c r="B387" s="40"/>
      <c r="C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c r="AP387" s="40"/>
      <c r="AQ387" s="40"/>
      <c r="AR387" s="40"/>
      <c r="AS387" s="40"/>
      <c r="AT387" s="40"/>
      <c r="AU387" s="40"/>
      <c r="AV387" s="40"/>
      <c r="AW387" s="40"/>
      <c r="AX387" s="40"/>
      <c r="AY387" s="40"/>
      <c r="AZ387" s="40"/>
      <c r="BA387" s="40"/>
      <c r="BB387" s="40"/>
      <c r="BC387" s="40"/>
      <c r="BD387" s="40"/>
      <c r="BE387" s="40"/>
      <c r="BF387" s="40"/>
      <c r="BG387" s="40"/>
      <c r="BH387" s="40"/>
      <c r="BI387" s="40"/>
      <c r="BJ387" s="40"/>
      <c r="BK387" s="40"/>
      <c r="BL387" s="26"/>
      <c r="BM387" s="26"/>
      <c r="BN387" s="26"/>
    </row>
    <row r="388" spans="1:66" x14ac:dyDescent="0.25">
      <c r="A388" s="40"/>
      <c r="B388" s="40"/>
      <c r="C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c r="AP388" s="40"/>
      <c r="AQ388" s="40"/>
      <c r="AR388" s="40"/>
      <c r="AS388" s="40"/>
      <c r="AT388" s="40"/>
      <c r="AU388" s="40"/>
      <c r="AV388" s="40"/>
      <c r="AW388" s="40"/>
      <c r="AX388" s="40"/>
      <c r="AY388" s="40"/>
      <c r="AZ388" s="40"/>
      <c r="BA388" s="40"/>
      <c r="BB388" s="40"/>
      <c r="BC388" s="40"/>
      <c r="BD388" s="40"/>
      <c r="BE388" s="40"/>
      <c r="BF388" s="40"/>
      <c r="BG388" s="40"/>
      <c r="BH388" s="40"/>
      <c r="BI388" s="40"/>
      <c r="BJ388" s="40"/>
      <c r="BK388" s="40"/>
      <c r="BL388" s="26"/>
      <c r="BM388" s="26"/>
      <c r="BN388" s="26"/>
    </row>
    <row r="389" spans="1:66" x14ac:dyDescent="0.25">
      <c r="A389" s="40"/>
      <c r="B389" s="40"/>
      <c r="C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c r="AP389" s="40"/>
      <c r="AQ389" s="40"/>
      <c r="AR389" s="40"/>
      <c r="AS389" s="40"/>
      <c r="AT389" s="40"/>
      <c r="AU389" s="40"/>
      <c r="AV389" s="40"/>
      <c r="AW389" s="40"/>
      <c r="AX389" s="40"/>
      <c r="AY389" s="40"/>
      <c r="AZ389" s="40"/>
      <c r="BA389" s="40"/>
      <c r="BB389" s="40"/>
      <c r="BC389" s="40"/>
      <c r="BD389" s="40"/>
      <c r="BE389" s="40"/>
      <c r="BF389" s="40"/>
      <c r="BG389" s="40"/>
      <c r="BH389" s="40"/>
      <c r="BI389" s="40"/>
      <c r="BJ389" s="40"/>
      <c r="BK389" s="40"/>
      <c r="BL389" s="26"/>
      <c r="BM389" s="26"/>
      <c r="BN389" s="26"/>
    </row>
    <row r="390" spans="1:66" x14ac:dyDescent="0.25">
      <c r="A390" s="40"/>
      <c r="B390" s="40"/>
      <c r="C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c r="AQ390" s="40"/>
      <c r="AR390" s="40"/>
      <c r="AS390" s="40"/>
      <c r="AT390" s="40"/>
      <c r="AU390" s="40"/>
      <c r="AV390" s="40"/>
      <c r="AW390" s="40"/>
      <c r="AX390" s="40"/>
      <c r="AY390" s="40"/>
      <c r="AZ390" s="40"/>
      <c r="BA390" s="40"/>
      <c r="BB390" s="40"/>
      <c r="BC390" s="40"/>
      <c r="BD390" s="40"/>
      <c r="BE390" s="40"/>
      <c r="BF390" s="40"/>
      <c r="BG390" s="40"/>
      <c r="BH390" s="40"/>
      <c r="BI390" s="40"/>
      <c r="BJ390" s="40"/>
      <c r="BK390" s="40"/>
      <c r="BL390" s="26"/>
      <c r="BM390" s="26"/>
      <c r="BN390" s="26"/>
    </row>
    <row r="391" spans="1:66" x14ac:dyDescent="0.25">
      <c r="A391" s="40"/>
      <c r="B391" s="40"/>
      <c r="C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c r="AQ391" s="40"/>
      <c r="AR391" s="40"/>
      <c r="AS391" s="40"/>
      <c r="AT391" s="40"/>
      <c r="AU391" s="40"/>
      <c r="AV391" s="40"/>
      <c r="AW391" s="40"/>
      <c r="AX391" s="40"/>
      <c r="AY391" s="40"/>
      <c r="AZ391" s="40"/>
      <c r="BA391" s="40"/>
      <c r="BB391" s="40"/>
      <c r="BC391" s="40"/>
      <c r="BD391" s="40"/>
      <c r="BE391" s="40"/>
      <c r="BF391" s="40"/>
      <c r="BG391" s="40"/>
      <c r="BH391" s="40"/>
      <c r="BI391" s="40"/>
      <c r="BJ391" s="40"/>
      <c r="BK391" s="40"/>
      <c r="BL391" s="26"/>
      <c r="BM391" s="26"/>
      <c r="BN391" s="26"/>
    </row>
    <row r="392" spans="1:66" x14ac:dyDescent="0.25">
      <c r="A392" s="40"/>
      <c r="B392" s="40"/>
      <c r="C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c r="AQ392" s="40"/>
      <c r="AR392" s="40"/>
      <c r="AS392" s="40"/>
      <c r="AT392" s="40"/>
      <c r="AU392" s="40"/>
      <c r="AV392" s="40"/>
      <c r="AW392" s="40"/>
      <c r="AX392" s="40"/>
      <c r="AY392" s="40"/>
      <c r="AZ392" s="40"/>
      <c r="BA392" s="40"/>
      <c r="BB392" s="40"/>
      <c r="BC392" s="40"/>
      <c r="BD392" s="40"/>
      <c r="BE392" s="40"/>
      <c r="BF392" s="40"/>
      <c r="BG392" s="40"/>
      <c r="BH392" s="40"/>
      <c r="BI392" s="40"/>
      <c r="BJ392" s="40"/>
      <c r="BK392" s="40"/>
      <c r="BL392" s="26"/>
      <c r="BM392" s="26"/>
      <c r="BN392" s="26"/>
    </row>
    <row r="393" spans="1:66" x14ac:dyDescent="0.25">
      <c r="A393" s="40"/>
      <c r="B393" s="40"/>
      <c r="C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c r="AQ393" s="40"/>
      <c r="AR393" s="40"/>
      <c r="AS393" s="40"/>
      <c r="AT393" s="40"/>
      <c r="AU393" s="40"/>
      <c r="AV393" s="40"/>
      <c r="AW393" s="40"/>
      <c r="AX393" s="40"/>
      <c r="AY393" s="40"/>
      <c r="AZ393" s="40"/>
      <c r="BA393" s="40"/>
      <c r="BB393" s="40"/>
      <c r="BC393" s="40"/>
      <c r="BD393" s="40"/>
      <c r="BE393" s="40"/>
      <c r="BF393" s="40"/>
      <c r="BG393" s="40"/>
      <c r="BH393" s="40"/>
      <c r="BI393" s="40"/>
      <c r="BJ393" s="40"/>
      <c r="BK393" s="40"/>
      <c r="BL393" s="26"/>
      <c r="BM393" s="26"/>
      <c r="BN393" s="26"/>
    </row>
    <row r="394" spans="1:66" x14ac:dyDescent="0.25">
      <c r="A394" s="40"/>
      <c r="B394" s="40"/>
      <c r="C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c r="AQ394" s="40"/>
      <c r="AR394" s="40"/>
      <c r="AS394" s="40"/>
      <c r="AT394" s="40"/>
      <c r="AU394" s="40"/>
      <c r="AV394" s="40"/>
      <c r="AW394" s="40"/>
      <c r="AX394" s="40"/>
      <c r="AY394" s="40"/>
      <c r="AZ394" s="40"/>
      <c r="BA394" s="40"/>
      <c r="BB394" s="40"/>
      <c r="BC394" s="40"/>
      <c r="BD394" s="40"/>
      <c r="BE394" s="40"/>
      <c r="BF394" s="40"/>
      <c r="BG394" s="40"/>
      <c r="BH394" s="40"/>
      <c r="BI394" s="40"/>
      <c r="BJ394" s="40"/>
      <c r="BK394" s="40"/>
      <c r="BL394" s="26"/>
      <c r="BM394" s="26"/>
      <c r="BN394" s="26"/>
    </row>
    <row r="395" spans="1:66" x14ac:dyDescent="0.25">
      <c r="A395" s="40"/>
      <c r="B395" s="40"/>
      <c r="C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c r="AQ395" s="40"/>
      <c r="AR395" s="40"/>
      <c r="AS395" s="40"/>
      <c r="AT395" s="40"/>
      <c r="AU395" s="40"/>
      <c r="AV395" s="40"/>
      <c r="AW395" s="40"/>
      <c r="AX395" s="40"/>
      <c r="AY395" s="40"/>
      <c r="AZ395" s="40"/>
      <c r="BA395" s="40"/>
      <c r="BB395" s="40"/>
      <c r="BC395" s="40"/>
      <c r="BD395" s="40"/>
      <c r="BE395" s="40"/>
      <c r="BF395" s="40"/>
      <c r="BG395" s="40"/>
      <c r="BH395" s="40"/>
      <c r="BI395" s="40"/>
      <c r="BJ395" s="40"/>
      <c r="BK395" s="40"/>
      <c r="BL395" s="26"/>
      <c r="BM395" s="26"/>
      <c r="BN395" s="26"/>
    </row>
    <row r="396" spans="1:66" x14ac:dyDescent="0.25">
      <c r="A396" s="40"/>
      <c r="B396" s="40"/>
      <c r="C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c r="AQ396" s="40"/>
      <c r="AR396" s="40"/>
      <c r="AS396" s="40"/>
      <c r="AT396" s="40"/>
      <c r="AU396" s="40"/>
      <c r="AV396" s="40"/>
      <c r="AW396" s="40"/>
      <c r="AX396" s="40"/>
      <c r="AY396" s="40"/>
      <c r="AZ396" s="40"/>
      <c r="BA396" s="40"/>
      <c r="BB396" s="40"/>
      <c r="BC396" s="40"/>
      <c r="BD396" s="40"/>
      <c r="BE396" s="40"/>
      <c r="BF396" s="40"/>
      <c r="BG396" s="40"/>
      <c r="BH396" s="40"/>
      <c r="BI396" s="40"/>
      <c r="BJ396" s="40"/>
      <c r="BK396" s="40"/>
      <c r="BL396" s="26"/>
      <c r="BM396" s="26"/>
      <c r="BN396" s="26"/>
    </row>
    <row r="397" spans="1:66" x14ac:dyDescent="0.25">
      <c r="A397" s="40"/>
      <c r="B397" s="40"/>
      <c r="C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c r="AQ397" s="40"/>
      <c r="AR397" s="40"/>
      <c r="AS397" s="40"/>
      <c r="AT397" s="40"/>
      <c r="AU397" s="40"/>
      <c r="AV397" s="40"/>
      <c r="AW397" s="40"/>
      <c r="AX397" s="40"/>
      <c r="AY397" s="40"/>
      <c r="AZ397" s="40"/>
      <c r="BA397" s="40"/>
      <c r="BB397" s="40"/>
      <c r="BC397" s="40"/>
      <c r="BD397" s="40"/>
      <c r="BE397" s="40"/>
      <c r="BF397" s="40"/>
      <c r="BG397" s="40"/>
      <c r="BH397" s="40"/>
      <c r="BI397" s="40"/>
      <c r="BJ397" s="40"/>
      <c r="BK397" s="40"/>
      <c r="BL397" s="26"/>
      <c r="BM397" s="26"/>
      <c r="BN397" s="26"/>
    </row>
    <row r="398" spans="1:66" x14ac:dyDescent="0.25">
      <c r="A398" s="40"/>
      <c r="B398" s="40"/>
      <c r="C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c r="AQ398" s="40"/>
      <c r="AR398" s="40"/>
      <c r="AS398" s="40"/>
      <c r="AT398" s="40"/>
      <c r="AU398" s="40"/>
      <c r="AV398" s="40"/>
      <c r="AW398" s="40"/>
      <c r="AX398" s="40"/>
      <c r="AY398" s="40"/>
      <c r="AZ398" s="40"/>
      <c r="BA398" s="40"/>
      <c r="BB398" s="40"/>
      <c r="BC398" s="40"/>
      <c r="BD398" s="40"/>
      <c r="BE398" s="40"/>
      <c r="BF398" s="40"/>
      <c r="BG398" s="40"/>
      <c r="BH398" s="40"/>
      <c r="BI398" s="40"/>
      <c r="BJ398" s="40"/>
      <c r="BK398" s="40"/>
      <c r="BL398" s="26"/>
      <c r="BM398" s="26"/>
      <c r="BN398" s="26"/>
    </row>
    <row r="399" spans="1:66" x14ac:dyDescent="0.25">
      <c r="A399" s="40"/>
      <c r="B399" s="40"/>
      <c r="C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c r="AQ399" s="40"/>
      <c r="AR399" s="40"/>
      <c r="AS399" s="40"/>
      <c r="AT399" s="40"/>
      <c r="AU399" s="40"/>
      <c r="AV399" s="40"/>
      <c r="AW399" s="40"/>
      <c r="AX399" s="40"/>
      <c r="AY399" s="40"/>
      <c r="AZ399" s="40"/>
      <c r="BA399" s="40"/>
      <c r="BB399" s="40"/>
      <c r="BC399" s="40"/>
      <c r="BD399" s="40"/>
      <c r="BE399" s="40"/>
      <c r="BF399" s="40"/>
      <c r="BG399" s="40"/>
      <c r="BH399" s="40"/>
      <c r="BI399" s="40"/>
      <c r="BJ399" s="40"/>
      <c r="BK399" s="40"/>
      <c r="BL399" s="26"/>
      <c r="BM399" s="26"/>
      <c r="BN399" s="26"/>
    </row>
    <row r="400" spans="1:66" x14ac:dyDescent="0.25">
      <c r="A400" s="40"/>
      <c r="B400" s="40"/>
      <c r="C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c r="AQ400" s="40"/>
      <c r="AR400" s="40"/>
      <c r="AS400" s="40"/>
      <c r="AT400" s="40"/>
      <c r="AU400" s="40"/>
      <c r="AV400" s="40"/>
      <c r="AW400" s="40"/>
      <c r="AX400" s="40"/>
      <c r="AY400" s="40"/>
      <c r="AZ400" s="40"/>
      <c r="BA400" s="40"/>
      <c r="BB400" s="40"/>
      <c r="BC400" s="40"/>
      <c r="BD400" s="40"/>
      <c r="BE400" s="40"/>
      <c r="BF400" s="40"/>
      <c r="BG400" s="40"/>
      <c r="BH400" s="40"/>
      <c r="BI400" s="40"/>
      <c r="BJ400" s="40"/>
      <c r="BK400" s="40"/>
      <c r="BL400" s="26"/>
      <c r="BM400" s="26"/>
      <c r="BN400" s="26"/>
    </row>
    <row r="401" spans="1:66" x14ac:dyDescent="0.25">
      <c r="A401" s="40"/>
      <c r="B401" s="40"/>
      <c r="C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c r="AQ401" s="40"/>
      <c r="AR401" s="40"/>
      <c r="AS401" s="40"/>
      <c r="AT401" s="40"/>
      <c r="AU401" s="40"/>
      <c r="AV401" s="40"/>
      <c r="AW401" s="40"/>
      <c r="AX401" s="40"/>
      <c r="AY401" s="40"/>
      <c r="AZ401" s="40"/>
      <c r="BA401" s="40"/>
      <c r="BB401" s="40"/>
      <c r="BC401" s="40"/>
      <c r="BD401" s="40"/>
      <c r="BE401" s="40"/>
      <c r="BF401" s="40"/>
      <c r="BG401" s="40"/>
      <c r="BH401" s="40"/>
      <c r="BI401" s="40"/>
      <c r="BJ401" s="40"/>
      <c r="BK401" s="40"/>
      <c r="BL401" s="26"/>
      <c r="BM401" s="26"/>
      <c r="BN401" s="26"/>
    </row>
    <row r="402" spans="1:66" x14ac:dyDescent="0.25">
      <c r="A402" s="40"/>
      <c r="B402" s="40"/>
      <c r="C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c r="AN402" s="40"/>
      <c r="AO402" s="40"/>
      <c r="AP402" s="40"/>
      <c r="AQ402" s="40"/>
      <c r="AR402" s="40"/>
      <c r="AS402" s="40"/>
      <c r="AT402" s="40"/>
      <c r="AU402" s="40"/>
      <c r="AV402" s="40"/>
      <c r="AW402" s="40"/>
      <c r="AX402" s="40"/>
      <c r="AY402" s="40"/>
      <c r="AZ402" s="40"/>
      <c r="BA402" s="40"/>
      <c r="BB402" s="40"/>
      <c r="BC402" s="40"/>
      <c r="BD402" s="40"/>
      <c r="BE402" s="40"/>
      <c r="BF402" s="40"/>
      <c r="BG402" s="40"/>
      <c r="BH402" s="40"/>
      <c r="BI402" s="40"/>
      <c r="BJ402" s="40"/>
      <c r="BK402" s="40"/>
      <c r="BL402" s="26"/>
      <c r="BM402" s="26"/>
      <c r="BN402" s="26"/>
    </row>
    <row r="403" spans="1:66" x14ac:dyDescent="0.25">
      <c r="A403" s="40"/>
      <c r="B403" s="40"/>
      <c r="C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c r="AN403" s="40"/>
      <c r="AO403" s="40"/>
      <c r="AP403" s="40"/>
      <c r="AQ403" s="40"/>
      <c r="AR403" s="40"/>
      <c r="AS403" s="40"/>
      <c r="AT403" s="40"/>
      <c r="AU403" s="40"/>
      <c r="AV403" s="40"/>
      <c r="AW403" s="40"/>
      <c r="AX403" s="40"/>
      <c r="AY403" s="40"/>
      <c r="AZ403" s="40"/>
      <c r="BA403" s="40"/>
      <c r="BB403" s="40"/>
      <c r="BC403" s="40"/>
      <c r="BD403" s="40"/>
      <c r="BE403" s="40"/>
      <c r="BF403" s="40"/>
      <c r="BG403" s="40"/>
      <c r="BH403" s="40"/>
      <c r="BI403" s="40"/>
      <c r="BJ403" s="40"/>
      <c r="BK403" s="40"/>
      <c r="BL403" s="26"/>
      <c r="BM403" s="26"/>
      <c r="BN403" s="26"/>
    </row>
    <row r="404" spans="1:66" x14ac:dyDescent="0.25">
      <c r="A404" s="40"/>
      <c r="B404" s="40"/>
      <c r="C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c r="AN404" s="40"/>
      <c r="AO404" s="40"/>
      <c r="AP404" s="40"/>
      <c r="AQ404" s="40"/>
      <c r="AR404" s="40"/>
      <c r="AS404" s="40"/>
      <c r="AT404" s="40"/>
      <c r="AU404" s="40"/>
      <c r="AV404" s="40"/>
      <c r="AW404" s="40"/>
      <c r="AX404" s="40"/>
      <c r="AY404" s="40"/>
      <c r="AZ404" s="40"/>
      <c r="BA404" s="40"/>
      <c r="BB404" s="40"/>
      <c r="BC404" s="40"/>
      <c r="BD404" s="40"/>
      <c r="BE404" s="40"/>
      <c r="BF404" s="40"/>
      <c r="BG404" s="40"/>
      <c r="BH404" s="40"/>
      <c r="BI404" s="40"/>
      <c r="BJ404" s="40"/>
      <c r="BK404" s="40"/>
      <c r="BL404" s="26"/>
      <c r="BM404" s="26"/>
      <c r="BN404" s="26"/>
    </row>
    <row r="405" spans="1:66" x14ac:dyDescent="0.25">
      <c r="A405" s="40"/>
      <c r="B405" s="40"/>
      <c r="C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c r="AN405" s="40"/>
      <c r="AO405" s="40"/>
      <c r="AP405" s="40"/>
      <c r="AQ405" s="40"/>
      <c r="AR405" s="40"/>
      <c r="AS405" s="40"/>
      <c r="AT405" s="40"/>
      <c r="AU405" s="40"/>
      <c r="AV405" s="40"/>
      <c r="AW405" s="40"/>
      <c r="AX405" s="40"/>
      <c r="AY405" s="40"/>
      <c r="AZ405" s="40"/>
      <c r="BA405" s="40"/>
      <c r="BB405" s="40"/>
      <c r="BC405" s="40"/>
      <c r="BD405" s="40"/>
      <c r="BE405" s="40"/>
      <c r="BF405" s="40"/>
      <c r="BG405" s="40"/>
      <c r="BH405" s="40"/>
      <c r="BI405" s="40"/>
      <c r="BJ405" s="40"/>
      <c r="BK405" s="40"/>
      <c r="BL405" s="26"/>
      <c r="BM405" s="26"/>
      <c r="BN405" s="26"/>
    </row>
    <row r="406" spans="1:66" x14ac:dyDescent="0.25">
      <c r="A406" s="40"/>
      <c r="B406" s="40"/>
      <c r="C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40"/>
      <c r="AN406" s="40"/>
      <c r="AO406" s="40"/>
      <c r="AP406" s="40"/>
      <c r="AQ406" s="40"/>
      <c r="AR406" s="40"/>
      <c r="AS406" s="40"/>
      <c r="AT406" s="40"/>
      <c r="AU406" s="40"/>
      <c r="AV406" s="40"/>
      <c r="AW406" s="40"/>
      <c r="AX406" s="40"/>
      <c r="AY406" s="40"/>
      <c r="AZ406" s="40"/>
      <c r="BA406" s="40"/>
      <c r="BB406" s="40"/>
      <c r="BC406" s="40"/>
      <c r="BD406" s="40"/>
      <c r="BE406" s="40"/>
      <c r="BF406" s="40"/>
      <c r="BG406" s="40"/>
      <c r="BH406" s="40"/>
      <c r="BI406" s="40"/>
      <c r="BJ406" s="40"/>
      <c r="BK406" s="40"/>
      <c r="BL406" s="26"/>
      <c r="BM406" s="26"/>
      <c r="BN406" s="26"/>
    </row>
    <row r="407" spans="1:66" x14ac:dyDescent="0.25">
      <c r="A407" s="40"/>
      <c r="B407" s="40"/>
      <c r="C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40"/>
      <c r="AN407" s="40"/>
      <c r="AO407" s="40"/>
      <c r="AP407" s="40"/>
      <c r="AQ407" s="40"/>
      <c r="AR407" s="40"/>
      <c r="AS407" s="40"/>
      <c r="AT407" s="40"/>
      <c r="AU407" s="40"/>
      <c r="AV407" s="40"/>
      <c r="AW407" s="40"/>
      <c r="AX407" s="40"/>
      <c r="AY407" s="40"/>
      <c r="AZ407" s="40"/>
      <c r="BA407" s="40"/>
      <c r="BB407" s="40"/>
      <c r="BC407" s="40"/>
      <c r="BD407" s="40"/>
      <c r="BE407" s="40"/>
      <c r="BF407" s="40"/>
      <c r="BG407" s="40"/>
      <c r="BH407" s="40"/>
      <c r="BI407" s="40"/>
      <c r="BJ407" s="40"/>
      <c r="BK407" s="40"/>
      <c r="BL407" s="26"/>
      <c r="BM407" s="26"/>
      <c r="BN407" s="26"/>
    </row>
    <row r="408" spans="1:66" x14ac:dyDescent="0.25">
      <c r="A408" s="40"/>
      <c r="B408" s="40"/>
      <c r="C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40"/>
      <c r="AN408" s="40"/>
      <c r="AO408" s="40"/>
      <c r="AP408" s="40"/>
      <c r="AQ408" s="40"/>
      <c r="AR408" s="40"/>
      <c r="AS408" s="40"/>
      <c r="AT408" s="40"/>
      <c r="AU408" s="40"/>
      <c r="AV408" s="40"/>
      <c r="AW408" s="40"/>
      <c r="AX408" s="40"/>
      <c r="AY408" s="40"/>
      <c r="AZ408" s="40"/>
      <c r="BA408" s="40"/>
      <c r="BB408" s="40"/>
      <c r="BC408" s="40"/>
      <c r="BD408" s="40"/>
      <c r="BE408" s="40"/>
      <c r="BF408" s="40"/>
      <c r="BG408" s="40"/>
      <c r="BH408" s="40"/>
      <c r="BI408" s="40"/>
      <c r="BJ408" s="40"/>
      <c r="BK408" s="40"/>
      <c r="BL408" s="26"/>
      <c r="BM408" s="26"/>
      <c r="BN408" s="26"/>
    </row>
    <row r="409" spans="1:66" x14ac:dyDescent="0.25">
      <c r="A409" s="40"/>
      <c r="B409" s="40"/>
      <c r="C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40"/>
      <c r="AN409" s="40"/>
      <c r="AO409" s="40"/>
      <c r="AP409" s="40"/>
      <c r="AQ409" s="40"/>
      <c r="AR409" s="40"/>
      <c r="AS409" s="40"/>
      <c r="AT409" s="40"/>
      <c r="AU409" s="40"/>
      <c r="AV409" s="40"/>
      <c r="AW409" s="40"/>
      <c r="AX409" s="40"/>
      <c r="AY409" s="40"/>
      <c r="AZ409" s="40"/>
      <c r="BA409" s="40"/>
      <c r="BB409" s="40"/>
      <c r="BC409" s="40"/>
      <c r="BD409" s="40"/>
      <c r="BE409" s="40"/>
      <c r="BF409" s="40"/>
      <c r="BG409" s="40"/>
      <c r="BH409" s="40"/>
      <c r="BI409" s="40"/>
      <c r="BJ409" s="40"/>
      <c r="BK409" s="40"/>
      <c r="BL409" s="26"/>
      <c r="BM409" s="26"/>
      <c r="BN409" s="26"/>
    </row>
    <row r="410" spans="1:66" x14ac:dyDescent="0.25">
      <c r="A410" s="40"/>
      <c r="B410" s="40"/>
      <c r="C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40"/>
      <c r="AN410" s="40"/>
      <c r="AO410" s="40"/>
      <c r="AP410" s="40"/>
      <c r="AQ410" s="40"/>
      <c r="AR410" s="40"/>
      <c r="AS410" s="40"/>
      <c r="AT410" s="40"/>
      <c r="AU410" s="40"/>
      <c r="AV410" s="40"/>
      <c r="AW410" s="40"/>
      <c r="AX410" s="40"/>
      <c r="AY410" s="40"/>
      <c r="AZ410" s="40"/>
      <c r="BA410" s="40"/>
      <c r="BB410" s="40"/>
      <c r="BC410" s="40"/>
      <c r="BD410" s="40"/>
      <c r="BE410" s="40"/>
      <c r="BF410" s="40"/>
      <c r="BG410" s="40"/>
      <c r="BH410" s="40"/>
      <c r="BI410" s="40"/>
      <c r="BJ410" s="40"/>
      <c r="BK410" s="40"/>
      <c r="BL410" s="26"/>
      <c r="BM410" s="26"/>
      <c r="BN410" s="26"/>
    </row>
    <row r="411" spans="1:66" x14ac:dyDescent="0.25">
      <c r="A411" s="40"/>
      <c r="B411" s="40"/>
      <c r="C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40"/>
      <c r="AN411" s="40"/>
      <c r="AO411" s="40"/>
      <c r="AP411" s="40"/>
      <c r="AQ411" s="40"/>
      <c r="AR411" s="40"/>
      <c r="AS411" s="40"/>
      <c r="AT411" s="40"/>
      <c r="AU411" s="40"/>
      <c r="AV411" s="40"/>
      <c r="AW411" s="40"/>
      <c r="AX411" s="40"/>
      <c r="AY411" s="40"/>
      <c r="AZ411" s="40"/>
      <c r="BA411" s="40"/>
      <c r="BB411" s="40"/>
      <c r="BC411" s="40"/>
      <c r="BD411" s="40"/>
      <c r="BE411" s="40"/>
      <c r="BF411" s="40"/>
      <c r="BG411" s="40"/>
      <c r="BH411" s="40"/>
      <c r="BI411" s="40"/>
      <c r="BJ411" s="40"/>
      <c r="BK411" s="40"/>
      <c r="BL411" s="26"/>
      <c r="BM411" s="26"/>
      <c r="BN411" s="26"/>
    </row>
    <row r="412" spans="1:66" x14ac:dyDescent="0.25">
      <c r="A412" s="40"/>
      <c r="B412" s="40"/>
      <c r="C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40"/>
      <c r="AN412" s="40"/>
      <c r="AO412" s="40"/>
      <c r="AP412" s="40"/>
      <c r="AQ412" s="40"/>
      <c r="AR412" s="40"/>
      <c r="AS412" s="40"/>
      <c r="AT412" s="40"/>
      <c r="AU412" s="40"/>
      <c r="AV412" s="40"/>
      <c r="AW412" s="40"/>
      <c r="AX412" s="40"/>
      <c r="AY412" s="40"/>
      <c r="AZ412" s="40"/>
      <c r="BA412" s="40"/>
      <c r="BB412" s="40"/>
      <c r="BC412" s="40"/>
      <c r="BD412" s="40"/>
      <c r="BE412" s="40"/>
      <c r="BF412" s="40"/>
      <c r="BG412" s="40"/>
      <c r="BH412" s="40"/>
      <c r="BI412" s="40"/>
      <c r="BJ412" s="40"/>
      <c r="BK412" s="40"/>
      <c r="BL412" s="26"/>
      <c r="BM412" s="26"/>
      <c r="BN412" s="26"/>
    </row>
    <row r="413" spans="1:66" x14ac:dyDescent="0.25">
      <c r="A413" s="40"/>
      <c r="B413" s="40"/>
      <c r="C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40"/>
      <c r="AN413" s="40"/>
      <c r="AO413" s="40"/>
      <c r="AP413" s="40"/>
      <c r="AQ413" s="40"/>
      <c r="AR413" s="40"/>
      <c r="AS413" s="40"/>
      <c r="AT413" s="40"/>
      <c r="AU413" s="40"/>
      <c r="AV413" s="40"/>
      <c r="AW413" s="40"/>
      <c r="AX413" s="40"/>
      <c r="AY413" s="40"/>
      <c r="AZ413" s="40"/>
      <c r="BA413" s="40"/>
      <c r="BB413" s="40"/>
      <c r="BC413" s="40"/>
      <c r="BD413" s="40"/>
      <c r="BE413" s="40"/>
      <c r="BF413" s="40"/>
      <c r="BG413" s="40"/>
      <c r="BH413" s="40"/>
      <c r="BI413" s="40"/>
      <c r="BJ413" s="40"/>
      <c r="BK413" s="40"/>
      <c r="BL413" s="26"/>
      <c r="BM413" s="26"/>
      <c r="BN413" s="26"/>
    </row>
    <row r="414" spans="1:66" x14ac:dyDescent="0.25">
      <c r="A414" s="40"/>
      <c r="B414" s="40"/>
      <c r="C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c r="AN414" s="40"/>
      <c r="AO414" s="40"/>
      <c r="AP414" s="40"/>
      <c r="AQ414" s="40"/>
      <c r="AR414" s="40"/>
      <c r="AS414" s="40"/>
      <c r="AT414" s="40"/>
      <c r="AU414" s="40"/>
      <c r="AV414" s="40"/>
      <c r="AW414" s="40"/>
      <c r="AX414" s="40"/>
      <c r="AY414" s="40"/>
      <c r="AZ414" s="40"/>
      <c r="BA414" s="40"/>
      <c r="BB414" s="40"/>
      <c r="BC414" s="40"/>
      <c r="BD414" s="40"/>
      <c r="BE414" s="40"/>
      <c r="BF414" s="40"/>
      <c r="BG414" s="40"/>
      <c r="BH414" s="40"/>
      <c r="BI414" s="40"/>
      <c r="BJ414" s="40"/>
      <c r="BK414" s="40"/>
      <c r="BL414" s="26"/>
      <c r="BM414" s="26"/>
      <c r="BN414" s="26"/>
    </row>
    <row r="415" spans="1:66" x14ac:dyDescent="0.25">
      <c r="A415" s="40"/>
      <c r="B415" s="40"/>
      <c r="C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40"/>
      <c r="AN415" s="40"/>
      <c r="AO415" s="40"/>
      <c r="AP415" s="40"/>
      <c r="AQ415" s="40"/>
      <c r="AR415" s="40"/>
      <c r="AS415" s="40"/>
      <c r="AT415" s="40"/>
      <c r="AU415" s="40"/>
      <c r="AV415" s="40"/>
      <c r="AW415" s="40"/>
      <c r="AX415" s="40"/>
      <c r="AY415" s="40"/>
      <c r="AZ415" s="40"/>
      <c r="BA415" s="40"/>
      <c r="BB415" s="40"/>
      <c r="BC415" s="40"/>
      <c r="BD415" s="40"/>
      <c r="BE415" s="40"/>
      <c r="BF415" s="40"/>
      <c r="BG415" s="40"/>
      <c r="BH415" s="40"/>
      <c r="BI415" s="40"/>
      <c r="BJ415" s="40"/>
      <c r="BK415" s="40"/>
      <c r="BL415" s="26"/>
      <c r="BM415" s="26"/>
      <c r="BN415" s="26"/>
    </row>
    <row r="416" spans="1:66" x14ac:dyDescent="0.25">
      <c r="A416" s="40"/>
      <c r="B416" s="40"/>
      <c r="C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c r="AN416" s="40"/>
      <c r="AO416" s="40"/>
      <c r="AP416" s="40"/>
      <c r="AQ416" s="40"/>
      <c r="AR416" s="40"/>
      <c r="AS416" s="40"/>
      <c r="AT416" s="40"/>
      <c r="AU416" s="40"/>
      <c r="AV416" s="40"/>
      <c r="AW416" s="40"/>
      <c r="AX416" s="40"/>
      <c r="AY416" s="40"/>
      <c r="AZ416" s="40"/>
      <c r="BA416" s="40"/>
      <c r="BB416" s="40"/>
      <c r="BC416" s="40"/>
      <c r="BD416" s="40"/>
      <c r="BE416" s="40"/>
      <c r="BF416" s="40"/>
      <c r="BG416" s="40"/>
      <c r="BH416" s="40"/>
      <c r="BI416" s="40"/>
      <c r="BJ416" s="40"/>
      <c r="BK416" s="40"/>
      <c r="BL416" s="26"/>
      <c r="BM416" s="26"/>
      <c r="BN416" s="26"/>
    </row>
    <row r="417" spans="1:66" x14ac:dyDescent="0.25">
      <c r="A417" s="40"/>
      <c r="B417" s="40"/>
      <c r="C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c r="AN417" s="40"/>
      <c r="AO417" s="40"/>
      <c r="AP417" s="40"/>
      <c r="AQ417" s="40"/>
      <c r="AR417" s="40"/>
      <c r="AS417" s="40"/>
      <c r="AT417" s="40"/>
      <c r="AU417" s="40"/>
      <c r="AV417" s="40"/>
      <c r="AW417" s="40"/>
      <c r="AX417" s="40"/>
      <c r="AY417" s="40"/>
      <c r="AZ417" s="40"/>
      <c r="BA417" s="40"/>
      <c r="BB417" s="40"/>
      <c r="BC417" s="40"/>
      <c r="BD417" s="40"/>
      <c r="BE417" s="40"/>
      <c r="BF417" s="40"/>
      <c r="BG417" s="40"/>
      <c r="BH417" s="40"/>
      <c r="BI417" s="40"/>
      <c r="BJ417" s="40"/>
      <c r="BK417" s="40"/>
      <c r="BL417" s="26"/>
      <c r="BM417" s="26"/>
      <c r="BN417" s="26"/>
    </row>
    <row r="418" spans="1:66" x14ac:dyDescent="0.25">
      <c r="A418" s="40"/>
      <c r="B418" s="40"/>
      <c r="C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40"/>
      <c r="AN418" s="40"/>
      <c r="AO418" s="40"/>
      <c r="AP418" s="40"/>
      <c r="AQ418" s="40"/>
      <c r="AR418" s="40"/>
      <c r="AS418" s="40"/>
      <c r="AT418" s="40"/>
      <c r="AU418" s="40"/>
      <c r="AV418" s="40"/>
      <c r="AW418" s="40"/>
      <c r="AX418" s="40"/>
      <c r="AY418" s="40"/>
      <c r="AZ418" s="40"/>
      <c r="BA418" s="40"/>
      <c r="BB418" s="40"/>
      <c r="BC418" s="40"/>
      <c r="BD418" s="40"/>
      <c r="BE418" s="40"/>
      <c r="BF418" s="40"/>
      <c r="BG418" s="40"/>
      <c r="BH418" s="40"/>
      <c r="BI418" s="40"/>
      <c r="BJ418" s="40"/>
      <c r="BK418" s="40"/>
      <c r="BL418" s="26"/>
      <c r="BM418" s="26"/>
      <c r="BN418" s="26"/>
    </row>
    <row r="419" spans="1:66" x14ac:dyDescent="0.25">
      <c r="A419" s="40"/>
      <c r="B419" s="40"/>
      <c r="C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40"/>
      <c r="AN419" s="40"/>
      <c r="AO419" s="40"/>
      <c r="AP419" s="40"/>
      <c r="AQ419" s="40"/>
      <c r="AR419" s="40"/>
      <c r="AS419" s="40"/>
      <c r="AT419" s="40"/>
      <c r="AU419" s="40"/>
      <c r="AV419" s="40"/>
      <c r="AW419" s="40"/>
      <c r="AX419" s="40"/>
      <c r="AY419" s="40"/>
      <c r="AZ419" s="40"/>
      <c r="BA419" s="40"/>
      <c r="BB419" s="40"/>
      <c r="BC419" s="40"/>
      <c r="BD419" s="40"/>
      <c r="BE419" s="40"/>
      <c r="BF419" s="40"/>
      <c r="BG419" s="40"/>
      <c r="BH419" s="40"/>
      <c r="BI419" s="40"/>
      <c r="BJ419" s="40"/>
      <c r="BK419" s="40"/>
      <c r="BL419" s="26"/>
      <c r="BM419" s="26"/>
      <c r="BN419" s="26"/>
    </row>
    <row r="420" spans="1:66" x14ac:dyDescent="0.25">
      <c r="A420" s="40"/>
      <c r="B420" s="40"/>
      <c r="C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40"/>
      <c r="AN420" s="40"/>
      <c r="AO420" s="40"/>
      <c r="AP420" s="40"/>
      <c r="AQ420" s="40"/>
      <c r="AR420" s="40"/>
      <c r="AS420" s="40"/>
      <c r="AT420" s="40"/>
      <c r="AU420" s="40"/>
      <c r="AV420" s="40"/>
      <c r="AW420" s="40"/>
      <c r="AX420" s="40"/>
      <c r="AY420" s="40"/>
      <c r="AZ420" s="40"/>
      <c r="BA420" s="40"/>
      <c r="BB420" s="40"/>
      <c r="BC420" s="40"/>
      <c r="BD420" s="40"/>
      <c r="BE420" s="40"/>
      <c r="BF420" s="40"/>
      <c r="BG420" s="40"/>
      <c r="BH420" s="40"/>
      <c r="BI420" s="40"/>
      <c r="BJ420" s="40"/>
      <c r="BK420" s="40"/>
      <c r="BL420" s="26"/>
      <c r="BM420" s="26"/>
      <c r="BN420" s="26"/>
    </row>
    <row r="421" spans="1:66" x14ac:dyDescent="0.25">
      <c r="A421" s="40"/>
      <c r="B421" s="40"/>
      <c r="C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40"/>
      <c r="AN421" s="40"/>
      <c r="AO421" s="40"/>
      <c r="AP421" s="40"/>
      <c r="AQ421" s="40"/>
      <c r="AR421" s="40"/>
      <c r="AS421" s="40"/>
      <c r="AT421" s="40"/>
      <c r="AU421" s="40"/>
      <c r="AV421" s="40"/>
      <c r="AW421" s="40"/>
      <c r="AX421" s="40"/>
      <c r="AY421" s="40"/>
      <c r="AZ421" s="40"/>
      <c r="BA421" s="40"/>
      <c r="BB421" s="40"/>
      <c r="BC421" s="40"/>
      <c r="BD421" s="40"/>
      <c r="BE421" s="40"/>
      <c r="BF421" s="40"/>
      <c r="BG421" s="40"/>
      <c r="BH421" s="40"/>
      <c r="BI421" s="40"/>
      <c r="BJ421" s="40"/>
      <c r="BK421" s="40"/>
      <c r="BL421" s="26"/>
      <c r="BM421" s="26"/>
      <c r="BN421" s="26"/>
    </row>
    <row r="422" spans="1:66" x14ac:dyDescent="0.25">
      <c r="A422" s="40"/>
      <c r="B422" s="40"/>
      <c r="C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40"/>
      <c r="AN422" s="40"/>
      <c r="AO422" s="40"/>
      <c r="AP422" s="40"/>
      <c r="AQ422" s="40"/>
      <c r="AR422" s="40"/>
      <c r="AS422" s="40"/>
      <c r="AT422" s="40"/>
      <c r="AU422" s="40"/>
      <c r="AV422" s="40"/>
      <c r="AW422" s="40"/>
      <c r="AX422" s="40"/>
      <c r="AY422" s="40"/>
      <c r="AZ422" s="40"/>
      <c r="BA422" s="40"/>
      <c r="BB422" s="40"/>
      <c r="BC422" s="40"/>
      <c r="BD422" s="40"/>
      <c r="BE422" s="40"/>
      <c r="BF422" s="40"/>
      <c r="BG422" s="40"/>
      <c r="BH422" s="40"/>
      <c r="BI422" s="40"/>
      <c r="BJ422" s="40"/>
      <c r="BK422" s="40"/>
      <c r="BL422" s="26"/>
      <c r="BM422" s="26"/>
      <c r="BN422" s="26"/>
    </row>
    <row r="423" spans="1:66" x14ac:dyDescent="0.25">
      <c r="A423" s="40"/>
      <c r="B423" s="40"/>
      <c r="C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40"/>
      <c r="AN423" s="40"/>
      <c r="AO423" s="40"/>
      <c r="AP423" s="40"/>
      <c r="AQ423" s="40"/>
      <c r="AR423" s="40"/>
      <c r="AS423" s="40"/>
      <c r="AT423" s="40"/>
      <c r="AU423" s="40"/>
      <c r="AV423" s="40"/>
      <c r="AW423" s="40"/>
      <c r="AX423" s="40"/>
      <c r="AY423" s="40"/>
      <c r="AZ423" s="40"/>
      <c r="BA423" s="40"/>
      <c r="BB423" s="40"/>
      <c r="BC423" s="40"/>
      <c r="BD423" s="40"/>
      <c r="BE423" s="40"/>
      <c r="BF423" s="40"/>
      <c r="BG423" s="40"/>
      <c r="BH423" s="40"/>
      <c r="BI423" s="40"/>
      <c r="BJ423" s="40"/>
      <c r="BK423" s="40"/>
      <c r="BL423" s="26"/>
      <c r="BM423" s="26"/>
      <c r="BN423" s="26"/>
    </row>
    <row r="424" spans="1:66" x14ac:dyDescent="0.25">
      <c r="A424" s="40"/>
      <c r="B424" s="40"/>
      <c r="C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40"/>
      <c r="AN424" s="40"/>
      <c r="AO424" s="40"/>
      <c r="AP424" s="40"/>
      <c r="AQ424" s="40"/>
      <c r="AR424" s="40"/>
      <c r="AS424" s="40"/>
      <c r="AT424" s="40"/>
      <c r="AU424" s="40"/>
      <c r="AV424" s="40"/>
      <c r="AW424" s="40"/>
      <c r="AX424" s="40"/>
      <c r="AY424" s="40"/>
      <c r="AZ424" s="40"/>
      <c r="BA424" s="40"/>
      <c r="BB424" s="40"/>
      <c r="BC424" s="40"/>
      <c r="BD424" s="40"/>
      <c r="BE424" s="40"/>
      <c r="BF424" s="40"/>
      <c r="BG424" s="40"/>
      <c r="BH424" s="40"/>
      <c r="BI424" s="40"/>
      <c r="BJ424" s="40"/>
      <c r="BK424" s="40"/>
      <c r="BL424" s="26"/>
      <c r="BM424" s="26"/>
      <c r="BN424" s="26"/>
    </row>
    <row r="425" spans="1:66" x14ac:dyDescent="0.25">
      <c r="A425" s="40"/>
      <c r="B425" s="40"/>
      <c r="C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40"/>
      <c r="AN425" s="40"/>
      <c r="AO425" s="40"/>
      <c r="AP425" s="40"/>
      <c r="AQ425" s="40"/>
      <c r="AR425" s="40"/>
      <c r="AS425" s="40"/>
      <c r="AT425" s="40"/>
      <c r="AU425" s="40"/>
      <c r="AV425" s="40"/>
      <c r="AW425" s="40"/>
      <c r="AX425" s="40"/>
      <c r="AY425" s="40"/>
      <c r="AZ425" s="40"/>
      <c r="BA425" s="40"/>
      <c r="BB425" s="40"/>
      <c r="BC425" s="40"/>
      <c r="BD425" s="40"/>
      <c r="BE425" s="40"/>
      <c r="BF425" s="40"/>
      <c r="BG425" s="40"/>
      <c r="BH425" s="40"/>
      <c r="BI425" s="40"/>
      <c r="BJ425" s="40"/>
      <c r="BK425" s="40"/>
      <c r="BL425" s="26"/>
      <c r="BM425" s="26"/>
      <c r="BN425" s="26"/>
    </row>
    <row r="426" spans="1:66" x14ac:dyDescent="0.25">
      <c r="A426" s="40"/>
      <c r="B426" s="40"/>
      <c r="C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40"/>
      <c r="AN426" s="40"/>
      <c r="AO426" s="40"/>
      <c r="AP426" s="40"/>
      <c r="AQ426" s="40"/>
      <c r="AR426" s="40"/>
      <c r="AS426" s="40"/>
      <c r="AT426" s="40"/>
      <c r="AU426" s="40"/>
      <c r="AV426" s="40"/>
      <c r="AW426" s="40"/>
      <c r="AX426" s="40"/>
      <c r="AY426" s="40"/>
      <c r="AZ426" s="40"/>
      <c r="BA426" s="40"/>
      <c r="BB426" s="40"/>
      <c r="BC426" s="40"/>
      <c r="BD426" s="40"/>
      <c r="BE426" s="40"/>
      <c r="BF426" s="40"/>
      <c r="BG426" s="40"/>
      <c r="BH426" s="40"/>
      <c r="BI426" s="40"/>
      <c r="BJ426" s="40"/>
      <c r="BK426" s="40"/>
      <c r="BL426" s="26"/>
      <c r="BM426" s="26"/>
      <c r="BN426" s="26"/>
    </row>
    <row r="427" spans="1:66" x14ac:dyDescent="0.25">
      <c r="A427" s="40"/>
      <c r="B427" s="40"/>
      <c r="C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40"/>
      <c r="AN427" s="40"/>
      <c r="AO427" s="40"/>
      <c r="AP427" s="40"/>
      <c r="AQ427" s="40"/>
      <c r="AR427" s="40"/>
      <c r="AS427" s="40"/>
      <c r="AT427" s="40"/>
      <c r="AU427" s="40"/>
      <c r="AV427" s="40"/>
      <c r="AW427" s="40"/>
      <c r="AX427" s="40"/>
      <c r="AY427" s="40"/>
      <c r="AZ427" s="40"/>
      <c r="BA427" s="40"/>
      <c r="BB427" s="40"/>
      <c r="BC427" s="40"/>
      <c r="BD427" s="40"/>
      <c r="BE427" s="40"/>
      <c r="BF427" s="40"/>
      <c r="BG427" s="40"/>
      <c r="BH427" s="40"/>
      <c r="BI427" s="40"/>
      <c r="BJ427" s="40"/>
      <c r="BK427" s="40"/>
      <c r="BL427" s="26"/>
      <c r="BM427" s="26"/>
      <c r="BN427" s="26"/>
    </row>
    <row r="428" spans="1:66" x14ac:dyDescent="0.25">
      <c r="A428" s="40"/>
      <c r="B428" s="40"/>
      <c r="C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40"/>
      <c r="AN428" s="40"/>
      <c r="AO428" s="40"/>
      <c r="AP428" s="40"/>
      <c r="AQ428" s="40"/>
      <c r="AR428" s="40"/>
      <c r="AS428" s="40"/>
      <c r="AT428" s="40"/>
      <c r="AU428" s="40"/>
      <c r="AV428" s="40"/>
      <c r="AW428" s="40"/>
      <c r="AX428" s="40"/>
      <c r="AY428" s="40"/>
      <c r="AZ428" s="40"/>
      <c r="BA428" s="40"/>
      <c r="BB428" s="40"/>
      <c r="BC428" s="40"/>
      <c r="BD428" s="40"/>
      <c r="BE428" s="40"/>
      <c r="BF428" s="40"/>
      <c r="BG428" s="40"/>
      <c r="BH428" s="40"/>
      <c r="BI428" s="40"/>
      <c r="BJ428" s="40"/>
      <c r="BK428" s="40"/>
      <c r="BL428" s="26"/>
      <c r="BM428" s="26"/>
      <c r="BN428" s="26"/>
    </row>
    <row r="429" spans="1:66" x14ac:dyDescent="0.25">
      <c r="A429" s="40"/>
      <c r="B429" s="40"/>
      <c r="C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40"/>
      <c r="AN429" s="40"/>
      <c r="AO429" s="40"/>
      <c r="AP429" s="40"/>
      <c r="AQ429" s="40"/>
      <c r="AR429" s="40"/>
      <c r="AS429" s="40"/>
      <c r="AT429" s="40"/>
      <c r="AU429" s="40"/>
      <c r="AV429" s="40"/>
      <c r="AW429" s="40"/>
      <c r="AX429" s="40"/>
      <c r="AY429" s="40"/>
      <c r="AZ429" s="40"/>
      <c r="BA429" s="40"/>
      <c r="BB429" s="40"/>
      <c r="BC429" s="40"/>
      <c r="BD429" s="40"/>
      <c r="BE429" s="40"/>
      <c r="BF429" s="40"/>
      <c r="BG429" s="40"/>
      <c r="BH429" s="40"/>
      <c r="BI429" s="40"/>
      <c r="BJ429" s="40"/>
      <c r="BK429" s="40"/>
      <c r="BL429" s="26"/>
      <c r="BM429" s="26"/>
      <c r="BN429" s="26"/>
    </row>
    <row r="430" spans="1:66" x14ac:dyDescent="0.25">
      <c r="A430" s="40"/>
      <c r="B430" s="40"/>
      <c r="C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40"/>
      <c r="AN430" s="40"/>
      <c r="AO430" s="40"/>
      <c r="AP430" s="40"/>
      <c r="AQ430" s="40"/>
      <c r="AR430" s="40"/>
      <c r="AS430" s="40"/>
      <c r="AT430" s="40"/>
      <c r="AU430" s="40"/>
      <c r="AV430" s="40"/>
      <c r="AW430" s="40"/>
      <c r="AX430" s="40"/>
      <c r="AY430" s="40"/>
      <c r="AZ430" s="40"/>
      <c r="BA430" s="40"/>
      <c r="BB430" s="40"/>
      <c r="BC430" s="40"/>
      <c r="BD430" s="40"/>
      <c r="BE430" s="40"/>
      <c r="BF430" s="40"/>
      <c r="BG430" s="40"/>
      <c r="BH430" s="40"/>
      <c r="BI430" s="40"/>
      <c r="BJ430" s="40"/>
      <c r="BK430" s="40"/>
      <c r="BL430" s="26"/>
      <c r="BM430" s="26"/>
      <c r="BN430" s="26"/>
    </row>
    <row r="431" spans="1:66" x14ac:dyDescent="0.25">
      <c r="A431" s="40"/>
      <c r="B431" s="40"/>
      <c r="C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40"/>
      <c r="AN431" s="40"/>
      <c r="AO431" s="40"/>
      <c r="AP431" s="40"/>
      <c r="AQ431" s="40"/>
      <c r="AR431" s="40"/>
      <c r="AS431" s="40"/>
      <c r="AT431" s="40"/>
      <c r="AU431" s="40"/>
      <c r="AV431" s="40"/>
      <c r="AW431" s="40"/>
      <c r="AX431" s="40"/>
      <c r="AY431" s="40"/>
      <c r="AZ431" s="40"/>
      <c r="BA431" s="40"/>
      <c r="BB431" s="40"/>
      <c r="BC431" s="40"/>
      <c r="BD431" s="40"/>
      <c r="BE431" s="40"/>
      <c r="BF431" s="40"/>
      <c r="BG431" s="40"/>
      <c r="BH431" s="40"/>
      <c r="BI431" s="40"/>
      <c r="BJ431" s="40"/>
      <c r="BK431" s="40"/>
      <c r="BL431" s="26"/>
      <c r="BM431" s="26"/>
      <c r="BN431" s="26"/>
    </row>
    <row r="432" spans="1:66" x14ac:dyDescent="0.25">
      <c r="A432" s="40"/>
      <c r="B432" s="40"/>
      <c r="C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40"/>
      <c r="AN432" s="40"/>
      <c r="AO432" s="40"/>
      <c r="AP432" s="40"/>
      <c r="AQ432" s="40"/>
      <c r="AR432" s="40"/>
      <c r="AS432" s="40"/>
      <c r="AT432" s="40"/>
      <c r="AU432" s="40"/>
      <c r="AV432" s="40"/>
      <c r="AW432" s="40"/>
      <c r="AX432" s="40"/>
      <c r="AY432" s="40"/>
      <c r="AZ432" s="40"/>
      <c r="BA432" s="40"/>
      <c r="BB432" s="40"/>
      <c r="BC432" s="40"/>
      <c r="BD432" s="40"/>
      <c r="BE432" s="40"/>
      <c r="BF432" s="40"/>
      <c r="BG432" s="40"/>
      <c r="BH432" s="40"/>
      <c r="BI432" s="40"/>
      <c r="BJ432" s="40"/>
      <c r="BK432" s="40"/>
      <c r="BL432" s="26"/>
      <c r="BM432" s="26"/>
      <c r="BN432" s="26"/>
    </row>
    <row r="433" spans="1:66" x14ac:dyDescent="0.25">
      <c r="A433" s="40"/>
      <c r="B433" s="40"/>
      <c r="C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c r="AQ433" s="40"/>
      <c r="AR433" s="40"/>
      <c r="AS433" s="40"/>
      <c r="AT433" s="40"/>
      <c r="AU433" s="40"/>
      <c r="AV433" s="40"/>
      <c r="AW433" s="40"/>
      <c r="AX433" s="40"/>
      <c r="AY433" s="40"/>
      <c r="AZ433" s="40"/>
      <c r="BA433" s="40"/>
      <c r="BB433" s="40"/>
      <c r="BC433" s="40"/>
      <c r="BD433" s="40"/>
      <c r="BE433" s="40"/>
      <c r="BF433" s="40"/>
      <c r="BG433" s="40"/>
      <c r="BH433" s="40"/>
      <c r="BI433" s="40"/>
      <c r="BJ433" s="40"/>
      <c r="BK433" s="40"/>
      <c r="BL433" s="26"/>
      <c r="BM433" s="26"/>
      <c r="BN433" s="26"/>
    </row>
    <row r="434" spans="1:66" x14ac:dyDescent="0.25">
      <c r="A434" s="40"/>
      <c r="B434" s="40"/>
      <c r="C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c r="AQ434" s="40"/>
      <c r="AR434" s="40"/>
      <c r="AS434" s="40"/>
      <c r="AT434" s="40"/>
      <c r="AU434" s="40"/>
      <c r="AV434" s="40"/>
      <c r="AW434" s="40"/>
      <c r="AX434" s="40"/>
      <c r="AY434" s="40"/>
      <c r="AZ434" s="40"/>
      <c r="BA434" s="40"/>
      <c r="BB434" s="40"/>
      <c r="BC434" s="40"/>
      <c r="BD434" s="40"/>
      <c r="BE434" s="40"/>
      <c r="BF434" s="40"/>
      <c r="BG434" s="40"/>
      <c r="BH434" s="40"/>
      <c r="BI434" s="40"/>
      <c r="BJ434" s="40"/>
      <c r="BK434" s="40"/>
      <c r="BL434" s="26"/>
      <c r="BM434" s="26"/>
      <c r="BN434" s="26"/>
    </row>
    <row r="435" spans="1:66" x14ac:dyDescent="0.25">
      <c r="A435" s="40"/>
      <c r="B435" s="40"/>
      <c r="C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c r="AP435" s="40"/>
      <c r="AQ435" s="40"/>
      <c r="AR435" s="40"/>
      <c r="AS435" s="40"/>
      <c r="AT435" s="40"/>
      <c r="AU435" s="40"/>
      <c r="AV435" s="40"/>
      <c r="AW435" s="40"/>
      <c r="AX435" s="40"/>
      <c r="AY435" s="40"/>
      <c r="AZ435" s="40"/>
      <c r="BA435" s="40"/>
      <c r="BB435" s="40"/>
      <c r="BC435" s="40"/>
      <c r="BD435" s="40"/>
      <c r="BE435" s="40"/>
      <c r="BF435" s="40"/>
      <c r="BG435" s="40"/>
      <c r="BH435" s="40"/>
      <c r="BI435" s="40"/>
      <c r="BJ435" s="40"/>
      <c r="BK435" s="40"/>
      <c r="BL435" s="26"/>
      <c r="BM435" s="26"/>
      <c r="BN435" s="26"/>
    </row>
    <row r="436" spans="1:66" x14ac:dyDescent="0.25">
      <c r="A436" s="40"/>
      <c r="B436" s="40"/>
      <c r="C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c r="AP436" s="40"/>
      <c r="AQ436" s="40"/>
      <c r="AR436" s="40"/>
      <c r="AS436" s="40"/>
      <c r="AT436" s="40"/>
      <c r="AU436" s="40"/>
      <c r="AV436" s="40"/>
      <c r="AW436" s="40"/>
      <c r="AX436" s="40"/>
      <c r="AY436" s="40"/>
      <c r="AZ436" s="40"/>
      <c r="BA436" s="40"/>
      <c r="BB436" s="40"/>
      <c r="BC436" s="40"/>
      <c r="BD436" s="40"/>
      <c r="BE436" s="40"/>
      <c r="BF436" s="40"/>
      <c r="BG436" s="40"/>
      <c r="BH436" s="40"/>
      <c r="BI436" s="40"/>
      <c r="BJ436" s="40"/>
      <c r="BK436" s="40"/>
      <c r="BL436" s="26"/>
      <c r="BM436" s="26"/>
      <c r="BN436" s="26"/>
    </row>
    <row r="437" spans="1:66" x14ac:dyDescent="0.25">
      <c r="A437" s="40"/>
      <c r="B437" s="40"/>
      <c r="C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c r="AP437" s="40"/>
      <c r="AQ437" s="40"/>
      <c r="AR437" s="40"/>
      <c r="AS437" s="40"/>
      <c r="AT437" s="40"/>
      <c r="AU437" s="40"/>
      <c r="AV437" s="40"/>
      <c r="AW437" s="40"/>
      <c r="AX437" s="40"/>
      <c r="AY437" s="40"/>
      <c r="AZ437" s="40"/>
      <c r="BA437" s="40"/>
      <c r="BB437" s="40"/>
      <c r="BC437" s="40"/>
      <c r="BD437" s="40"/>
      <c r="BE437" s="40"/>
      <c r="BF437" s="40"/>
      <c r="BG437" s="40"/>
      <c r="BH437" s="40"/>
      <c r="BI437" s="40"/>
      <c r="BJ437" s="40"/>
      <c r="BK437" s="40"/>
      <c r="BL437" s="26"/>
      <c r="BM437" s="26"/>
      <c r="BN437" s="26"/>
    </row>
    <row r="438" spans="1:66" x14ac:dyDescent="0.25">
      <c r="A438" s="40"/>
      <c r="B438" s="40"/>
      <c r="C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c r="AN438" s="40"/>
      <c r="AO438" s="40"/>
      <c r="AP438" s="40"/>
      <c r="AQ438" s="40"/>
      <c r="AR438" s="40"/>
      <c r="AS438" s="40"/>
      <c r="AT438" s="40"/>
      <c r="AU438" s="40"/>
      <c r="AV438" s="40"/>
      <c r="AW438" s="40"/>
      <c r="AX438" s="40"/>
      <c r="AY438" s="40"/>
      <c r="AZ438" s="40"/>
      <c r="BA438" s="40"/>
      <c r="BB438" s="40"/>
      <c r="BC438" s="40"/>
      <c r="BD438" s="40"/>
      <c r="BE438" s="40"/>
      <c r="BF438" s="40"/>
      <c r="BG438" s="40"/>
      <c r="BH438" s="40"/>
      <c r="BI438" s="40"/>
      <c r="BJ438" s="40"/>
      <c r="BK438" s="40"/>
      <c r="BL438" s="26"/>
      <c r="BM438" s="26"/>
      <c r="BN438" s="26"/>
    </row>
    <row r="439" spans="1:66" x14ac:dyDescent="0.25">
      <c r="A439" s="40"/>
      <c r="B439" s="40"/>
      <c r="C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c r="AN439" s="40"/>
      <c r="AO439" s="40"/>
      <c r="AP439" s="40"/>
      <c r="AQ439" s="40"/>
      <c r="AR439" s="40"/>
      <c r="AS439" s="40"/>
      <c r="AT439" s="40"/>
      <c r="AU439" s="40"/>
      <c r="AV439" s="40"/>
      <c r="AW439" s="40"/>
      <c r="AX439" s="40"/>
      <c r="AY439" s="40"/>
      <c r="AZ439" s="40"/>
      <c r="BA439" s="40"/>
      <c r="BB439" s="40"/>
      <c r="BC439" s="40"/>
      <c r="BD439" s="40"/>
      <c r="BE439" s="40"/>
      <c r="BF439" s="40"/>
      <c r="BG439" s="40"/>
      <c r="BH439" s="40"/>
      <c r="BI439" s="40"/>
      <c r="BJ439" s="40"/>
      <c r="BK439" s="40"/>
      <c r="BL439" s="26"/>
      <c r="BM439" s="26"/>
      <c r="BN439" s="26"/>
    </row>
    <row r="440" spans="1:66" x14ac:dyDescent="0.25">
      <c r="A440" s="40"/>
      <c r="B440" s="40"/>
      <c r="C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c r="AP440" s="40"/>
      <c r="AQ440" s="40"/>
      <c r="AR440" s="40"/>
      <c r="AS440" s="40"/>
      <c r="AT440" s="40"/>
      <c r="AU440" s="40"/>
      <c r="AV440" s="40"/>
      <c r="AW440" s="40"/>
      <c r="AX440" s="40"/>
      <c r="AY440" s="40"/>
      <c r="AZ440" s="40"/>
      <c r="BA440" s="40"/>
      <c r="BB440" s="40"/>
      <c r="BC440" s="40"/>
      <c r="BD440" s="40"/>
      <c r="BE440" s="40"/>
      <c r="BF440" s="40"/>
      <c r="BG440" s="40"/>
      <c r="BH440" s="40"/>
      <c r="BI440" s="40"/>
      <c r="BJ440" s="40"/>
      <c r="BK440" s="40"/>
      <c r="BL440" s="26"/>
      <c r="BM440" s="26"/>
      <c r="BN440" s="26"/>
    </row>
    <row r="441" spans="1:66" x14ac:dyDescent="0.25">
      <c r="A441" s="40"/>
      <c r="B441" s="40"/>
      <c r="C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c r="AN441" s="40"/>
      <c r="AO441" s="40"/>
      <c r="AP441" s="40"/>
      <c r="AQ441" s="40"/>
      <c r="AR441" s="40"/>
      <c r="AS441" s="40"/>
      <c r="AT441" s="40"/>
      <c r="AU441" s="40"/>
      <c r="AV441" s="40"/>
      <c r="AW441" s="40"/>
      <c r="AX441" s="40"/>
      <c r="AY441" s="40"/>
      <c r="AZ441" s="40"/>
      <c r="BA441" s="40"/>
      <c r="BB441" s="40"/>
      <c r="BC441" s="40"/>
      <c r="BD441" s="40"/>
      <c r="BE441" s="40"/>
      <c r="BF441" s="40"/>
      <c r="BG441" s="40"/>
      <c r="BH441" s="40"/>
      <c r="BI441" s="40"/>
      <c r="BJ441" s="40"/>
      <c r="BK441" s="40"/>
      <c r="BL441" s="26"/>
      <c r="BM441" s="26"/>
      <c r="BN441" s="26"/>
    </row>
    <row r="442" spans="1:66" x14ac:dyDescent="0.25">
      <c r="A442" s="40"/>
      <c r="B442" s="40"/>
      <c r="C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c r="AN442" s="40"/>
      <c r="AO442" s="40"/>
      <c r="AP442" s="40"/>
      <c r="AQ442" s="40"/>
      <c r="AR442" s="40"/>
      <c r="AS442" s="40"/>
      <c r="AT442" s="40"/>
      <c r="AU442" s="40"/>
      <c r="AV442" s="40"/>
      <c r="AW442" s="40"/>
      <c r="AX442" s="40"/>
      <c r="AY442" s="40"/>
      <c r="AZ442" s="40"/>
      <c r="BA442" s="40"/>
      <c r="BB442" s="40"/>
      <c r="BC442" s="40"/>
      <c r="BD442" s="40"/>
      <c r="BE442" s="40"/>
      <c r="BF442" s="40"/>
      <c r="BG442" s="40"/>
      <c r="BH442" s="40"/>
      <c r="BI442" s="40"/>
      <c r="BJ442" s="40"/>
      <c r="BK442" s="40"/>
      <c r="BL442" s="26"/>
      <c r="BM442" s="26"/>
      <c r="BN442" s="26"/>
    </row>
    <row r="443" spans="1:66" x14ac:dyDescent="0.25">
      <c r="A443" s="40"/>
      <c r="B443" s="40"/>
      <c r="C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c r="AN443" s="40"/>
      <c r="AO443" s="40"/>
      <c r="AP443" s="40"/>
      <c r="AQ443" s="40"/>
      <c r="AR443" s="40"/>
      <c r="AS443" s="40"/>
      <c r="AT443" s="40"/>
      <c r="AU443" s="40"/>
      <c r="AV443" s="40"/>
      <c r="AW443" s="40"/>
      <c r="AX443" s="40"/>
      <c r="AY443" s="40"/>
      <c r="AZ443" s="40"/>
      <c r="BA443" s="40"/>
      <c r="BB443" s="40"/>
      <c r="BC443" s="40"/>
      <c r="BD443" s="40"/>
      <c r="BE443" s="40"/>
      <c r="BF443" s="40"/>
      <c r="BG443" s="40"/>
      <c r="BH443" s="40"/>
      <c r="BI443" s="40"/>
      <c r="BJ443" s="40"/>
      <c r="BK443" s="40"/>
      <c r="BL443" s="26"/>
      <c r="BM443" s="26"/>
      <c r="BN443" s="26"/>
    </row>
    <row r="444" spans="1:66" x14ac:dyDescent="0.25">
      <c r="A444" s="40"/>
      <c r="B444" s="40"/>
      <c r="C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40"/>
      <c r="AN444" s="40"/>
      <c r="AO444" s="40"/>
      <c r="AP444" s="40"/>
      <c r="AQ444" s="40"/>
      <c r="AR444" s="40"/>
      <c r="AS444" s="40"/>
      <c r="AT444" s="40"/>
      <c r="AU444" s="40"/>
      <c r="AV444" s="40"/>
      <c r="AW444" s="40"/>
      <c r="AX444" s="40"/>
      <c r="AY444" s="40"/>
      <c r="AZ444" s="40"/>
      <c r="BA444" s="40"/>
      <c r="BB444" s="40"/>
      <c r="BC444" s="40"/>
      <c r="BD444" s="40"/>
      <c r="BE444" s="40"/>
      <c r="BF444" s="40"/>
      <c r="BG444" s="40"/>
      <c r="BH444" s="40"/>
      <c r="BI444" s="40"/>
      <c r="BJ444" s="40"/>
      <c r="BK444" s="40"/>
      <c r="BL444" s="26"/>
      <c r="BM444" s="26"/>
      <c r="BN444" s="26"/>
    </row>
    <row r="445" spans="1:66" x14ac:dyDescent="0.25">
      <c r="A445" s="40"/>
      <c r="B445" s="40"/>
      <c r="C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0"/>
      <c r="AL445" s="40"/>
      <c r="AM445" s="40"/>
      <c r="AN445" s="40"/>
      <c r="AO445" s="40"/>
      <c r="AP445" s="40"/>
      <c r="AQ445" s="40"/>
      <c r="AR445" s="40"/>
      <c r="AS445" s="40"/>
      <c r="AT445" s="40"/>
      <c r="AU445" s="40"/>
      <c r="AV445" s="40"/>
      <c r="AW445" s="40"/>
      <c r="AX445" s="40"/>
      <c r="AY445" s="40"/>
      <c r="AZ445" s="40"/>
      <c r="BA445" s="40"/>
      <c r="BB445" s="40"/>
      <c r="BC445" s="40"/>
      <c r="BD445" s="40"/>
      <c r="BE445" s="40"/>
      <c r="BF445" s="40"/>
      <c r="BG445" s="40"/>
      <c r="BH445" s="40"/>
      <c r="BI445" s="40"/>
      <c r="BJ445" s="40"/>
      <c r="BK445" s="40"/>
      <c r="BL445" s="26"/>
      <c r="BM445" s="26"/>
      <c r="BN445" s="26"/>
    </row>
    <row r="446" spans="1:66" x14ac:dyDescent="0.25">
      <c r="A446" s="40"/>
      <c r="B446" s="40"/>
      <c r="C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0"/>
      <c r="AL446" s="40"/>
      <c r="AM446" s="40"/>
      <c r="AN446" s="40"/>
      <c r="AO446" s="40"/>
      <c r="AP446" s="40"/>
      <c r="AQ446" s="40"/>
      <c r="AR446" s="40"/>
      <c r="AS446" s="40"/>
      <c r="AT446" s="40"/>
      <c r="AU446" s="40"/>
      <c r="AV446" s="40"/>
      <c r="AW446" s="40"/>
      <c r="AX446" s="40"/>
      <c r="AY446" s="40"/>
      <c r="AZ446" s="40"/>
      <c r="BA446" s="40"/>
      <c r="BB446" s="40"/>
      <c r="BC446" s="40"/>
      <c r="BD446" s="40"/>
      <c r="BE446" s="40"/>
      <c r="BF446" s="40"/>
      <c r="BG446" s="40"/>
      <c r="BH446" s="40"/>
      <c r="BI446" s="40"/>
      <c r="BJ446" s="40"/>
      <c r="BK446" s="40"/>
      <c r="BL446" s="26"/>
      <c r="BM446" s="26"/>
      <c r="BN446" s="26"/>
    </row>
    <row r="447" spans="1:66" x14ac:dyDescent="0.25">
      <c r="A447" s="40"/>
      <c r="B447" s="40"/>
      <c r="C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0"/>
      <c r="AL447" s="40"/>
      <c r="AM447" s="40"/>
      <c r="AN447" s="40"/>
      <c r="AO447" s="40"/>
      <c r="AP447" s="40"/>
      <c r="AQ447" s="40"/>
      <c r="AR447" s="40"/>
      <c r="AS447" s="40"/>
      <c r="AT447" s="40"/>
      <c r="AU447" s="40"/>
      <c r="AV447" s="40"/>
      <c r="AW447" s="40"/>
      <c r="AX447" s="40"/>
      <c r="AY447" s="40"/>
      <c r="AZ447" s="40"/>
      <c r="BA447" s="40"/>
      <c r="BB447" s="40"/>
      <c r="BC447" s="40"/>
      <c r="BD447" s="40"/>
      <c r="BE447" s="40"/>
      <c r="BF447" s="40"/>
      <c r="BG447" s="40"/>
      <c r="BH447" s="40"/>
      <c r="BI447" s="40"/>
      <c r="BJ447" s="40"/>
      <c r="BK447" s="40"/>
      <c r="BL447" s="26"/>
      <c r="BM447" s="26"/>
      <c r="BN447" s="26"/>
    </row>
    <row r="448" spans="1:66" x14ac:dyDescent="0.25">
      <c r="A448" s="40"/>
      <c r="B448" s="40"/>
      <c r="C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c r="AM448" s="40"/>
      <c r="AN448" s="40"/>
      <c r="AO448" s="40"/>
      <c r="AP448" s="40"/>
      <c r="AQ448" s="40"/>
      <c r="AR448" s="40"/>
      <c r="AS448" s="40"/>
      <c r="AT448" s="40"/>
      <c r="AU448" s="40"/>
      <c r="AV448" s="40"/>
      <c r="AW448" s="40"/>
      <c r="AX448" s="40"/>
      <c r="AY448" s="40"/>
      <c r="AZ448" s="40"/>
      <c r="BA448" s="40"/>
      <c r="BB448" s="40"/>
      <c r="BC448" s="40"/>
      <c r="BD448" s="40"/>
      <c r="BE448" s="40"/>
      <c r="BF448" s="40"/>
      <c r="BG448" s="40"/>
      <c r="BH448" s="40"/>
      <c r="BI448" s="40"/>
      <c r="BJ448" s="40"/>
      <c r="BK448" s="40"/>
      <c r="BL448" s="26"/>
      <c r="BM448" s="26"/>
      <c r="BN448" s="26"/>
    </row>
    <row r="449" spans="1:66" x14ac:dyDescent="0.25">
      <c r="A449" s="40"/>
      <c r="B449" s="40"/>
      <c r="C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c r="AM449" s="40"/>
      <c r="AN449" s="40"/>
      <c r="AO449" s="40"/>
      <c r="AP449" s="40"/>
      <c r="AQ449" s="40"/>
      <c r="AR449" s="40"/>
      <c r="AS449" s="40"/>
      <c r="AT449" s="40"/>
      <c r="AU449" s="40"/>
      <c r="AV449" s="40"/>
      <c r="AW449" s="40"/>
      <c r="AX449" s="40"/>
      <c r="AY449" s="40"/>
      <c r="AZ449" s="40"/>
      <c r="BA449" s="40"/>
      <c r="BB449" s="40"/>
      <c r="BC449" s="40"/>
      <c r="BD449" s="40"/>
      <c r="BE449" s="40"/>
      <c r="BF449" s="40"/>
      <c r="BG449" s="40"/>
      <c r="BH449" s="40"/>
      <c r="BI449" s="40"/>
      <c r="BJ449" s="40"/>
      <c r="BK449" s="40"/>
      <c r="BL449" s="26"/>
      <c r="BM449" s="26"/>
      <c r="BN449" s="26"/>
    </row>
    <row r="450" spans="1:66" x14ac:dyDescent="0.25">
      <c r="A450" s="40"/>
      <c r="B450" s="40"/>
      <c r="C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40"/>
      <c r="AN450" s="40"/>
      <c r="AO450" s="40"/>
      <c r="AP450" s="40"/>
      <c r="AQ450" s="40"/>
      <c r="AR450" s="40"/>
      <c r="AS450" s="40"/>
      <c r="AT450" s="40"/>
      <c r="AU450" s="40"/>
      <c r="AV450" s="40"/>
      <c r="AW450" s="40"/>
      <c r="AX450" s="40"/>
      <c r="AY450" s="40"/>
      <c r="AZ450" s="40"/>
      <c r="BA450" s="40"/>
      <c r="BB450" s="40"/>
      <c r="BC450" s="40"/>
      <c r="BD450" s="40"/>
      <c r="BE450" s="40"/>
      <c r="BF450" s="40"/>
      <c r="BG450" s="40"/>
      <c r="BH450" s="40"/>
      <c r="BI450" s="40"/>
      <c r="BJ450" s="40"/>
      <c r="BK450" s="40"/>
      <c r="BL450" s="26"/>
      <c r="BM450" s="26"/>
      <c r="BN450" s="26"/>
    </row>
    <row r="451" spans="1:66" x14ac:dyDescent="0.25">
      <c r="A451" s="40"/>
      <c r="B451" s="40"/>
      <c r="C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c r="AN451" s="40"/>
      <c r="AO451" s="40"/>
      <c r="AP451" s="40"/>
      <c r="AQ451" s="40"/>
      <c r="AR451" s="40"/>
      <c r="AS451" s="40"/>
      <c r="AT451" s="40"/>
      <c r="AU451" s="40"/>
      <c r="AV451" s="40"/>
      <c r="AW451" s="40"/>
      <c r="AX451" s="40"/>
      <c r="AY451" s="40"/>
      <c r="AZ451" s="40"/>
      <c r="BA451" s="40"/>
      <c r="BB451" s="40"/>
      <c r="BC451" s="40"/>
      <c r="BD451" s="40"/>
      <c r="BE451" s="40"/>
      <c r="BF451" s="40"/>
      <c r="BG451" s="40"/>
      <c r="BH451" s="40"/>
      <c r="BI451" s="40"/>
      <c r="BJ451" s="40"/>
      <c r="BK451" s="40"/>
      <c r="BL451" s="26"/>
      <c r="BM451" s="26"/>
      <c r="BN451" s="26"/>
    </row>
    <row r="452" spans="1:66" x14ac:dyDescent="0.25">
      <c r="A452" s="40"/>
      <c r="B452" s="40"/>
      <c r="C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c r="AM452" s="40"/>
      <c r="AN452" s="40"/>
      <c r="AO452" s="40"/>
      <c r="AP452" s="40"/>
      <c r="AQ452" s="40"/>
      <c r="AR452" s="40"/>
      <c r="AS452" s="40"/>
      <c r="AT452" s="40"/>
      <c r="AU452" s="40"/>
      <c r="AV452" s="40"/>
      <c r="AW452" s="40"/>
      <c r="AX452" s="40"/>
      <c r="AY452" s="40"/>
      <c r="AZ452" s="40"/>
      <c r="BA452" s="40"/>
      <c r="BB452" s="40"/>
      <c r="BC452" s="40"/>
      <c r="BD452" s="40"/>
      <c r="BE452" s="40"/>
      <c r="BF452" s="40"/>
      <c r="BG452" s="40"/>
      <c r="BH452" s="40"/>
      <c r="BI452" s="40"/>
      <c r="BJ452" s="40"/>
      <c r="BK452" s="40"/>
      <c r="BL452" s="26"/>
      <c r="BM452" s="26"/>
      <c r="BN452" s="26"/>
    </row>
    <row r="453" spans="1:66" x14ac:dyDescent="0.25">
      <c r="A453" s="40"/>
      <c r="B453" s="40"/>
      <c r="C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c r="AM453" s="40"/>
      <c r="AN453" s="40"/>
      <c r="AO453" s="40"/>
      <c r="AP453" s="40"/>
      <c r="AQ453" s="40"/>
      <c r="AR453" s="40"/>
      <c r="AS453" s="40"/>
      <c r="AT453" s="40"/>
      <c r="AU453" s="40"/>
      <c r="AV453" s="40"/>
      <c r="AW453" s="40"/>
      <c r="AX453" s="40"/>
      <c r="AY453" s="40"/>
      <c r="AZ453" s="40"/>
      <c r="BA453" s="40"/>
      <c r="BB453" s="40"/>
      <c r="BC453" s="40"/>
      <c r="BD453" s="40"/>
      <c r="BE453" s="40"/>
      <c r="BF453" s="40"/>
      <c r="BG453" s="40"/>
      <c r="BH453" s="40"/>
      <c r="BI453" s="40"/>
      <c r="BJ453" s="40"/>
      <c r="BK453" s="40"/>
      <c r="BL453" s="26"/>
      <c r="BM453" s="26"/>
      <c r="BN453" s="26"/>
    </row>
    <row r="454" spans="1:66" x14ac:dyDescent="0.25">
      <c r="A454" s="40"/>
      <c r="B454" s="40"/>
      <c r="C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c r="AM454" s="40"/>
      <c r="AN454" s="40"/>
      <c r="AO454" s="40"/>
      <c r="AP454" s="40"/>
      <c r="AQ454" s="40"/>
      <c r="AR454" s="40"/>
      <c r="AS454" s="40"/>
      <c r="AT454" s="40"/>
      <c r="AU454" s="40"/>
      <c r="AV454" s="40"/>
      <c r="AW454" s="40"/>
      <c r="AX454" s="40"/>
      <c r="AY454" s="40"/>
      <c r="AZ454" s="40"/>
      <c r="BA454" s="40"/>
      <c r="BB454" s="40"/>
      <c r="BC454" s="40"/>
      <c r="BD454" s="40"/>
      <c r="BE454" s="40"/>
      <c r="BF454" s="40"/>
      <c r="BG454" s="40"/>
      <c r="BH454" s="40"/>
      <c r="BI454" s="40"/>
      <c r="BJ454" s="40"/>
      <c r="BK454" s="40"/>
      <c r="BL454" s="26"/>
      <c r="BM454" s="26"/>
      <c r="BN454" s="26"/>
    </row>
    <row r="455" spans="1:66" x14ac:dyDescent="0.25">
      <c r="A455" s="40"/>
      <c r="B455" s="40"/>
      <c r="C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c r="AM455" s="40"/>
      <c r="AN455" s="40"/>
      <c r="AO455" s="40"/>
      <c r="AP455" s="40"/>
      <c r="AQ455" s="40"/>
      <c r="AR455" s="40"/>
      <c r="AS455" s="40"/>
      <c r="AT455" s="40"/>
      <c r="AU455" s="40"/>
      <c r="AV455" s="40"/>
      <c r="AW455" s="40"/>
      <c r="AX455" s="40"/>
      <c r="AY455" s="40"/>
      <c r="AZ455" s="40"/>
      <c r="BA455" s="40"/>
      <c r="BB455" s="40"/>
      <c r="BC455" s="40"/>
      <c r="BD455" s="40"/>
      <c r="BE455" s="40"/>
      <c r="BF455" s="40"/>
      <c r="BG455" s="40"/>
      <c r="BH455" s="40"/>
      <c r="BI455" s="40"/>
      <c r="BJ455" s="40"/>
      <c r="BK455" s="40"/>
      <c r="BL455" s="26"/>
      <c r="BM455" s="26"/>
      <c r="BN455" s="26"/>
    </row>
    <row r="456" spans="1:66" x14ac:dyDescent="0.25">
      <c r="A456" s="40"/>
      <c r="B456" s="40"/>
      <c r="C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40"/>
      <c r="AN456" s="40"/>
      <c r="AO456" s="40"/>
      <c r="AP456" s="40"/>
      <c r="AQ456" s="40"/>
      <c r="AR456" s="40"/>
      <c r="AS456" s="40"/>
      <c r="AT456" s="40"/>
      <c r="AU456" s="40"/>
      <c r="AV456" s="40"/>
      <c r="AW456" s="40"/>
      <c r="AX456" s="40"/>
      <c r="AY456" s="40"/>
      <c r="AZ456" s="40"/>
      <c r="BA456" s="40"/>
      <c r="BB456" s="40"/>
      <c r="BC456" s="40"/>
      <c r="BD456" s="40"/>
      <c r="BE456" s="40"/>
      <c r="BF456" s="40"/>
      <c r="BG456" s="40"/>
      <c r="BH456" s="40"/>
      <c r="BI456" s="40"/>
      <c r="BJ456" s="40"/>
      <c r="BK456" s="40"/>
      <c r="BL456" s="26"/>
      <c r="BM456" s="26"/>
      <c r="BN456" s="26"/>
    </row>
    <row r="457" spans="1:66" x14ac:dyDescent="0.25">
      <c r="A457" s="40"/>
      <c r="B457" s="40"/>
      <c r="C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c r="AM457" s="40"/>
      <c r="AN457" s="40"/>
      <c r="AO457" s="40"/>
      <c r="AP457" s="40"/>
      <c r="AQ457" s="40"/>
      <c r="AR457" s="40"/>
      <c r="AS457" s="40"/>
      <c r="AT457" s="40"/>
      <c r="AU457" s="40"/>
      <c r="AV457" s="40"/>
      <c r="AW457" s="40"/>
      <c r="AX457" s="40"/>
      <c r="AY457" s="40"/>
      <c r="AZ457" s="40"/>
      <c r="BA457" s="40"/>
      <c r="BB457" s="40"/>
      <c r="BC457" s="40"/>
      <c r="BD457" s="40"/>
      <c r="BE457" s="40"/>
      <c r="BF457" s="40"/>
      <c r="BG457" s="40"/>
      <c r="BH457" s="40"/>
      <c r="BI457" s="40"/>
      <c r="BJ457" s="40"/>
      <c r="BK457" s="40"/>
      <c r="BL457" s="26"/>
      <c r="BM457" s="26"/>
      <c r="BN457" s="26"/>
    </row>
    <row r="458" spans="1:66" x14ac:dyDescent="0.25">
      <c r="A458" s="40"/>
      <c r="B458" s="40"/>
      <c r="C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c r="AM458" s="40"/>
      <c r="AN458" s="40"/>
      <c r="AO458" s="40"/>
      <c r="AP458" s="40"/>
      <c r="AQ458" s="40"/>
      <c r="AR458" s="40"/>
      <c r="AS458" s="40"/>
      <c r="AT458" s="40"/>
      <c r="AU458" s="40"/>
      <c r="AV458" s="40"/>
      <c r="AW458" s="40"/>
      <c r="AX458" s="40"/>
      <c r="AY458" s="40"/>
      <c r="AZ458" s="40"/>
      <c r="BA458" s="40"/>
      <c r="BB458" s="40"/>
      <c r="BC458" s="40"/>
      <c r="BD458" s="40"/>
      <c r="BE458" s="40"/>
      <c r="BF458" s="40"/>
      <c r="BG458" s="40"/>
      <c r="BH458" s="40"/>
      <c r="BI458" s="40"/>
      <c r="BJ458" s="40"/>
      <c r="BK458" s="40"/>
      <c r="BL458" s="26"/>
      <c r="BM458" s="26"/>
      <c r="BN458" s="26"/>
    </row>
    <row r="459" spans="1:66" x14ac:dyDescent="0.25">
      <c r="A459" s="40"/>
      <c r="B459" s="40"/>
      <c r="C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0"/>
      <c r="AL459" s="40"/>
      <c r="AM459" s="40"/>
      <c r="AN459" s="40"/>
      <c r="AO459" s="40"/>
      <c r="AP459" s="40"/>
      <c r="AQ459" s="40"/>
      <c r="AR459" s="40"/>
      <c r="AS459" s="40"/>
      <c r="AT459" s="40"/>
      <c r="AU459" s="40"/>
      <c r="AV459" s="40"/>
      <c r="AW459" s="40"/>
      <c r="AX459" s="40"/>
      <c r="AY459" s="40"/>
      <c r="AZ459" s="40"/>
      <c r="BA459" s="40"/>
      <c r="BB459" s="40"/>
      <c r="BC459" s="40"/>
      <c r="BD459" s="40"/>
      <c r="BE459" s="40"/>
      <c r="BF459" s="40"/>
      <c r="BG459" s="40"/>
      <c r="BH459" s="40"/>
      <c r="BI459" s="40"/>
      <c r="BJ459" s="40"/>
      <c r="BK459" s="40"/>
      <c r="BL459" s="26"/>
      <c r="BM459" s="26"/>
      <c r="BN459" s="26"/>
    </row>
    <row r="460" spans="1:66" x14ac:dyDescent="0.25">
      <c r="A460" s="40"/>
      <c r="B460" s="40"/>
      <c r="C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0"/>
      <c r="AL460" s="40"/>
      <c r="AM460" s="40"/>
      <c r="AN460" s="40"/>
      <c r="AO460" s="40"/>
      <c r="AP460" s="40"/>
      <c r="AQ460" s="40"/>
      <c r="AR460" s="40"/>
      <c r="AS460" s="40"/>
      <c r="AT460" s="40"/>
      <c r="AU460" s="40"/>
      <c r="AV460" s="40"/>
      <c r="AW460" s="40"/>
      <c r="AX460" s="40"/>
      <c r="AY460" s="40"/>
      <c r="AZ460" s="40"/>
      <c r="BA460" s="40"/>
      <c r="BB460" s="40"/>
      <c r="BC460" s="40"/>
      <c r="BD460" s="40"/>
      <c r="BE460" s="40"/>
      <c r="BF460" s="40"/>
      <c r="BG460" s="40"/>
      <c r="BH460" s="40"/>
      <c r="BI460" s="40"/>
      <c r="BJ460" s="40"/>
      <c r="BK460" s="40"/>
      <c r="BL460" s="26"/>
      <c r="BM460" s="26"/>
      <c r="BN460" s="26"/>
    </row>
    <row r="461" spans="1:66" x14ac:dyDescent="0.25">
      <c r="A461" s="40"/>
      <c r="B461" s="40"/>
      <c r="C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0"/>
      <c r="AL461" s="40"/>
      <c r="AM461" s="40"/>
      <c r="AN461" s="40"/>
      <c r="AO461" s="40"/>
      <c r="AP461" s="40"/>
      <c r="AQ461" s="40"/>
      <c r="AR461" s="40"/>
      <c r="AS461" s="40"/>
      <c r="AT461" s="40"/>
      <c r="AU461" s="40"/>
      <c r="AV461" s="40"/>
      <c r="AW461" s="40"/>
      <c r="AX461" s="40"/>
      <c r="AY461" s="40"/>
      <c r="AZ461" s="40"/>
      <c r="BA461" s="40"/>
      <c r="BB461" s="40"/>
      <c r="BC461" s="40"/>
      <c r="BD461" s="40"/>
      <c r="BE461" s="40"/>
      <c r="BF461" s="40"/>
      <c r="BG461" s="40"/>
      <c r="BH461" s="40"/>
      <c r="BI461" s="40"/>
      <c r="BJ461" s="40"/>
      <c r="BK461" s="40"/>
      <c r="BL461" s="26"/>
      <c r="BM461" s="26"/>
      <c r="BN461" s="26"/>
    </row>
    <row r="462" spans="1:66" x14ac:dyDescent="0.25">
      <c r="A462" s="40"/>
      <c r="B462" s="40"/>
      <c r="C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0"/>
      <c r="AL462" s="40"/>
      <c r="AM462" s="40"/>
      <c r="AN462" s="40"/>
      <c r="AO462" s="40"/>
      <c r="AP462" s="40"/>
      <c r="AQ462" s="40"/>
      <c r="AR462" s="40"/>
      <c r="AS462" s="40"/>
      <c r="AT462" s="40"/>
      <c r="AU462" s="40"/>
      <c r="AV462" s="40"/>
      <c r="AW462" s="40"/>
      <c r="AX462" s="40"/>
      <c r="AY462" s="40"/>
      <c r="AZ462" s="40"/>
      <c r="BA462" s="40"/>
      <c r="BB462" s="40"/>
      <c r="BC462" s="40"/>
      <c r="BD462" s="40"/>
      <c r="BE462" s="40"/>
      <c r="BF462" s="40"/>
      <c r="BG462" s="40"/>
      <c r="BH462" s="40"/>
      <c r="BI462" s="40"/>
      <c r="BJ462" s="40"/>
      <c r="BK462" s="40"/>
      <c r="BL462" s="26"/>
      <c r="BM462" s="26"/>
      <c r="BN462" s="26"/>
    </row>
    <row r="463" spans="1:66" x14ac:dyDescent="0.25">
      <c r="A463" s="40"/>
      <c r="B463" s="40"/>
      <c r="C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0"/>
      <c r="AL463" s="40"/>
      <c r="AM463" s="40"/>
      <c r="AN463" s="40"/>
      <c r="AO463" s="40"/>
      <c r="AP463" s="40"/>
      <c r="AQ463" s="40"/>
      <c r="AR463" s="40"/>
      <c r="AS463" s="40"/>
      <c r="AT463" s="40"/>
      <c r="AU463" s="40"/>
      <c r="AV463" s="40"/>
      <c r="AW463" s="40"/>
      <c r="AX463" s="40"/>
      <c r="AY463" s="40"/>
      <c r="AZ463" s="40"/>
      <c r="BA463" s="40"/>
      <c r="BB463" s="40"/>
      <c r="BC463" s="40"/>
      <c r="BD463" s="40"/>
      <c r="BE463" s="40"/>
      <c r="BF463" s="40"/>
      <c r="BG463" s="40"/>
      <c r="BH463" s="40"/>
      <c r="BI463" s="40"/>
      <c r="BJ463" s="40"/>
      <c r="BK463" s="40"/>
      <c r="BL463" s="26"/>
      <c r="BM463" s="26"/>
      <c r="BN463" s="26"/>
    </row>
    <row r="464" spans="1:66" x14ac:dyDescent="0.25">
      <c r="A464" s="40"/>
      <c r="B464" s="40"/>
      <c r="C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c r="AM464" s="40"/>
      <c r="AN464" s="40"/>
      <c r="AO464" s="40"/>
      <c r="AP464" s="40"/>
      <c r="AQ464" s="40"/>
      <c r="AR464" s="40"/>
      <c r="AS464" s="40"/>
      <c r="AT464" s="40"/>
      <c r="AU464" s="40"/>
      <c r="AV464" s="40"/>
      <c r="AW464" s="40"/>
      <c r="AX464" s="40"/>
      <c r="AY464" s="40"/>
      <c r="AZ464" s="40"/>
      <c r="BA464" s="40"/>
      <c r="BB464" s="40"/>
      <c r="BC464" s="40"/>
      <c r="BD464" s="40"/>
      <c r="BE464" s="40"/>
      <c r="BF464" s="40"/>
      <c r="BG464" s="40"/>
      <c r="BH464" s="40"/>
      <c r="BI464" s="40"/>
      <c r="BJ464" s="40"/>
      <c r="BK464" s="40"/>
      <c r="BL464" s="26"/>
      <c r="BM464" s="26"/>
      <c r="BN464" s="26"/>
    </row>
    <row r="465" spans="1:66" x14ac:dyDescent="0.25">
      <c r="A465" s="40"/>
      <c r="B465" s="40"/>
      <c r="C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0"/>
      <c r="AL465" s="40"/>
      <c r="AM465" s="40"/>
      <c r="AN465" s="40"/>
      <c r="AO465" s="40"/>
      <c r="AP465" s="40"/>
      <c r="AQ465" s="40"/>
      <c r="AR465" s="40"/>
      <c r="AS465" s="40"/>
      <c r="AT465" s="40"/>
      <c r="AU465" s="40"/>
      <c r="AV465" s="40"/>
      <c r="AW465" s="40"/>
      <c r="AX465" s="40"/>
      <c r="AY465" s="40"/>
      <c r="AZ465" s="40"/>
      <c r="BA465" s="40"/>
      <c r="BB465" s="40"/>
      <c r="BC465" s="40"/>
      <c r="BD465" s="40"/>
      <c r="BE465" s="40"/>
      <c r="BF465" s="40"/>
      <c r="BG465" s="40"/>
      <c r="BH465" s="40"/>
      <c r="BI465" s="40"/>
      <c r="BJ465" s="40"/>
      <c r="BK465" s="40"/>
      <c r="BL465" s="26"/>
      <c r="BM465" s="26"/>
      <c r="BN465" s="26"/>
    </row>
    <row r="466" spans="1:66" x14ac:dyDescent="0.25">
      <c r="A466" s="40"/>
      <c r="B466" s="40"/>
      <c r="C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c r="AK466" s="40"/>
      <c r="AL466" s="40"/>
      <c r="AM466" s="40"/>
      <c r="AN466" s="40"/>
      <c r="AO466" s="40"/>
      <c r="AP466" s="40"/>
      <c r="AQ466" s="40"/>
      <c r="AR466" s="40"/>
      <c r="AS466" s="40"/>
      <c r="AT466" s="40"/>
      <c r="AU466" s="40"/>
      <c r="AV466" s="40"/>
      <c r="AW466" s="40"/>
      <c r="AX466" s="40"/>
      <c r="AY466" s="40"/>
      <c r="AZ466" s="40"/>
      <c r="BA466" s="40"/>
      <c r="BB466" s="40"/>
      <c r="BC466" s="40"/>
      <c r="BD466" s="40"/>
      <c r="BE466" s="40"/>
      <c r="BF466" s="40"/>
      <c r="BG466" s="40"/>
      <c r="BH466" s="40"/>
      <c r="BI466" s="40"/>
      <c r="BJ466" s="40"/>
      <c r="BK466" s="40"/>
      <c r="BL466" s="26"/>
      <c r="BM466" s="26"/>
      <c r="BN466" s="26"/>
    </row>
    <row r="467" spans="1:66" x14ac:dyDescent="0.25">
      <c r="A467" s="40"/>
      <c r="B467" s="40"/>
      <c r="C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c r="AK467" s="40"/>
      <c r="AL467" s="40"/>
      <c r="AM467" s="40"/>
      <c r="AN467" s="40"/>
      <c r="AO467" s="40"/>
      <c r="AP467" s="40"/>
      <c r="AQ467" s="40"/>
      <c r="AR467" s="40"/>
      <c r="AS467" s="40"/>
      <c r="AT467" s="40"/>
      <c r="AU467" s="40"/>
      <c r="AV467" s="40"/>
      <c r="AW467" s="40"/>
      <c r="AX467" s="40"/>
      <c r="AY467" s="40"/>
      <c r="AZ467" s="40"/>
      <c r="BA467" s="40"/>
      <c r="BB467" s="40"/>
      <c r="BC467" s="40"/>
      <c r="BD467" s="40"/>
      <c r="BE467" s="40"/>
      <c r="BF467" s="40"/>
      <c r="BG467" s="40"/>
      <c r="BH467" s="40"/>
      <c r="BI467" s="40"/>
      <c r="BJ467" s="40"/>
      <c r="BK467" s="40"/>
      <c r="BL467" s="26"/>
      <c r="BM467" s="26"/>
      <c r="BN467" s="26"/>
    </row>
    <row r="468" spans="1:66" x14ac:dyDescent="0.25">
      <c r="A468" s="40"/>
      <c r="B468" s="40"/>
      <c r="C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c r="AK468" s="40"/>
      <c r="AL468" s="40"/>
      <c r="AM468" s="40"/>
      <c r="AN468" s="40"/>
      <c r="AO468" s="40"/>
      <c r="AP468" s="40"/>
      <c r="AQ468" s="40"/>
      <c r="AR468" s="40"/>
      <c r="AS468" s="40"/>
      <c r="AT468" s="40"/>
      <c r="AU468" s="40"/>
      <c r="AV468" s="40"/>
      <c r="AW468" s="40"/>
      <c r="AX468" s="40"/>
      <c r="AY468" s="40"/>
      <c r="AZ468" s="40"/>
      <c r="BA468" s="40"/>
      <c r="BB468" s="40"/>
      <c r="BC468" s="40"/>
      <c r="BD468" s="40"/>
      <c r="BE468" s="40"/>
      <c r="BF468" s="40"/>
      <c r="BG468" s="40"/>
      <c r="BH468" s="40"/>
      <c r="BI468" s="40"/>
      <c r="BJ468" s="40"/>
      <c r="BK468" s="40"/>
      <c r="BL468" s="26"/>
      <c r="BM468" s="26"/>
      <c r="BN468" s="26"/>
    </row>
    <row r="469" spans="1:66" x14ac:dyDescent="0.25">
      <c r="A469" s="40"/>
      <c r="B469" s="40"/>
      <c r="C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0"/>
      <c r="AL469" s="40"/>
      <c r="AM469" s="40"/>
      <c r="AN469" s="40"/>
      <c r="AO469" s="40"/>
      <c r="AP469" s="40"/>
      <c r="AQ469" s="40"/>
      <c r="AR469" s="40"/>
      <c r="AS469" s="40"/>
      <c r="AT469" s="40"/>
      <c r="AU469" s="40"/>
      <c r="AV469" s="40"/>
      <c r="AW469" s="40"/>
      <c r="AX469" s="40"/>
      <c r="AY469" s="40"/>
      <c r="AZ469" s="40"/>
      <c r="BA469" s="40"/>
      <c r="BB469" s="40"/>
      <c r="BC469" s="40"/>
      <c r="BD469" s="40"/>
      <c r="BE469" s="40"/>
      <c r="BF469" s="40"/>
      <c r="BG469" s="40"/>
      <c r="BH469" s="40"/>
      <c r="BI469" s="40"/>
      <c r="BJ469" s="40"/>
      <c r="BK469" s="40"/>
      <c r="BL469" s="26"/>
      <c r="BM469" s="26"/>
      <c r="BN469" s="26"/>
    </row>
    <row r="470" spans="1:66" x14ac:dyDescent="0.25">
      <c r="A470" s="40"/>
      <c r="B470" s="40"/>
      <c r="C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c r="AK470" s="40"/>
      <c r="AL470" s="40"/>
      <c r="AM470" s="40"/>
      <c r="AN470" s="40"/>
      <c r="AO470" s="40"/>
      <c r="AP470" s="40"/>
      <c r="AQ470" s="40"/>
      <c r="AR470" s="40"/>
      <c r="AS470" s="40"/>
      <c r="AT470" s="40"/>
      <c r="AU470" s="40"/>
      <c r="AV470" s="40"/>
      <c r="AW470" s="40"/>
      <c r="AX470" s="40"/>
      <c r="AY470" s="40"/>
      <c r="AZ470" s="40"/>
      <c r="BA470" s="40"/>
      <c r="BB470" s="40"/>
      <c r="BC470" s="40"/>
      <c r="BD470" s="40"/>
      <c r="BE470" s="40"/>
      <c r="BF470" s="40"/>
      <c r="BG470" s="40"/>
      <c r="BH470" s="40"/>
      <c r="BI470" s="40"/>
      <c r="BJ470" s="40"/>
      <c r="BK470" s="40"/>
      <c r="BL470" s="26"/>
      <c r="BM470" s="26"/>
      <c r="BN470" s="26"/>
    </row>
    <row r="471" spans="1:66" x14ac:dyDescent="0.25">
      <c r="A471" s="40"/>
      <c r="B471" s="40"/>
      <c r="C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c r="AK471" s="40"/>
      <c r="AL471" s="40"/>
      <c r="AM471" s="40"/>
      <c r="AN471" s="40"/>
      <c r="AO471" s="40"/>
      <c r="AP471" s="40"/>
      <c r="AQ471" s="40"/>
      <c r="AR471" s="40"/>
      <c r="AS471" s="40"/>
      <c r="AT471" s="40"/>
      <c r="AU471" s="40"/>
      <c r="AV471" s="40"/>
      <c r="AW471" s="40"/>
      <c r="AX471" s="40"/>
      <c r="AY471" s="40"/>
      <c r="AZ471" s="40"/>
      <c r="BA471" s="40"/>
      <c r="BB471" s="40"/>
      <c r="BC471" s="40"/>
      <c r="BD471" s="40"/>
      <c r="BE471" s="40"/>
      <c r="BF471" s="40"/>
      <c r="BG471" s="40"/>
      <c r="BH471" s="40"/>
      <c r="BI471" s="40"/>
      <c r="BJ471" s="40"/>
      <c r="BK471" s="40"/>
      <c r="BL471" s="26"/>
      <c r="BM471" s="26"/>
      <c r="BN471" s="26"/>
    </row>
    <row r="472" spans="1:66" x14ac:dyDescent="0.25">
      <c r="A472" s="40"/>
      <c r="B472" s="40"/>
      <c r="C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c r="AK472" s="40"/>
      <c r="AL472" s="40"/>
      <c r="AM472" s="40"/>
      <c r="AN472" s="40"/>
      <c r="AO472" s="40"/>
      <c r="AP472" s="40"/>
      <c r="AQ472" s="40"/>
      <c r="AR472" s="40"/>
      <c r="AS472" s="40"/>
      <c r="AT472" s="40"/>
      <c r="AU472" s="40"/>
      <c r="AV472" s="40"/>
      <c r="AW472" s="40"/>
      <c r="AX472" s="40"/>
      <c r="AY472" s="40"/>
      <c r="AZ472" s="40"/>
      <c r="BA472" s="40"/>
      <c r="BB472" s="40"/>
      <c r="BC472" s="40"/>
      <c r="BD472" s="40"/>
      <c r="BE472" s="40"/>
      <c r="BF472" s="40"/>
      <c r="BG472" s="40"/>
      <c r="BH472" s="40"/>
      <c r="BI472" s="40"/>
      <c r="BJ472" s="40"/>
      <c r="BK472" s="40"/>
      <c r="BL472" s="26"/>
      <c r="BM472" s="26"/>
      <c r="BN472" s="26"/>
    </row>
    <row r="473" spans="1:66" x14ac:dyDescent="0.25">
      <c r="A473" s="40"/>
      <c r="B473" s="40"/>
      <c r="C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c r="AK473" s="40"/>
      <c r="AL473" s="40"/>
      <c r="AM473" s="40"/>
      <c r="AN473" s="40"/>
      <c r="AO473" s="40"/>
      <c r="AP473" s="40"/>
      <c r="AQ473" s="40"/>
      <c r="AR473" s="40"/>
      <c r="AS473" s="40"/>
      <c r="AT473" s="40"/>
      <c r="AU473" s="40"/>
      <c r="AV473" s="40"/>
      <c r="AW473" s="40"/>
      <c r="AX473" s="40"/>
      <c r="AY473" s="40"/>
      <c r="AZ473" s="40"/>
      <c r="BA473" s="40"/>
      <c r="BB473" s="40"/>
      <c r="BC473" s="40"/>
      <c r="BD473" s="40"/>
      <c r="BE473" s="40"/>
      <c r="BF473" s="40"/>
      <c r="BG473" s="40"/>
      <c r="BH473" s="40"/>
      <c r="BI473" s="40"/>
      <c r="BJ473" s="40"/>
      <c r="BK473" s="40"/>
      <c r="BL473" s="26"/>
      <c r="BM473" s="26"/>
      <c r="BN473" s="26"/>
    </row>
    <row r="474" spans="1:66" x14ac:dyDescent="0.25">
      <c r="A474" s="40"/>
      <c r="B474" s="40"/>
      <c r="C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c r="AK474" s="40"/>
      <c r="AL474" s="40"/>
      <c r="AM474" s="40"/>
      <c r="AN474" s="40"/>
      <c r="AO474" s="40"/>
      <c r="AP474" s="40"/>
      <c r="AQ474" s="40"/>
      <c r="AR474" s="40"/>
      <c r="AS474" s="40"/>
      <c r="AT474" s="40"/>
      <c r="AU474" s="40"/>
      <c r="AV474" s="40"/>
      <c r="AW474" s="40"/>
      <c r="AX474" s="40"/>
      <c r="AY474" s="40"/>
      <c r="AZ474" s="40"/>
      <c r="BA474" s="40"/>
      <c r="BB474" s="40"/>
      <c r="BC474" s="40"/>
      <c r="BD474" s="40"/>
      <c r="BE474" s="40"/>
      <c r="BF474" s="40"/>
      <c r="BG474" s="40"/>
      <c r="BH474" s="40"/>
      <c r="BI474" s="40"/>
      <c r="BJ474" s="40"/>
      <c r="BK474" s="40"/>
      <c r="BL474" s="26"/>
      <c r="BM474" s="26"/>
      <c r="BN474" s="26"/>
    </row>
    <row r="475" spans="1:66" x14ac:dyDescent="0.25">
      <c r="A475" s="40"/>
      <c r="B475" s="40"/>
      <c r="C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c r="AK475" s="40"/>
      <c r="AL475" s="40"/>
      <c r="AM475" s="40"/>
      <c r="AN475" s="40"/>
      <c r="AO475" s="40"/>
      <c r="AP475" s="40"/>
      <c r="AQ475" s="40"/>
      <c r="AR475" s="40"/>
      <c r="AS475" s="40"/>
      <c r="AT475" s="40"/>
      <c r="AU475" s="40"/>
      <c r="AV475" s="40"/>
      <c r="AW475" s="40"/>
      <c r="AX475" s="40"/>
      <c r="AY475" s="40"/>
      <c r="AZ475" s="40"/>
      <c r="BA475" s="40"/>
      <c r="BB475" s="40"/>
      <c r="BC475" s="40"/>
      <c r="BD475" s="40"/>
      <c r="BE475" s="40"/>
      <c r="BF475" s="40"/>
      <c r="BG475" s="40"/>
      <c r="BH475" s="40"/>
      <c r="BI475" s="40"/>
      <c r="BJ475" s="40"/>
      <c r="BK475" s="40"/>
      <c r="BL475" s="26"/>
      <c r="BM475" s="26"/>
      <c r="BN475" s="26"/>
    </row>
    <row r="476" spans="1:66" x14ac:dyDescent="0.25">
      <c r="A476" s="40"/>
      <c r="B476" s="40"/>
      <c r="C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c r="AK476" s="40"/>
      <c r="AL476" s="40"/>
      <c r="AM476" s="40"/>
      <c r="AN476" s="40"/>
      <c r="AO476" s="40"/>
      <c r="AP476" s="40"/>
      <c r="AQ476" s="40"/>
      <c r="AR476" s="40"/>
      <c r="AS476" s="40"/>
      <c r="AT476" s="40"/>
      <c r="AU476" s="40"/>
      <c r="AV476" s="40"/>
      <c r="AW476" s="40"/>
      <c r="AX476" s="40"/>
      <c r="AY476" s="40"/>
      <c r="AZ476" s="40"/>
      <c r="BA476" s="40"/>
      <c r="BB476" s="40"/>
      <c r="BC476" s="40"/>
      <c r="BD476" s="40"/>
      <c r="BE476" s="40"/>
      <c r="BF476" s="40"/>
      <c r="BG476" s="40"/>
      <c r="BH476" s="40"/>
      <c r="BI476" s="40"/>
      <c r="BJ476" s="40"/>
      <c r="BK476" s="40"/>
      <c r="BL476" s="26"/>
      <c r="BM476" s="26"/>
      <c r="BN476" s="26"/>
    </row>
    <row r="477" spans="1:66" x14ac:dyDescent="0.25">
      <c r="A477" s="40"/>
      <c r="B477" s="40"/>
      <c r="C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c r="AK477" s="40"/>
      <c r="AL477" s="40"/>
      <c r="AM477" s="40"/>
      <c r="AN477" s="40"/>
      <c r="AO477" s="40"/>
      <c r="AP477" s="40"/>
      <c r="AQ477" s="40"/>
      <c r="AR477" s="40"/>
      <c r="AS477" s="40"/>
      <c r="AT477" s="40"/>
      <c r="AU477" s="40"/>
      <c r="AV477" s="40"/>
      <c r="AW477" s="40"/>
      <c r="AX477" s="40"/>
      <c r="AY477" s="40"/>
      <c r="AZ477" s="40"/>
      <c r="BA477" s="40"/>
      <c r="BB477" s="40"/>
      <c r="BC477" s="40"/>
      <c r="BD477" s="40"/>
      <c r="BE477" s="40"/>
      <c r="BF477" s="40"/>
      <c r="BG477" s="40"/>
      <c r="BH477" s="40"/>
      <c r="BI477" s="40"/>
      <c r="BJ477" s="40"/>
      <c r="BK477" s="40"/>
      <c r="BL477" s="26"/>
      <c r="BM477" s="26"/>
      <c r="BN477" s="26"/>
    </row>
    <row r="478" spans="1:66" x14ac:dyDescent="0.25">
      <c r="A478" s="40"/>
      <c r="B478" s="40"/>
      <c r="C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c r="AM478" s="40"/>
      <c r="AN478" s="40"/>
      <c r="AO478" s="40"/>
      <c r="AP478" s="40"/>
      <c r="AQ478" s="40"/>
      <c r="AR478" s="40"/>
      <c r="AS478" s="40"/>
      <c r="AT478" s="40"/>
      <c r="AU478" s="40"/>
      <c r="AV478" s="40"/>
      <c r="AW478" s="40"/>
      <c r="AX478" s="40"/>
      <c r="AY478" s="40"/>
      <c r="AZ478" s="40"/>
      <c r="BA478" s="40"/>
      <c r="BB478" s="40"/>
      <c r="BC478" s="40"/>
      <c r="BD478" s="40"/>
      <c r="BE478" s="40"/>
      <c r="BF478" s="40"/>
      <c r="BG478" s="40"/>
      <c r="BH478" s="40"/>
      <c r="BI478" s="40"/>
      <c r="BJ478" s="40"/>
      <c r="BK478" s="40"/>
      <c r="BL478" s="26"/>
      <c r="BM478" s="26"/>
      <c r="BN478" s="26"/>
    </row>
    <row r="479" spans="1:66" x14ac:dyDescent="0.25">
      <c r="A479" s="40"/>
      <c r="B479" s="40"/>
      <c r="C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0"/>
      <c r="AL479" s="40"/>
      <c r="AM479" s="40"/>
      <c r="AN479" s="40"/>
      <c r="AO479" s="40"/>
      <c r="AP479" s="40"/>
      <c r="AQ479" s="40"/>
      <c r="AR479" s="40"/>
      <c r="AS479" s="40"/>
      <c r="AT479" s="40"/>
      <c r="AU479" s="40"/>
      <c r="AV479" s="40"/>
      <c r="AW479" s="40"/>
      <c r="AX479" s="40"/>
      <c r="AY479" s="40"/>
      <c r="AZ479" s="40"/>
      <c r="BA479" s="40"/>
      <c r="BB479" s="40"/>
      <c r="BC479" s="40"/>
      <c r="BD479" s="40"/>
      <c r="BE479" s="40"/>
      <c r="BF479" s="40"/>
      <c r="BG479" s="40"/>
      <c r="BH479" s="40"/>
      <c r="BI479" s="40"/>
      <c r="BJ479" s="40"/>
      <c r="BK479" s="40"/>
      <c r="BL479" s="26"/>
      <c r="BM479" s="26"/>
      <c r="BN479" s="26"/>
    </row>
    <row r="480" spans="1:66" x14ac:dyDescent="0.25">
      <c r="A480" s="40"/>
      <c r="B480" s="40"/>
      <c r="C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c r="AK480" s="40"/>
      <c r="AL480" s="40"/>
      <c r="AM480" s="40"/>
      <c r="AN480" s="40"/>
      <c r="AO480" s="40"/>
      <c r="AP480" s="40"/>
      <c r="AQ480" s="40"/>
      <c r="AR480" s="40"/>
      <c r="AS480" s="40"/>
      <c r="AT480" s="40"/>
      <c r="AU480" s="40"/>
      <c r="AV480" s="40"/>
      <c r="AW480" s="40"/>
      <c r="AX480" s="40"/>
      <c r="AY480" s="40"/>
      <c r="AZ480" s="40"/>
      <c r="BA480" s="40"/>
      <c r="BB480" s="40"/>
      <c r="BC480" s="40"/>
      <c r="BD480" s="40"/>
      <c r="BE480" s="40"/>
      <c r="BF480" s="40"/>
      <c r="BG480" s="40"/>
      <c r="BH480" s="40"/>
      <c r="BI480" s="40"/>
      <c r="BJ480" s="40"/>
      <c r="BK480" s="40"/>
      <c r="BL480" s="26"/>
      <c r="BM480" s="26"/>
      <c r="BN480" s="26"/>
    </row>
    <row r="481" spans="1:66" x14ac:dyDescent="0.25">
      <c r="A481" s="40"/>
      <c r="B481" s="40"/>
      <c r="C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c r="AM481" s="40"/>
      <c r="AN481" s="40"/>
      <c r="AO481" s="40"/>
      <c r="AP481" s="40"/>
      <c r="AQ481" s="40"/>
      <c r="AR481" s="40"/>
      <c r="AS481" s="40"/>
      <c r="AT481" s="40"/>
      <c r="AU481" s="40"/>
      <c r="AV481" s="40"/>
      <c r="AW481" s="40"/>
      <c r="AX481" s="40"/>
      <c r="AY481" s="40"/>
      <c r="AZ481" s="40"/>
      <c r="BA481" s="40"/>
      <c r="BB481" s="40"/>
      <c r="BC481" s="40"/>
      <c r="BD481" s="40"/>
      <c r="BE481" s="40"/>
      <c r="BF481" s="40"/>
      <c r="BG481" s="40"/>
      <c r="BH481" s="40"/>
      <c r="BI481" s="40"/>
      <c r="BJ481" s="40"/>
      <c r="BK481" s="40"/>
      <c r="BL481" s="26"/>
      <c r="BM481" s="26"/>
      <c r="BN481" s="26"/>
    </row>
    <row r="482" spans="1:66" x14ac:dyDescent="0.25">
      <c r="A482" s="40"/>
      <c r="B482" s="40"/>
      <c r="C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c r="AK482" s="40"/>
      <c r="AL482" s="40"/>
      <c r="AM482" s="40"/>
      <c r="AN482" s="40"/>
      <c r="AO482" s="40"/>
      <c r="AP482" s="40"/>
      <c r="AQ482" s="40"/>
      <c r="AR482" s="40"/>
      <c r="AS482" s="40"/>
      <c r="AT482" s="40"/>
      <c r="AU482" s="40"/>
      <c r="AV482" s="40"/>
      <c r="AW482" s="40"/>
      <c r="AX482" s="40"/>
      <c r="AY482" s="40"/>
      <c r="AZ482" s="40"/>
      <c r="BA482" s="40"/>
      <c r="BB482" s="40"/>
      <c r="BC482" s="40"/>
      <c r="BD482" s="40"/>
      <c r="BE482" s="40"/>
      <c r="BF482" s="40"/>
      <c r="BG482" s="40"/>
      <c r="BH482" s="40"/>
      <c r="BI482" s="40"/>
      <c r="BJ482" s="40"/>
      <c r="BK482" s="40"/>
      <c r="BL482" s="26"/>
      <c r="BM482" s="26"/>
      <c r="BN482" s="26"/>
    </row>
    <row r="483" spans="1:66" x14ac:dyDescent="0.25">
      <c r="A483" s="40"/>
      <c r="B483" s="40"/>
      <c r="C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c r="AK483" s="40"/>
      <c r="AL483" s="40"/>
      <c r="AM483" s="40"/>
      <c r="AN483" s="40"/>
      <c r="AO483" s="40"/>
      <c r="AP483" s="40"/>
      <c r="AQ483" s="40"/>
      <c r="AR483" s="40"/>
      <c r="AS483" s="40"/>
      <c r="AT483" s="40"/>
      <c r="AU483" s="40"/>
      <c r="AV483" s="40"/>
      <c r="AW483" s="40"/>
      <c r="AX483" s="40"/>
      <c r="AY483" s="40"/>
      <c r="AZ483" s="40"/>
      <c r="BA483" s="40"/>
      <c r="BB483" s="40"/>
      <c r="BC483" s="40"/>
      <c r="BD483" s="40"/>
      <c r="BE483" s="40"/>
      <c r="BF483" s="40"/>
      <c r="BG483" s="40"/>
      <c r="BH483" s="40"/>
      <c r="BI483" s="40"/>
      <c r="BJ483" s="40"/>
      <c r="BK483" s="40"/>
      <c r="BL483" s="26"/>
      <c r="BM483" s="26"/>
      <c r="BN483" s="26"/>
    </row>
    <row r="484" spans="1:66" x14ac:dyDescent="0.25">
      <c r="A484" s="40"/>
      <c r="B484" s="40"/>
      <c r="C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c r="AK484" s="40"/>
      <c r="AL484" s="40"/>
      <c r="AM484" s="40"/>
      <c r="AN484" s="40"/>
      <c r="AO484" s="40"/>
      <c r="AP484" s="40"/>
      <c r="AQ484" s="40"/>
      <c r="AR484" s="40"/>
      <c r="AS484" s="40"/>
      <c r="AT484" s="40"/>
      <c r="AU484" s="40"/>
      <c r="AV484" s="40"/>
      <c r="AW484" s="40"/>
      <c r="AX484" s="40"/>
      <c r="AY484" s="40"/>
      <c r="AZ484" s="40"/>
      <c r="BA484" s="40"/>
      <c r="BB484" s="40"/>
      <c r="BC484" s="40"/>
      <c r="BD484" s="40"/>
      <c r="BE484" s="40"/>
      <c r="BF484" s="40"/>
      <c r="BG484" s="40"/>
      <c r="BH484" s="40"/>
      <c r="BI484" s="40"/>
      <c r="BJ484" s="40"/>
      <c r="BK484" s="40"/>
      <c r="BL484" s="26"/>
      <c r="BM484" s="26"/>
      <c r="BN484" s="26"/>
    </row>
    <row r="485" spans="1:66" x14ac:dyDescent="0.25">
      <c r="A485" s="40"/>
      <c r="B485" s="40"/>
      <c r="C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c r="AK485" s="40"/>
      <c r="AL485" s="40"/>
      <c r="AM485" s="40"/>
      <c r="AN485" s="40"/>
      <c r="AO485" s="40"/>
      <c r="AP485" s="40"/>
      <c r="AQ485" s="40"/>
      <c r="AR485" s="40"/>
      <c r="AS485" s="40"/>
      <c r="AT485" s="40"/>
      <c r="AU485" s="40"/>
      <c r="AV485" s="40"/>
      <c r="AW485" s="40"/>
      <c r="AX485" s="40"/>
      <c r="AY485" s="40"/>
      <c r="AZ485" s="40"/>
      <c r="BA485" s="40"/>
      <c r="BB485" s="40"/>
      <c r="BC485" s="40"/>
      <c r="BD485" s="40"/>
      <c r="BE485" s="40"/>
      <c r="BF485" s="40"/>
      <c r="BG485" s="40"/>
      <c r="BH485" s="40"/>
      <c r="BI485" s="40"/>
      <c r="BJ485" s="40"/>
      <c r="BK485" s="40"/>
      <c r="BL485" s="26"/>
      <c r="BM485" s="26"/>
      <c r="BN485" s="26"/>
    </row>
    <row r="486" spans="1:66" x14ac:dyDescent="0.25">
      <c r="A486" s="40"/>
      <c r="B486" s="40"/>
      <c r="C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c r="AK486" s="40"/>
      <c r="AL486" s="40"/>
      <c r="AM486" s="40"/>
      <c r="AN486" s="40"/>
      <c r="AO486" s="40"/>
      <c r="AP486" s="40"/>
      <c r="AQ486" s="40"/>
      <c r="AR486" s="40"/>
      <c r="AS486" s="40"/>
      <c r="AT486" s="40"/>
      <c r="AU486" s="40"/>
      <c r="AV486" s="40"/>
      <c r="AW486" s="40"/>
      <c r="AX486" s="40"/>
      <c r="AY486" s="40"/>
      <c r="AZ486" s="40"/>
      <c r="BA486" s="40"/>
      <c r="BB486" s="40"/>
      <c r="BC486" s="40"/>
      <c r="BD486" s="40"/>
      <c r="BE486" s="40"/>
      <c r="BF486" s="40"/>
      <c r="BG486" s="40"/>
      <c r="BH486" s="40"/>
      <c r="BI486" s="40"/>
      <c r="BJ486" s="40"/>
      <c r="BK486" s="40"/>
      <c r="BL486" s="26"/>
      <c r="BM486" s="26"/>
      <c r="BN486" s="26"/>
    </row>
    <row r="487" spans="1:66" x14ac:dyDescent="0.25">
      <c r="A487" s="40"/>
      <c r="B487" s="40"/>
      <c r="C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0"/>
      <c r="AL487" s="40"/>
      <c r="AM487" s="40"/>
      <c r="AN487" s="40"/>
      <c r="AO487" s="40"/>
      <c r="AP487" s="40"/>
      <c r="AQ487" s="40"/>
      <c r="AR487" s="40"/>
      <c r="AS487" s="40"/>
      <c r="AT487" s="40"/>
      <c r="AU487" s="40"/>
      <c r="AV487" s="40"/>
      <c r="AW487" s="40"/>
      <c r="AX487" s="40"/>
      <c r="AY487" s="40"/>
      <c r="AZ487" s="40"/>
      <c r="BA487" s="40"/>
      <c r="BB487" s="40"/>
      <c r="BC487" s="40"/>
      <c r="BD487" s="40"/>
      <c r="BE487" s="40"/>
      <c r="BF487" s="40"/>
      <c r="BG487" s="40"/>
      <c r="BH487" s="40"/>
      <c r="BI487" s="40"/>
      <c r="BJ487" s="40"/>
      <c r="BK487" s="40"/>
      <c r="BL487" s="26"/>
      <c r="BM487" s="26"/>
      <c r="BN487" s="26"/>
    </row>
    <row r="488" spans="1:66" x14ac:dyDescent="0.25">
      <c r="A488" s="40"/>
      <c r="B488" s="40"/>
      <c r="C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c r="AK488" s="40"/>
      <c r="AL488" s="40"/>
      <c r="AM488" s="40"/>
      <c r="AN488" s="40"/>
      <c r="AO488" s="40"/>
      <c r="AP488" s="40"/>
      <c r="AQ488" s="40"/>
      <c r="AR488" s="40"/>
      <c r="AS488" s="40"/>
      <c r="AT488" s="40"/>
      <c r="AU488" s="40"/>
      <c r="AV488" s="40"/>
      <c r="AW488" s="40"/>
      <c r="AX488" s="40"/>
      <c r="AY488" s="40"/>
      <c r="AZ488" s="40"/>
      <c r="BA488" s="40"/>
      <c r="BB488" s="40"/>
      <c r="BC488" s="40"/>
      <c r="BD488" s="40"/>
      <c r="BE488" s="40"/>
      <c r="BF488" s="40"/>
      <c r="BG488" s="40"/>
      <c r="BH488" s="40"/>
      <c r="BI488" s="40"/>
      <c r="BJ488" s="40"/>
      <c r="BK488" s="40"/>
      <c r="BL488" s="26"/>
      <c r="BM488" s="26"/>
      <c r="BN488" s="26"/>
    </row>
    <row r="489" spans="1:66" x14ac:dyDescent="0.25">
      <c r="A489" s="40"/>
      <c r="B489" s="40"/>
      <c r="C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0"/>
      <c r="AL489" s="40"/>
      <c r="AM489" s="40"/>
      <c r="AN489" s="40"/>
      <c r="AO489" s="40"/>
      <c r="AP489" s="40"/>
      <c r="AQ489" s="40"/>
      <c r="AR489" s="40"/>
      <c r="AS489" s="40"/>
      <c r="AT489" s="40"/>
      <c r="AU489" s="40"/>
      <c r="AV489" s="40"/>
      <c r="AW489" s="40"/>
      <c r="AX489" s="40"/>
      <c r="AY489" s="40"/>
      <c r="AZ489" s="40"/>
      <c r="BA489" s="40"/>
      <c r="BB489" s="40"/>
      <c r="BC489" s="40"/>
      <c r="BD489" s="40"/>
      <c r="BE489" s="40"/>
      <c r="BF489" s="40"/>
      <c r="BG489" s="40"/>
      <c r="BH489" s="40"/>
      <c r="BI489" s="40"/>
      <c r="BJ489" s="40"/>
      <c r="BK489" s="40"/>
      <c r="BL489" s="26"/>
      <c r="BM489" s="26"/>
      <c r="BN489" s="26"/>
    </row>
    <row r="490" spans="1:66" x14ac:dyDescent="0.25">
      <c r="A490" s="40"/>
      <c r="B490" s="40"/>
      <c r="C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c r="AK490" s="40"/>
      <c r="AL490" s="40"/>
      <c r="AM490" s="40"/>
      <c r="AN490" s="40"/>
      <c r="AO490" s="40"/>
      <c r="AP490" s="40"/>
      <c r="AQ490" s="40"/>
      <c r="AR490" s="40"/>
      <c r="AS490" s="40"/>
      <c r="AT490" s="40"/>
      <c r="AU490" s="40"/>
      <c r="AV490" s="40"/>
      <c r="AW490" s="40"/>
      <c r="AX490" s="40"/>
      <c r="AY490" s="40"/>
      <c r="AZ490" s="40"/>
      <c r="BA490" s="40"/>
      <c r="BB490" s="40"/>
      <c r="BC490" s="40"/>
      <c r="BD490" s="40"/>
      <c r="BE490" s="40"/>
      <c r="BF490" s="40"/>
      <c r="BG490" s="40"/>
      <c r="BH490" s="40"/>
      <c r="BI490" s="40"/>
      <c r="BJ490" s="40"/>
      <c r="BK490" s="40"/>
      <c r="BL490" s="26"/>
      <c r="BM490" s="26"/>
      <c r="BN490" s="26"/>
    </row>
    <row r="491" spans="1:66" x14ac:dyDescent="0.25">
      <c r="A491" s="40"/>
      <c r="B491" s="40"/>
      <c r="C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c r="AK491" s="40"/>
      <c r="AL491" s="40"/>
      <c r="AM491" s="40"/>
      <c r="AN491" s="40"/>
      <c r="AO491" s="40"/>
      <c r="AP491" s="40"/>
      <c r="AQ491" s="40"/>
      <c r="AR491" s="40"/>
      <c r="AS491" s="40"/>
      <c r="AT491" s="40"/>
      <c r="AU491" s="40"/>
      <c r="AV491" s="40"/>
      <c r="AW491" s="40"/>
      <c r="AX491" s="40"/>
      <c r="AY491" s="40"/>
      <c r="AZ491" s="40"/>
      <c r="BA491" s="40"/>
      <c r="BB491" s="40"/>
      <c r="BC491" s="40"/>
      <c r="BD491" s="40"/>
      <c r="BE491" s="40"/>
      <c r="BF491" s="40"/>
      <c r="BG491" s="40"/>
      <c r="BH491" s="40"/>
      <c r="BI491" s="40"/>
      <c r="BJ491" s="40"/>
      <c r="BK491" s="40"/>
      <c r="BL491" s="26"/>
      <c r="BM491" s="26"/>
      <c r="BN491" s="26"/>
    </row>
    <row r="492" spans="1:66" x14ac:dyDescent="0.25">
      <c r="A492" s="40"/>
      <c r="B492" s="40"/>
      <c r="C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c r="AK492" s="40"/>
      <c r="AL492" s="40"/>
      <c r="AM492" s="40"/>
      <c r="AN492" s="40"/>
      <c r="AO492" s="40"/>
      <c r="AP492" s="40"/>
      <c r="AQ492" s="40"/>
      <c r="AR492" s="40"/>
      <c r="AS492" s="40"/>
      <c r="AT492" s="40"/>
      <c r="AU492" s="40"/>
      <c r="AV492" s="40"/>
      <c r="AW492" s="40"/>
      <c r="AX492" s="40"/>
      <c r="AY492" s="40"/>
      <c r="AZ492" s="40"/>
      <c r="BA492" s="40"/>
      <c r="BB492" s="40"/>
      <c r="BC492" s="40"/>
      <c r="BD492" s="40"/>
      <c r="BE492" s="40"/>
      <c r="BF492" s="40"/>
      <c r="BG492" s="40"/>
      <c r="BH492" s="40"/>
      <c r="BI492" s="40"/>
      <c r="BJ492" s="40"/>
      <c r="BK492" s="40"/>
      <c r="BL492" s="26"/>
      <c r="BM492" s="26"/>
      <c r="BN492" s="26"/>
    </row>
    <row r="493" spans="1:66" x14ac:dyDescent="0.25">
      <c r="A493" s="40"/>
      <c r="B493" s="40"/>
      <c r="C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c r="AK493" s="40"/>
      <c r="AL493" s="40"/>
      <c r="AM493" s="40"/>
      <c r="AN493" s="40"/>
      <c r="AO493" s="40"/>
      <c r="AP493" s="40"/>
      <c r="AQ493" s="40"/>
      <c r="AR493" s="40"/>
      <c r="AS493" s="40"/>
      <c r="AT493" s="40"/>
      <c r="AU493" s="40"/>
      <c r="AV493" s="40"/>
      <c r="AW493" s="40"/>
      <c r="AX493" s="40"/>
      <c r="AY493" s="40"/>
      <c r="AZ493" s="40"/>
      <c r="BA493" s="40"/>
      <c r="BB493" s="40"/>
      <c r="BC493" s="40"/>
      <c r="BD493" s="40"/>
      <c r="BE493" s="40"/>
      <c r="BF493" s="40"/>
      <c r="BG493" s="40"/>
      <c r="BH493" s="40"/>
      <c r="BI493" s="40"/>
      <c r="BJ493" s="40"/>
      <c r="BK493" s="40"/>
      <c r="BL493" s="26"/>
      <c r="BM493" s="26"/>
      <c r="BN493" s="26"/>
    </row>
    <row r="494" spans="1:66" x14ac:dyDescent="0.25">
      <c r="A494" s="40"/>
      <c r="B494" s="40"/>
      <c r="C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c r="AK494" s="40"/>
      <c r="AL494" s="40"/>
      <c r="AM494" s="40"/>
      <c r="AN494" s="40"/>
      <c r="AO494" s="40"/>
      <c r="AP494" s="40"/>
      <c r="AQ494" s="40"/>
      <c r="AR494" s="40"/>
      <c r="AS494" s="40"/>
      <c r="AT494" s="40"/>
      <c r="AU494" s="40"/>
      <c r="AV494" s="40"/>
      <c r="AW494" s="40"/>
      <c r="AX494" s="40"/>
      <c r="AY494" s="40"/>
      <c r="AZ494" s="40"/>
      <c r="BA494" s="40"/>
      <c r="BB494" s="40"/>
      <c r="BC494" s="40"/>
      <c r="BD494" s="40"/>
      <c r="BE494" s="40"/>
      <c r="BF494" s="40"/>
      <c r="BG494" s="40"/>
      <c r="BH494" s="40"/>
      <c r="BI494" s="40"/>
      <c r="BJ494" s="40"/>
      <c r="BK494" s="40"/>
      <c r="BL494" s="26"/>
      <c r="BM494" s="26"/>
      <c r="BN494" s="26"/>
    </row>
    <row r="495" spans="1:66" x14ac:dyDescent="0.25">
      <c r="A495" s="40"/>
      <c r="B495" s="40"/>
      <c r="C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c r="AK495" s="40"/>
      <c r="AL495" s="40"/>
      <c r="AM495" s="40"/>
      <c r="AN495" s="40"/>
      <c r="AO495" s="40"/>
      <c r="AP495" s="40"/>
      <c r="AQ495" s="40"/>
      <c r="AR495" s="40"/>
      <c r="AS495" s="40"/>
      <c r="AT495" s="40"/>
      <c r="AU495" s="40"/>
      <c r="AV495" s="40"/>
      <c r="AW495" s="40"/>
      <c r="AX495" s="40"/>
      <c r="AY495" s="40"/>
      <c r="AZ495" s="40"/>
      <c r="BA495" s="40"/>
      <c r="BB495" s="40"/>
      <c r="BC495" s="40"/>
      <c r="BD495" s="40"/>
      <c r="BE495" s="40"/>
      <c r="BF495" s="40"/>
      <c r="BG495" s="40"/>
      <c r="BH495" s="40"/>
      <c r="BI495" s="40"/>
      <c r="BJ495" s="40"/>
      <c r="BK495" s="40"/>
      <c r="BL495" s="26"/>
      <c r="BM495" s="26"/>
      <c r="BN495" s="26"/>
    </row>
    <row r="496" spans="1:66" x14ac:dyDescent="0.25">
      <c r="A496" s="40"/>
      <c r="B496" s="40"/>
      <c r="C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c r="AJ496" s="40"/>
      <c r="AK496" s="40"/>
      <c r="AL496" s="40"/>
      <c r="AM496" s="40"/>
      <c r="AN496" s="40"/>
      <c r="AO496" s="40"/>
      <c r="AP496" s="40"/>
      <c r="AQ496" s="40"/>
      <c r="AR496" s="40"/>
      <c r="AS496" s="40"/>
      <c r="AT496" s="40"/>
      <c r="AU496" s="40"/>
      <c r="AV496" s="40"/>
      <c r="AW496" s="40"/>
      <c r="AX496" s="40"/>
      <c r="AY496" s="40"/>
      <c r="AZ496" s="40"/>
      <c r="BA496" s="40"/>
      <c r="BB496" s="40"/>
      <c r="BC496" s="40"/>
      <c r="BD496" s="40"/>
      <c r="BE496" s="40"/>
      <c r="BF496" s="40"/>
      <c r="BG496" s="40"/>
      <c r="BH496" s="40"/>
      <c r="BI496" s="40"/>
      <c r="BJ496" s="40"/>
      <c r="BK496" s="40"/>
      <c r="BL496" s="26"/>
      <c r="BM496" s="26"/>
      <c r="BN496" s="26"/>
    </row>
    <row r="497" spans="1:66" x14ac:dyDescent="0.25">
      <c r="A497" s="40"/>
      <c r="B497" s="40"/>
      <c r="C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c r="AK497" s="40"/>
      <c r="AL497" s="40"/>
      <c r="AM497" s="40"/>
      <c r="AN497" s="40"/>
      <c r="AO497" s="40"/>
      <c r="AP497" s="40"/>
      <c r="AQ497" s="40"/>
      <c r="AR497" s="40"/>
      <c r="AS497" s="40"/>
      <c r="AT497" s="40"/>
      <c r="AU497" s="40"/>
      <c r="AV497" s="40"/>
      <c r="AW497" s="40"/>
      <c r="AX497" s="40"/>
      <c r="AY497" s="40"/>
      <c r="AZ497" s="40"/>
      <c r="BA497" s="40"/>
      <c r="BB497" s="40"/>
      <c r="BC497" s="40"/>
      <c r="BD497" s="40"/>
      <c r="BE497" s="40"/>
      <c r="BF497" s="40"/>
      <c r="BG497" s="40"/>
      <c r="BH497" s="40"/>
      <c r="BI497" s="40"/>
      <c r="BJ497" s="40"/>
      <c r="BK497" s="40"/>
      <c r="BL497" s="26"/>
      <c r="BM497" s="26"/>
      <c r="BN497" s="26"/>
    </row>
    <row r="498" spans="1:66" x14ac:dyDescent="0.25">
      <c r="A498" s="40"/>
      <c r="B498" s="40"/>
      <c r="C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c r="AK498" s="40"/>
      <c r="AL498" s="40"/>
      <c r="AM498" s="40"/>
      <c r="AN498" s="40"/>
      <c r="AO498" s="40"/>
      <c r="AP498" s="40"/>
      <c r="AQ498" s="40"/>
      <c r="AR498" s="40"/>
      <c r="AS498" s="40"/>
      <c r="AT498" s="40"/>
      <c r="AU498" s="40"/>
      <c r="AV498" s="40"/>
      <c r="AW498" s="40"/>
      <c r="AX498" s="40"/>
      <c r="AY498" s="40"/>
      <c r="AZ498" s="40"/>
      <c r="BA498" s="40"/>
      <c r="BB498" s="40"/>
      <c r="BC498" s="40"/>
      <c r="BD498" s="40"/>
      <c r="BE498" s="40"/>
      <c r="BF498" s="40"/>
      <c r="BG498" s="40"/>
      <c r="BH498" s="40"/>
      <c r="BI498" s="40"/>
      <c r="BJ498" s="40"/>
      <c r="BK498" s="40"/>
      <c r="BL498" s="26"/>
      <c r="BM498" s="26"/>
      <c r="BN498" s="26"/>
    </row>
    <row r="499" spans="1:66" x14ac:dyDescent="0.25">
      <c r="A499" s="40"/>
      <c r="B499" s="40"/>
      <c r="C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c r="AJ499" s="40"/>
      <c r="AK499" s="40"/>
      <c r="AL499" s="40"/>
      <c r="AM499" s="40"/>
      <c r="AN499" s="40"/>
      <c r="AO499" s="40"/>
      <c r="AP499" s="40"/>
      <c r="AQ499" s="40"/>
      <c r="AR499" s="40"/>
      <c r="AS499" s="40"/>
      <c r="AT499" s="40"/>
      <c r="AU499" s="40"/>
      <c r="AV499" s="40"/>
      <c r="AW499" s="40"/>
      <c r="AX499" s="40"/>
      <c r="AY499" s="40"/>
      <c r="AZ499" s="40"/>
      <c r="BA499" s="40"/>
      <c r="BB499" s="40"/>
      <c r="BC499" s="40"/>
      <c r="BD499" s="40"/>
      <c r="BE499" s="40"/>
      <c r="BF499" s="40"/>
      <c r="BG499" s="40"/>
      <c r="BH499" s="40"/>
      <c r="BI499" s="40"/>
      <c r="BJ499" s="40"/>
      <c r="BK499" s="40"/>
      <c r="BL499" s="26"/>
      <c r="BM499" s="26"/>
      <c r="BN499" s="26"/>
    </row>
    <row r="500" spans="1:66" x14ac:dyDescent="0.25">
      <c r="A500" s="40"/>
      <c r="B500" s="40"/>
      <c r="C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c r="AJ500" s="40"/>
      <c r="AK500" s="40"/>
      <c r="AL500" s="40"/>
      <c r="AM500" s="40"/>
      <c r="AN500" s="40"/>
      <c r="AO500" s="40"/>
      <c r="AP500" s="40"/>
      <c r="AQ500" s="40"/>
      <c r="AR500" s="40"/>
      <c r="AS500" s="40"/>
      <c r="AT500" s="40"/>
      <c r="AU500" s="40"/>
      <c r="AV500" s="40"/>
      <c r="AW500" s="40"/>
      <c r="AX500" s="40"/>
      <c r="AY500" s="40"/>
      <c r="AZ500" s="40"/>
      <c r="BA500" s="40"/>
      <c r="BB500" s="40"/>
      <c r="BC500" s="40"/>
      <c r="BD500" s="40"/>
      <c r="BE500" s="40"/>
      <c r="BF500" s="40"/>
      <c r="BG500" s="40"/>
      <c r="BH500" s="40"/>
      <c r="BI500" s="40"/>
      <c r="BJ500" s="40"/>
      <c r="BK500" s="40"/>
      <c r="BL500" s="26"/>
      <c r="BM500" s="26"/>
      <c r="BN500" s="26"/>
    </row>
    <row r="501" spans="1:66" x14ac:dyDescent="0.25">
      <c r="A501" s="40"/>
      <c r="B501" s="40"/>
      <c r="C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c r="AJ501" s="40"/>
      <c r="AK501" s="40"/>
      <c r="AL501" s="40"/>
      <c r="AM501" s="40"/>
      <c r="AN501" s="40"/>
      <c r="AO501" s="40"/>
      <c r="AP501" s="40"/>
      <c r="AQ501" s="40"/>
      <c r="AR501" s="40"/>
      <c r="AS501" s="40"/>
      <c r="AT501" s="40"/>
      <c r="AU501" s="40"/>
      <c r="AV501" s="40"/>
      <c r="AW501" s="40"/>
      <c r="AX501" s="40"/>
      <c r="AY501" s="40"/>
      <c r="AZ501" s="40"/>
      <c r="BA501" s="40"/>
      <c r="BB501" s="40"/>
      <c r="BC501" s="40"/>
      <c r="BD501" s="40"/>
      <c r="BE501" s="40"/>
      <c r="BF501" s="40"/>
      <c r="BG501" s="40"/>
      <c r="BH501" s="40"/>
      <c r="BI501" s="40"/>
      <c r="BJ501" s="40"/>
      <c r="BK501" s="40"/>
      <c r="BL501" s="26"/>
      <c r="BM501" s="26"/>
      <c r="BN501" s="26"/>
    </row>
    <row r="502" spans="1:66" x14ac:dyDescent="0.25">
      <c r="A502" s="40"/>
      <c r="B502" s="40"/>
      <c r="C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c r="AK502" s="40"/>
      <c r="AL502" s="40"/>
      <c r="AM502" s="40"/>
      <c r="AN502" s="40"/>
      <c r="AO502" s="40"/>
      <c r="AP502" s="40"/>
      <c r="AQ502" s="40"/>
      <c r="AR502" s="40"/>
      <c r="AS502" s="40"/>
      <c r="AT502" s="40"/>
      <c r="AU502" s="40"/>
      <c r="AV502" s="40"/>
      <c r="AW502" s="40"/>
      <c r="AX502" s="40"/>
      <c r="AY502" s="40"/>
      <c r="AZ502" s="40"/>
      <c r="BA502" s="40"/>
      <c r="BB502" s="40"/>
      <c r="BC502" s="40"/>
      <c r="BD502" s="40"/>
      <c r="BE502" s="40"/>
      <c r="BF502" s="40"/>
      <c r="BG502" s="40"/>
      <c r="BH502" s="40"/>
      <c r="BI502" s="40"/>
      <c r="BJ502" s="40"/>
      <c r="BK502" s="40"/>
      <c r="BL502" s="26"/>
      <c r="BM502" s="26"/>
      <c r="BN502" s="26"/>
    </row>
    <row r="503" spans="1:66" x14ac:dyDescent="0.25">
      <c r="A503" s="40"/>
      <c r="B503" s="39"/>
      <c r="C503" s="39"/>
      <c r="D503" s="39"/>
      <c r="BL503" s="26"/>
      <c r="BM503" s="26"/>
      <c r="BN503" s="26"/>
    </row>
    <row r="504" spans="1:66" x14ac:dyDescent="0.25">
      <c r="A504" s="40"/>
      <c r="B504" s="39"/>
      <c r="C504" s="39"/>
      <c r="D504" s="39"/>
      <c r="BL504" s="26"/>
      <c r="BM504" s="26"/>
      <c r="BN504" s="26"/>
    </row>
    <row r="505" spans="1:66" x14ac:dyDescent="0.25">
      <c r="A505" s="40"/>
      <c r="B505" s="39"/>
      <c r="C505" s="39"/>
      <c r="D505" s="39"/>
      <c r="BL505" s="26"/>
      <c r="BM505" s="26"/>
      <c r="BN505" s="26"/>
    </row>
    <row r="506" spans="1:66" x14ac:dyDescent="0.25">
      <c r="A506" s="40"/>
      <c r="B506" s="39"/>
      <c r="C506" s="39"/>
      <c r="D506" s="39"/>
      <c r="BL506" s="26"/>
      <c r="BM506" s="26"/>
      <c r="BN506" s="26"/>
    </row>
    <row r="507" spans="1:66" x14ac:dyDescent="0.25">
      <c r="A507" s="40"/>
      <c r="B507" s="39"/>
      <c r="C507" s="39"/>
      <c r="D507" s="39"/>
      <c r="BL507" s="26"/>
      <c r="BM507" s="26"/>
      <c r="BN507" s="26"/>
    </row>
    <row r="508" spans="1:66" x14ac:dyDescent="0.25">
      <c r="A508" s="40"/>
      <c r="B508" s="39"/>
      <c r="C508" s="39"/>
      <c r="D508" s="39"/>
      <c r="BL508" s="26"/>
      <c r="BM508" s="26"/>
      <c r="BN508" s="26"/>
    </row>
    <row r="509" spans="1:66" x14ac:dyDescent="0.25">
      <c r="A509" s="40"/>
      <c r="B509" s="39"/>
      <c r="C509" s="39"/>
      <c r="D509" s="39"/>
      <c r="BL509" s="26"/>
      <c r="BM509" s="26"/>
      <c r="BN509" s="26"/>
    </row>
    <row r="510" spans="1:66" x14ac:dyDescent="0.25">
      <c r="A510" s="40"/>
      <c r="B510" s="39"/>
      <c r="C510" s="39"/>
      <c r="D510" s="39"/>
      <c r="BL510" s="26"/>
      <c r="BM510" s="26"/>
      <c r="BN510" s="26"/>
    </row>
    <row r="511" spans="1:66" x14ac:dyDescent="0.25">
      <c r="A511" s="40"/>
      <c r="B511" s="39"/>
      <c r="C511" s="39"/>
      <c r="D511" s="39"/>
      <c r="BL511" s="26"/>
      <c r="BM511" s="26"/>
      <c r="BN511" s="26"/>
    </row>
    <row r="512" spans="1:66" x14ac:dyDescent="0.25">
      <c r="A512" s="40"/>
      <c r="B512" s="39"/>
      <c r="C512" s="39"/>
      <c r="D512" s="39"/>
      <c r="BL512" s="26"/>
      <c r="BM512" s="26"/>
      <c r="BN512" s="26"/>
    </row>
    <row r="513" spans="1:66" x14ac:dyDescent="0.25">
      <c r="A513" s="40"/>
      <c r="B513" s="39"/>
      <c r="C513" s="39"/>
      <c r="D513" s="39"/>
      <c r="BL513" s="26"/>
      <c r="BM513" s="26"/>
      <c r="BN513" s="26"/>
    </row>
    <row r="514" spans="1:66" x14ac:dyDescent="0.25">
      <c r="A514" s="40"/>
      <c r="B514" s="39"/>
      <c r="C514" s="39"/>
      <c r="D514" s="39"/>
      <c r="BL514" s="26"/>
      <c r="BM514" s="26"/>
      <c r="BN514" s="26"/>
    </row>
    <row r="515" spans="1:66" x14ac:dyDescent="0.25">
      <c r="A515" s="40"/>
      <c r="B515" s="39"/>
      <c r="C515" s="39"/>
      <c r="D515" s="39"/>
      <c r="BL515" s="26"/>
      <c r="BM515" s="26"/>
      <c r="BN515" s="26"/>
    </row>
    <row r="516" spans="1:66" x14ac:dyDescent="0.25">
      <c r="A516" s="40"/>
      <c r="B516" s="39"/>
      <c r="C516" s="39"/>
      <c r="D516" s="39"/>
      <c r="BL516" s="26"/>
      <c r="BM516" s="26"/>
      <c r="BN516" s="26"/>
    </row>
    <row r="517" spans="1:66" x14ac:dyDescent="0.25">
      <c r="A517" s="40"/>
      <c r="B517" s="39"/>
      <c r="C517" s="39"/>
      <c r="D517" s="39"/>
      <c r="BL517" s="26"/>
      <c r="BM517" s="26"/>
      <c r="BN517" s="26"/>
    </row>
    <row r="518" spans="1:66" x14ac:dyDescent="0.25">
      <c r="A518" s="40"/>
      <c r="B518" s="39"/>
      <c r="C518" s="39"/>
      <c r="D518" s="39"/>
      <c r="BL518" s="26"/>
      <c r="BM518" s="26"/>
      <c r="BN518" s="26"/>
    </row>
  </sheetData>
  <sheetProtection algorithmName="SHA-512" hashValue="K8AaT038JTzajvIbc4spuqlW12DPEHaXrscyr0chgslShXq+DtFe9vP6zQ8bYWAMZUSl/HHbgnLJdvbF+LYoQg==" saltValue="UxRYJx7b1rjF4C2pb3FoRQ==" spinCount="100000" sheet="1" formatCells="0" formatColumns="0" formatRows="0"/>
  <mergeCells count="3">
    <mergeCell ref="B1:E1"/>
    <mergeCell ref="B2:E2"/>
    <mergeCell ref="B3:E3"/>
  </mergeCells>
  <conditionalFormatting sqref="A26:C26">
    <cfRule type="expression" dxfId="19" priority="1">
      <formula>#REF!&lt;&gt;"Yes"</formula>
    </cfRule>
  </conditionalFormatting>
  <conditionalFormatting sqref="B1:B3">
    <cfRule type="expression" dxfId="18" priority="4">
      <formula>INDIRECT("f"&amp;ROW())="Wireless Plan Component"</formula>
    </cfRule>
  </conditionalFormatting>
  <conditionalFormatting sqref="B1:E3 A8:J8 A11:J11 A14:J14 A17:J17 A20:J20 A23:J23">
    <cfRule type="expression" dxfId="17" priority="2">
      <formula>#REF!&lt;&gt;"Yes"</formula>
    </cfRule>
  </conditionalFormatting>
  <conditionalFormatting sqref="G1:V2">
    <cfRule type="expression" dxfId="16" priority="3">
      <formula>INDIRECT("f"&amp;ROW())="Main Wireless SKU"</formula>
    </cfRule>
  </conditionalFormatting>
  <dataValidations disablePrompts="1" count="2">
    <dataValidation type="list" allowBlank="1" showInputMessage="1" showErrorMessage="1" sqref="F1:F2" xr:uid="{00000000-0002-0000-0500-000000000000}">
      <formula1>"Main Wireless SKU, Wireless Plan Component"</formula1>
    </dataValidation>
    <dataValidation type="list" allowBlank="1" showInputMessage="1" showErrorMessage="1" sqref="A8:J8 A11:J11 A14:J14 A17:J17 A20:J20 A23:J23 A26:C26" xr:uid="{00000000-0002-0000-0500-000001000000}">
      <formula1>"Yes, No"</formula1>
    </dataValidation>
  </dataValidations>
  <pageMargins left="0.25" right="0.25" top="0.75" bottom="0.75" header="0.3" footer="0.3"/>
  <pageSetup paperSize="5" fitToHeight="0" orientation="landscape" horizontalDpi="4294967295" verticalDpi="4294967295"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19EEC-34BC-4F42-A94B-05F7F7EA1E8F}">
  <sheetPr>
    <tabColor rgb="FFFFFF99"/>
  </sheetPr>
  <dimension ref="A1:G31"/>
  <sheetViews>
    <sheetView showGridLines="0" zoomScaleNormal="100" workbookViewId="0">
      <pane xSplit="1" ySplit="5" topLeftCell="B19" activePane="bottomRight" state="frozen"/>
      <selection activeCell="K33" sqref="K33"/>
      <selection pane="topRight" activeCell="K33" sqref="K33"/>
      <selection pane="bottomLeft" activeCell="K33" sqref="K33"/>
      <selection pane="bottomRight" activeCell="B24" sqref="B24"/>
    </sheetView>
  </sheetViews>
  <sheetFormatPr defaultColWidth="8.81640625" defaultRowHeight="12.5" x14ac:dyDescent="0.25"/>
  <cols>
    <col min="1" max="1" width="37.7265625" style="49" customWidth="1"/>
    <col min="2" max="2" width="66.7265625" style="48" customWidth="1"/>
    <col min="3" max="3" width="52" style="100" customWidth="1"/>
    <col min="4" max="4" width="47.26953125" style="48" customWidth="1"/>
    <col min="5" max="5" width="42.26953125" style="48" customWidth="1"/>
    <col min="6" max="6" width="48.453125" style="48" customWidth="1"/>
    <col min="7" max="7" width="48.54296875" style="48" customWidth="1"/>
    <col min="8" max="16384" width="8.81640625" style="48"/>
  </cols>
  <sheetData>
    <row r="1" spans="1:7" ht="13" x14ac:dyDescent="0.25">
      <c r="A1" s="24" t="s">
        <v>296</v>
      </c>
      <c r="B1" s="57" t="str">
        <f>'Pricing - Lot 1 Voice'!C1</f>
        <v>Westelcom Network Inc.</v>
      </c>
      <c r="C1" s="126" t="s">
        <v>65</v>
      </c>
      <c r="D1" s="126"/>
      <c r="E1" s="126"/>
      <c r="F1" s="18"/>
      <c r="G1" s="18"/>
    </row>
    <row r="2" spans="1:7" ht="13" x14ac:dyDescent="0.25">
      <c r="A2" s="25" t="s">
        <v>297</v>
      </c>
      <c r="B2" s="57" t="str">
        <f>'Pricing - Lot 1 Voice'!C2</f>
        <v>PS68708</v>
      </c>
      <c r="C2" s="126"/>
      <c r="D2" s="126"/>
      <c r="E2" s="126"/>
      <c r="F2" s="18"/>
      <c r="G2" s="18"/>
    </row>
    <row r="3" spans="1:7" ht="13" x14ac:dyDescent="0.25">
      <c r="A3" s="25" t="s">
        <v>66</v>
      </c>
      <c r="B3" s="83">
        <f>'Pricing - Lot 1 Voice'!C3</f>
        <v>46042</v>
      </c>
      <c r="C3" s="126"/>
      <c r="D3" s="126"/>
      <c r="E3" s="126"/>
      <c r="F3" s="18"/>
      <c r="G3" s="18"/>
    </row>
    <row r="4" spans="1:7" x14ac:dyDescent="0.25">
      <c r="A4" s="29"/>
      <c r="B4" s="29"/>
      <c r="C4" s="30"/>
      <c r="D4" s="29"/>
      <c r="E4" s="30"/>
      <c r="F4" s="30"/>
      <c r="G4" s="31"/>
    </row>
    <row r="5" spans="1:7" ht="26" x14ac:dyDescent="0.25">
      <c r="A5" s="8" t="s">
        <v>0</v>
      </c>
      <c r="B5" s="8" t="s">
        <v>86</v>
      </c>
      <c r="C5" s="47" t="s">
        <v>87</v>
      </c>
      <c r="D5" s="9" t="s">
        <v>88</v>
      </c>
      <c r="E5" s="9" t="s">
        <v>89</v>
      </c>
      <c r="F5" s="23" t="s">
        <v>90</v>
      </c>
      <c r="G5" s="27" t="s">
        <v>91</v>
      </c>
    </row>
    <row r="6" spans="1:7" ht="75" customHeight="1" x14ac:dyDescent="0.25">
      <c r="A6" s="96" t="s">
        <v>97</v>
      </c>
      <c r="B6" s="97" t="s">
        <v>305</v>
      </c>
      <c r="C6" s="90" t="s">
        <v>155</v>
      </c>
      <c r="D6" s="98" t="s">
        <v>156</v>
      </c>
      <c r="E6" s="91" t="s">
        <v>306</v>
      </c>
      <c r="F6" s="91" t="s">
        <v>99</v>
      </c>
      <c r="G6" s="92" t="s">
        <v>157</v>
      </c>
    </row>
    <row r="7" spans="1:7" ht="75" customHeight="1" x14ac:dyDescent="0.25">
      <c r="A7" s="96" t="s">
        <v>101</v>
      </c>
      <c r="B7" s="97" t="s">
        <v>307</v>
      </c>
      <c r="C7" s="90" t="s">
        <v>155</v>
      </c>
      <c r="D7" s="98" t="s">
        <v>156</v>
      </c>
      <c r="E7" s="91" t="s">
        <v>308</v>
      </c>
      <c r="F7" s="91" t="s">
        <v>99</v>
      </c>
      <c r="G7" s="92" t="s">
        <v>157</v>
      </c>
    </row>
    <row r="8" spans="1:7" ht="75" customHeight="1" x14ac:dyDescent="0.25">
      <c r="A8" s="96" t="s">
        <v>103</v>
      </c>
      <c r="B8" s="97" t="s">
        <v>309</v>
      </c>
      <c r="C8" s="90" t="s">
        <v>155</v>
      </c>
      <c r="D8" s="98" t="s">
        <v>156</v>
      </c>
      <c r="E8" s="91" t="s">
        <v>310</v>
      </c>
      <c r="F8" s="91" t="s">
        <v>99</v>
      </c>
      <c r="G8" s="99" t="s">
        <v>157</v>
      </c>
    </row>
    <row r="9" spans="1:7" ht="75" customHeight="1" x14ac:dyDescent="0.25">
      <c r="A9" s="96" t="s">
        <v>105</v>
      </c>
      <c r="B9" s="97" t="s">
        <v>311</v>
      </c>
      <c r="C9" s="90" t="s">
        <v>158</v>
      </c>
      <c r="D9" s="98" t="s">
        <v>156</v>
      </c>
      <c r="E9" s="91" t="s">
        <v>306</v>
      </c>
      <c r="F9" s="91" t="s">
        <v>77</v>
      </c>
      <c r="G9" s="92" t="s">
        <v>159</v>
      </c>
    </row>
    <row r="10" spans="1:7" ht="75" customHeight="1" x14ac:dyDescent="0.25">
      <c r="A10" s="96" t="s">
        <v>107</v>
      </c>
      <c r="B10" s="97" t="s">
        <v>312</v>
      </c>
      <c r="C10" s="90" t="s">
        <v>158</v>
      </c>
      <c r="D10" s="98" t="s">
        <v>156</v>
      </c>
      <c r="E10" s="91" t="s">
        <v>313</v>
      </c>
      <c r="F10" s="91" t="s">
        <v>77</v>
      </c>
      <c r="G10" s="92" t="s">
        <v>159</v>
      </c>
    </row>
    <row r="11" spans="1:7" ht="75" customHeight="1" x14ac:dyDescent="0.25">
      <c r="A11" s="96" t="s">
        <v>109</v>
      </c>
      <c r="B11" s="97" t="s">
        <v>314</v>
      </c>
      <c r="C11" s="90" t="s">
        <v>158</v>
      </c>
      <c r="D11" s="98" t="s">
        <v>156</v>
      </c>
      <c r="E11" s="91" t="s">
        <v>315</v>
      </c>
      <c r="F11" s="91" t="s">
        <v>77</v>
      </c>
      <c r="G11" s="92" t="s">
        <v>159</v>
      </c>
    </row>
    <row r="12" spans="1:7" ht="75" customHeight="1" x14ac:dyDescent="0.25">
      <c r="A12" s="96" t="s">
        <v>111</v>
      </c>
      <c r="B12" s="97" t="s">
        <v>316</v>
      </c>
      <c r="C12" s="90" t="s">
        <v>158</v>
      </c>
      <c r="D12" s="98" t="s">
        <v>156</v>
      </c>
      <c r="E12" s="91" t="s">
        <v>310</v>
      </c>
      <c r="F12" s="91" t="s">
        <v>77</v>
      </c>
      <c r="G12" s="92" t="s">
        <v>159</v>
      </c>
    </row>
    <row r="13" spans="1:7" ht="75" customHeight="1" x14ac:dyDescent="0.25">
      <c r="A13" s="96" t="s">
        <v>113</v>
      </c>
      <c r="B13" s="97" t="s">
        <v>317</v>
      </c>
      <c r="C13" s="90" t="s">
        <v>158</v>
      </c>
      <c r="D13" s="98" t="s">
        <v>156</v>
      </c>
      <c r="E13" s="91" t="s">
        <v>306</v>
      </c>
      <c r="F13" s="91" t="s">
        <v>77</v>
      </c>
      <c r="G13" s="92" t="s">
        <v>160</v>
      </c>
    </row>
    <row r="14" spans="1:7" ht="75" customHeight="1" x14ac:dyDescent="0.25">
      <c r="A14" s="96" t="s">
        <v>115</v>
      </c>
      <c r="B14" s="97" t="s">
        <v>318</v>
      </c>
      <c r="C14" s="90" t="s">
        <v>158</v>
      </c>
      <c r="D14" s="98" t="s">
        <v>156</v>
      </c>
      <c r="E14" s="91" t="s">
        <v>313</v>
      </c>
      <c r="F14" s="91" t="s">
        <v>77</v>
      </c>
      <c r="G14" s="92" t="s">
        <v>160</v>
      </c>
    </row>
    <row r="15" spans="1:7" ht="75" customHeight="1" x14ac:dyDescent="0.25">
      <c r="A15" s="96" t="s">
        <v>117</v>
      </c>
      <c r="B15" s="97" t="s">
        <v>161</v>
      </c>
      <c r="C15" s="90" t="s">
        <v>162</v>
      </c>
      <c r="D15" s="98" t="s">
        <v>156</v>
      </c>
      <c r="E15" s="91" t="s">
        <v>163</v>
      </c>
      <c r="F15" s="91" t="s">
        <v>99</v>
      </c>
      <c r="G15" s="92" t="s">
        <v>164</v>
      </c>
    </row>
    <row r="16" spans="1:7" ht="75" customHeight="1" x14ac:dyDescent="0.25">
      <c r="A16" s="96" t="s">
        <v>121</v>
      </c>
      <c r="B16" s="97" t="s">
        <v>122</v>
      </c>
      <c r="C16" s="90" t="s">
        <v>165</v>
      </c>
      <c r="D16" s="98" t="s">
        <v>156</v>
      </c>
      <c r="E16" s="91" t="s">
        <v>163</v>
      </c>
      <c r="F16" s="91" t="s">
        <v>99</v>
      </c>
      <c r="G16" s="92" t="s">
        <v>164</v>
      </c>
    </row>
    <row r="17" spans="1:7" ht="75" customHeight="1" x14ac:dyDescent="0.25">
      <c r="A17" s="96" t="s">
        <v>124</v>
      </c>
      <c r="B17" s="97" t="s">
        <v>125</v>
      </c>
      <c r="C17" s="90" t="s">
        <v>165</v>
      </c>
      <c r="D17" s="98" t="s">
        <v>156</v>
      </c>
      <c r="E17" s="91" t="s">
        <v>163</v>
      </c>
      <c r="F17" s="91" t="s">
        <v>99</v>
      </c>
      <c r="G17" s="92" t="s">
        <v>164</v>
      </c>
    </row>
    <row r="18" spans="1:7" ht="75" customHeight="1" x14ac:dyDescent="0.25">
      <c r="A18" s="96" t="s">
        <v>126</v>
      </c>
      <c r="B18" s="97" t="s">
        <v>166</v>
      </c>
      <c r="C18" s="90" t="s">
        <v>167</v>
      </c>
      <c r="D18" s="98" t="s">
        <v>156</v>
      </c>
      <c r="E18" s="91" t="s">
        <v>163</v>
      </c>
      <c r="F18" s="91" t="s">
        <v>77</v>
      </c>
      <c r="G18" s="92" t="s">
        <v>168</v>
      </c>
    </row>
    <row r="19" spans="1:7" ht="75" customHeight="1" x14ac:dyDescent="0.25">
      <c r="A19" s="96" t="s">
        <v>128</v>
      </c>
      <c r="B19" s="97" t="s">
        <v>169</v>
      </c>
      <c r="C19" s="90" t="s">
        <v>167</v>
      </c>
      <c r="D19" s="98" t="s">
        <v>156</v>
      </c>
      <c r="E19" s="91" t="s">
        <v>163</v>
      </c>
      <c r="F19" s="91" t="s">
        <v>130</v>
      </c>
      <c r="G19" s="92" t="s">
        <v>168</v>
      </c>
    </row>
    <row r="20" spans="1:7" ht="75" customHeight="1" x14ac:dyDescent="0.25">
      <c r="A20" s="96" t="s">
        <v>131</v>
      </c>
      <c r="B20" s="97" t="s">
        <v>170</v>
      </c>
      <c r="C20" s="90" t="s">
        <v>167</v>
      </c>
      <c r="D20" s="98" t="s">
        <v>156</v>
      </c>
      <c r="E20" s="91" t="s">
        <v>163</v>
      </c>
      <c r="F20" s="91" t="s">
        <v>130</v>
      </c>
      <c r="G20" s="99" t="s">
        <v>168</v>
      </c>
    </row>
    <row r="21" spans="1:7" ht="75" customHeight="1" x14ac:dyDescent="0.25">
      <c r="A21" s="96" t="s">
        <v>133</v>
      </c>
      <c r="B21" s="97" t="s">
        <v>171</v>
      </c>
      <c r="C21" s="90" t="s">
        <v>167</v>
      </c>
      <c r="D21" s="98" t="s">
        <v>156</v>
      </c>
      <c r="E21" s="91" t="s">
        <v>163</v>
      </c>
      <c r="F21" s="91" t="s">
        <v>77</v>
      </c>
      <c r="G21" s="92" t="s">
        <v>168</v>
      </c>
    </row>
    <row r="22" spans="1:7" ht="75" customHeight="1" x14ac:dyDescent="0.25">
      <c r="A22" s="96" t="s">
        <v>135</v>
      </c>
      <c r="B22" s="97" t="s">
        <v>172</v>
      </c>
      <c r="C22" s="90" t="s">
        <v>167</v>
      </c>
      <c r="D22" s="98" t="s">
        <v>156</v>
      </c>
      <c r="E22" s="91" t="s">
        <v>163</v>
      </c>
      <c r="F22" s="91" t="s">
        <v>77</v>
      </c>
      <c r="G22" s="92" t="s">
        <v>168</v>
      </c>
    </row>
    <row r="23" spans="1:7" ht="75" customHeight="1" x14ac:dyDescent="0.25">
      <c r="A23" s="96" t="s">
        <v>137</v>
      </c>
      <c r="B23" s="97" t="s">
        <v>138</v>
      </c>
      <c r="C23" s="90" t="s">
        <v>167</v>
      </c>
      <c r="D23" s="98" t="s">
        <v>156</v>
      </c>
      <c r="E23" s="91" t="s">
        <v>163</v>
      </c>
      <c r="F23" s="91" t="s">
        <v>77</v>
      </c>
      <c r="G23" s="92" t="s">
        <v>168</v>
      </c>
    </row>
    <row r="24" spans="1:7" ht="75" customHeight="1" x14ac:dyDescent="0.25">
      <c r="A24" s="96" t="s">
        <v>139</v>
      </c>
      <c r="B24" s="97" t="s">
        <v>173</v>
      </c>
      <c r="C24" s="90" t="s">
        <v>167</v>
      </c>
      <c r="D24" s="98" t="s">
        <v>156</v>
      </c>
      <c r="E24" s="91" t="s">
        <v>163</v>
      </c>
      <c r="F24" s="91" t="s">
        <v>77</v>
      </c>
      <c r="G24" s="92" t="s">
        <v>168</v>
      </c>
    </row>
    <row r="25" spans="1:7" ht="75" customHeight="1" x14ac:dyDescent="0.25">
      <c r="A25" s="96" t="s">
        <v>141</v>
      </c>
      <c r="B25" s="97" t="s">
        <v>174</v>
      </c>
      <c r="C25" s="90" t="s">
        <v>167</v>
      </c>
      <c r="D25" s="98" t="s">
        <v>156</v>
      </c>
      <c r="E25" s="91" t="s">
        <v>163</v>
      </c>
      <c r="F25" s="91" t="s">
        <v>77</v>
      </c>
      <c r="G25" s="92" t="s">
        <v>168</v>
      </c>
    </row>
    <row r="26" spans="1:7" ht="75" customHeight="1" x14ac:dyDescent="0.25">
      <c r="A26" s="96" t="s">
        <v>142</v>
      </c>
      <c r="B26" s="97" t="s">
        <v>175</v>
      </c>
      <c r="C26" s="90" t="s">
        <v>167</v>
      </c>
      <c r="D26" s="98" t="s">
        <v>156</v>
      </c>
      <c r="E26" s="91" t="s">
        <v>163</v>
      </c>
      <c r="F26" s="91" t="s">
        <v>77</v>
      </c>
      <c r="G26" s="92" t="s">
        <v>168</v>
      </c>
    </row>
    <row r="27" spans="1:7" ht="75" customHeight="1" x14ac:dyDescent="0.25">
      <c r="A27" s="96" t="s">
        <v>144</v>
      </c>
      <c r="B27" s="97" t="s">
        <v>176</v>
      </c>
      <c r="C27" s="90" t="s">
        <v>167</v>
      </c>
      <c r="D27" s="98" t="s">
        <v>156</v>
      </c>
      <c r="E27" s="91" t="s">
        <v>163</v>
      </c>
      <c r="F27" s="91" t="s">
        <v>77</v>
      </c>
      <c r="G27" s="92" t="s">
        <v>168</v>
      </c>
    </row>
    <row r="28" spans="1:7" ht="75" customHeight="1" x14ac:dyDescent="0.25">
      <c r="A28" s="96" t="s">
        <v>147</v>
      </c>
      <c r="B28" s="97" t="s">
        <v>177</v>
      </c>
      <c r="C28" s="90" t="s">
        <v>167</v>
      </c>
      <c r="D28" s="98" t="s">
        <v>156</v>
      </c>
      <c r="E28" s="91" t="s">
        <v>163</v>
      </c>
      <c r="F28" s="91" t="s">
        <v>77</v>
      </c>
      <c r="G28" s="92" t="s">
        <v>168</v>
      </c>
    </row>
    <row r="29" spans="1:7" ht="75" customHeight="1" x14ac:dyDescent="0.25">
      <c r="A29" s="96" t="s">
        <v>149</v>
      </c>
      <c r="B29" s="97" t="s">
        <v>178</v>
      </c>
      <c r="C29" s="90" t="s">
        <v>167</v>
      </c>
      <c r="D29" s="98" t="s">
        <v>74</v>
      </c>
      <c r="E29" s="91" t="s">
        <v>163</v>
      </c>
      <c r="F29" s="91" t="s">
        <v>77</v>
      </c>
      <c r="G29" s="99" t="s">
        <v>168</v>
      </c>
    </row>
    <row r="30" spans="1:7" ht="75" customHeight="1" x14ac:dyDescent="0.25">
      <c r="A30" s="96" t="s">
        <v>151</v>
      </c>
      <c r="B30" s="97" t="s">
        <v>179</v>
      </c>
      <c r="C30" s="90" t="s">
        <v>167</v>
      </c>
      <c r="D30" s="98" t="s">
        <v>74</v>
      </c>
      <c r="E30" s="91" t="s">
        <v>163</v>
      </c>
      <c r="F30" s="91" t="s">
        <v>77</v>
      </c>
      <c r="G30" s="92" t="s">
        <v>168</v>
      </c>
    </row>
    <row r="31" spans="1:7" ht="75" customHeight="1" x14ac:dyDescent="0.25">
      <c r="A31" s="96" t="s">
        <v>153</v>
      </c>
      <c r="B31" s="97" t="s">
        <v>180</v>
      </c>
      <c r="C31" s="90" t="s">
        <v>167</v>
      </c>
      <c r="D31" s="98" t="s">
        <v>74</v>
      </c>
      <c r="E31" s="91" t="s">
        <v>163</v>
      </c>
      <c r="F31" s="91" t="s">
        <v>77</v>
      </c>
      <c r="G31" s="92" t="s">
        <v>168</v>
      </c>
    </row>
  </sheetData>
  <sheetProtection algorithmName="SHA-512" hashValue="9x9CaIQXkwk4BxBt2HClakJ6AnoXNguWSMw1IvriJlSGK9g6o+fXwZp1sc8bw3hQsaOrgRf9rW/NSX3vpYFZHw==" saltValue="0pzrX2pW82kB7JvGftyt3A==" spinCount="100000" sheet="1" formatCells="0" formatColumns="0" formatRows="0"/>
  <dataConsolidate/>
  <mergeCells count="1">
    <mergeCell ref="C1:E3"/>
  </mergeCells>
  <conditionalFormatting sqref="A6:G31">
    <cfRule type="expression" dxfId="15" priority="1">
      <formula>#REF!&lt;&gt;"Yes"</formula>
    </cfRule>
  </conditionalFormatting>
  <conditionalFormatting sqref="B1:B3">
    <cfRule type="expression" dxfId="14" priority="5">
      <formula>#REF!&lt;&gt;"Yes"</formula>
    </cfRule>
  </conditionalFormatting>
  <dataValidations count="2">
    <dataValidation type="list" allowBlank="1" showInputMessage="1" showErrorMessage="1" sqref="F7:F31" xr:uid="{F29483B4-AD3A-44ED-9150-745FDDA4EB33}">
      <formula1>"Recurring, Non-recurring"</formula1>
    </dataValidation>
    <dataValidation operator="greaterThanOrEqual" allowBlank="1" showInputMessage="1" showErrorMessage="1" sqref="G1:G31" xr:uid="{5ADF5663-2291-4D1A-A1AE-997E34577EF9}"/>
  </dataValidations>
  <pageMargins left="0.25" right="0.25" top="0.75" bottom="0.75" header="0.3" footer="0.3"/>
  <pageSetup paperSize="5" fitToHeight="0" orientation="landscape" horizontalDpi="4294967295" verticalDpi="4294967295"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pageSetUpPr autoPageBreaks="0"/>
  </sheetPr>
  <dimension ref="B1:AW23"/>
  <sheetViews>
    <sheetView showGridLines="0" zoomScale="90" zoomScaleNormal="90" zoomScaleSheetLayoutView="100" workbookViewId="0">
      <pane xSplit="4" ySplit="5" topLeftCell="G6" activePane="bottomRight" state="frozen"/>
      <selection activeCell="K33" sqref="K33"/>
      <selection pane="topRight" activeCell="K33" sqref="K33"/>
      <selection pane="bottomLeft" activeCell="K33" sqref="K33"/>
      <selection pane="bottomRight" activeCell="C3" sqref="C3:E3"/>
    </sheetView>
  </sheetViews>
  <sheetFormatPr defaultColWidth="9.1796875" defaultRowHeight="14.5" x14ac:dyDescent="0.35"/>
  <cols>
    <col min="1" max="1" width="1.81640625" style="12" customWidth="1"/>
    <col min="2" max="2" width="12.26953125" style="34" customWidth="1"/>
    <col min="3" max="3" width="17" style="34" customWidth="1"/>
    <col min="4" max="4" width="24.1796875" style="34" customWidth="1"/>
    <col min="5" max="5" width="35.1796875" style="34" customWidth="1"/>
    <col min="6" max="6" width="24.1796875" style="34" customWidth="1"/>
    <col min="7" max="7" width="16.1796875" style="34" customWidth="1"/>
    <col min="8" max="8" width="17" style="34" customWidth="1"/>
    <col min="9" max="9" width="17" style="35" customWidth="1"/>
    <col min="10" max="10" width="17" style="53" customWidth="1"/>
    <col min="11" max="11" width="17" style="55" customWidth="1"/>
    <col min="12" max="12" width="17" style="54" customWidth="1"/>
    <col min="13" max="13" width="3" style="81" customWidth="1"/>
    <col min="14" max="15" width="17" style="36" customWidth="1"/>
    <col min="16" max="16" width="28" style="37" customWidth="1"/>
    <col min="17" max="16384" width="9.1796875" style="12"/>
  </cols>
  <sheetData>
    <row r="1" spans="2:49" s="28" customFormat="1" ht="23.25" customHeight="1" x14ac:dyDescent="0.35">
      <c r="B1" s="24" t="s">
        <v>296</v>
      </c>
      <c r="C1" s="127" t="str">
        <f>'Pricing - Lot 1 Voice'!C1</f>
        <v>Westelcom Network Inc.</v>
      </c>
      <c r="D1" s="128"/>
      <c r="E1" s="129"/>
      <c r="F1" s="18"/>
      <c r="G1" s="119" t="s">
        <v>65</v>
      </c>
      <c r="H1" s="119"/>
      <c r="I1" s="119"/>
      <c r="J1" s="119"/>
      <c r="K1" s="119"/>
      <c r="L1" s="119"/>
      <c r="M1" s="81"/>
      <c r="N1" s="19"/>
      <c r="O1" s="19"/>
      <c r="P1" s="22"/>
    </row>
    <row r="2" spans="2:49" s="28" customFormat="1" ht="23.25" customHeight="1" thickBot="1" x14ac:dyDescent="0.4">
      <c r="B2" s="25" t="s">
        <v>297</v>
      </c>
      <c r="C2" s="127" t="str">
        <f>'Pricing - Lot 1 Voice'!C2</f>
        <v>PS68708</v>
      </c>
      <c r="D2" s="128"/>
      <c r="E2" s="129"/>
      <c r="F2" s="18"/>
      <c r="G2" s="119"/>
      <c r="H2" s="119"/>
      <c r="I2" s="119"/>
      <c r="J2" s="119"/>
      <c r="K2" s="119"/>
      <c r="L2" s="119"/>
      <c r="M2" s="81"/>
      <c r="N2" s="19"/>
      <c r="O2" s="19"/>
      <c r="P2" s="56" t="s">
        <v>303</v>
      </c>
    </row>
    <row r="3" spans="2:49" s="28" customFormat="1" ht="23.25" customHeight="1" thickBot="1" x14ac:dyDescent="0.4">
      <c r="B3" s="25" t="s">
        <v>66</v>
      </c>
      <c r="C3" s="130">
        <v>46042</v>
      </c>
      <c r="D3" s="131"/>
      <c r="E3" s="132"/>
      <c r="F3" s="18"/>
      <c r="G3" s="119"/>
      <c r="H3" s="119"/>
      <c r="I3" s="119"/>
      <c r="J3" s="119"/>
      <c r="K3" s="119"/>
      <c r="L3" s="119"/>
      <c r="M3" s="81"/>
      <c r="N3" s="19"/>
      <c r="O3" s="19"/>
      <c r="P3" s="82">
        <f>COUNTA($C6:$C1000)</f>
        <v>18</v>
      </c>
    </row>
    <row r="4" spans="2:49" s="14" customFormat="1" ht="15" customHeight="1" x14ac:dyDescent="0.35">
      <c r="B4" s="29"/>
      <c r="C4" s="29"/>
      <c r="D4" s="29"/>
      <c r="E4" s="29"/>
      <c r="F4" s="29"/>
      <c r="G4" s="29"/>
      <c r="H4" s="29"/>
      <c r="I4" s="30"/>
      <c r="J4" s="51"/>
      <c r="K4" s="32"/>
      <c r="L4" s="51"/>
      <c r="M4" s="81"/>
      <c r="N4" s="32"/>
      <c r="O4" s="32"/>
      <c r="P4" s="33"/>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row>
    <row r="5" spans="2:49" s="11" customFormat="1" ht="26" x14ac:dyDescent="0.35">
      <c r="B5" s="8" t="s">
        <v>67</v>
      </c>
      <c r="C5" s="8" t="s">
        <v>75</v>
      </c>
      <c r="D5" s="8" t="s">
        <v>0</v>
      </c>
      <c r="E5" s="8" t="s">
        <v>80</v>
      </c>
      <c r="F5" s="8" t="s">
        <v>299</v>
      </c>
      <c r="G5" s="9" t="s">
        <v>70</v>
      </c>
      <c r="H5" s="9" t="s">
        <v>71</v>
      </c>
      <c r="I5" s="23" t="s">
        <v>85</v>
      </c>
      <c r="J5" s="52" t="s">
        <v>64</v>
      </c>
      <c r="K5" s="10" t="s">
        <v>79</v>
      </c>
      <c r="L5" s="52" t="s">
        <v>63</v>
      </c>
      <c r="M5" s="81"/>
      <c r="N5" s="10" t="s">
        <v>300</v>
      </c>
      <c r="O5" s="10" t="s">
        <v>301</v>
      </c>
      <c r="P5" s="21" t="s">
        <v>302</v>
      </c>
    </row>
    <row r="6" spans="2:49" ht="75" customHeight="1" x14ac:dyDescent="0.35">
      <c r="B6" s="101">
        <v>1</v>
      </c>
      <c r="C6" s="97" t="s">
        <v>181</v>
      </c>
      <c r="D6" s="97" t="s">
        <v>181</v>
      </c>
      <c r="E6" s="97" t="s">
        <v>182</v>
      </c>
      <c r="F6" s="97" t="s">
        <v>183</v>
      </c>
      <c r="G6" s="98">
        <v>1</v>
      </c>
      <c r="H6" s="98" t="s">
        <v>184</v>
      </c>
      <c r="I6" s="91" t="s">
        <v>78</v>
      </c>
      <c r="J6" s="102">
        <v>14.501499999999998</v>
      </c>
      <c r="K6" s="93">
        <v>0.2</v>
      </c>
      <c r="L6" s="79">
        <f t="shared" ref="L6:L22" si="0">IF(J6="","",(J6-(J6*K6)))</f>
        <v>11.601199999999999</v>
      </c>
      <c r="N6" s="103" t="s">
        <v>74</v>
      </c>
      <c r="O6" s="103" t="s">
        <v>74</v>
      </c>
      <c r="P6" s="104" t="s">
        <v>74</v>
      </c>
    </row>
    <row r="7" spans="2:49" ht="75" customHeight="1" x14ac:dyDescent="0.35">
      <c r="B7" s="101">
        <v>2</v>
      </c>
      <c r="C7" s="97" t="s">
        <v>185</v>
      </c>
      <c r="D7" s="97" t="s">
        <v>185</v>
      </c>
      <c r="E7" s="97" t="s">
        <v>186</v>
      </c>
      <c r="F7" s="97" t="s">
        <v>187</v>
      </c>
      <c r="G7" s="98">
        <v>1</v>
      </c>
      <c r="H7" s="98" t="s">
        <v>188</v>
      </c>
      <c r="I7" s="91" t="s">
        <v>78</v>
      </c>
      <c r="J7" s="102">
        <v>848.75</v>
      </c>
      <c r="K7" s="93">
        <v>0.6</v>
      </c>
      <c r="L7" s="79">
        <f t="shared" si="0"/>
        <v>339.5</v>
      </c>
      <c r="N7" s="103" t="s">
        <v>74</v>
      </c>
      <c r="O7" s="103" t="s">
        <v>74</v>
      </c>
      <c r="P7" s="104" t="s">
        <v>74</v>
      </c>
    </row>
    <row r="8" spans="2:49" ht="75" customHeight="1" x14ac:dyDescent="0.35">
      <c r="B8" s="101">
        <v>3</v>
      </c>
      <c r="C8" s="97" t="s">
        <v>189</v>
      </c>
      <c r="D8" s="97" t="s">
        <v>189</v>
      </c>
      <c r="E8" s="97" t="s">
        <v>190</v>
      </c>
      <c r="F8" s="97" t="s">
        <v>187</v>
      </c>
      <c r="G8" s="98">
        <v>1</v>
      </c>
      <c r="H8" s="98" t="s">
        <v>188</v>
      </c>
      <c r="I8" s="91" t="s">
        <v>78</v>
      </c>
      <c r="J8" s="102">
        <v>1655.0625</v>
      </c>
      <c r="K8" s="93">
        <v>0.4</v>
      </c>
      <c r="L8" s="79">
        <f t="shared" si="0"/>
        <v>993.03749999999991</v>
      </c>
      <c r="N8" s="103" t="s">
        <v>74</v>
      </c>
      <c r="O8" s="103" t="s">
        <v>74</v>
      </c>
      <c r="P8" s="104" t="s">
        <v>74</v>
      </c>
    </row>
    <row r="9" spans="2:49" ht="75" customHeight="1" x14ac:dyDescent="0.35">
      <c r="B9" s="101">
        <v>4</v>
      </c>
      <c r="C9" s="97" t="s">
        <v>191</v>
      </c>
      <c r="D9" s="97" t="s">
        <v>191</v>
      </c>
      <c r="E9" s="97" t="s">
        <v>192</v>
      </c>
      <c r="F9" s="97" t="s">
        <v>187</v>
      </c>
      <c r="G9" s="98">
        <v>1</v>
      </c>
      <c r="H9" s="98" t="s">
        <v>188</v>
      </c>
      <c r="I9" s="91" t="s">
        <v>78</v>
      </c>
      <c r="J9" s="102">
        <v>424.375</v>
      </c>
      <c r="K9" s="93">
        <v>0.4</v>
      </c>
      <c r="L9" s="79">
        <f t="shared" si="0"/>
        <v>254.625</v>
      </c>
      <c r="N9" s="103" t="s">
        <v>74</v>
      </c>
      <c r="O9" s="103" t="s">
        <v>74</v>
      </c>
      <c r="P9" s="104" t="s">
        <v>74</v>
      </c>
    </row>
    <row r="10" spans="2:49" ht="75" customHeight="1" x14ac:dyDescent="0.35">
      <c r="B10" s="101">
        <v>5</v>
      </c>
      <c r="C10" s="97" t="s">
        <v>193</v>
      </c>
      <c r="D10" s="97" t="s">
        <v>193</v>
      </c>
      <c r="E10" s="97" t="s">
        <v>194</v>
      </c>
      <c r="F10" s="97" t="s">
        <v>187</v>
      </c>
      <c r="G10" s="98">
        <v>1</v>
      </c>
      <c r="H10" s="98" t="s">
        <v>188</v>
      </c>
      <c r="I10" s="91" t="s">
        <v>78</v>
      </c>
      <c r="J10" s="102">
        <v>1103.375</v>
      </c>
      <c r="K10" s="93">
        <v>0.5</v>
      </c>
      <c r="L10" s="79">
        <f t="shared" si="0"/>
        <v>551.6875</v>
      </c>
      <c r="N10" s="103" t="s">
        <v>74</v>
      </c>
      <c r="O10" s="103" t="s">
        <v>74</v>
      </c>
      <c r="P10" s="104" t="s">
        <v>74</v>
      </c>
    </row>
    <row r="11" spans="2:49" ht="75" customHeight="1" x14ac:dyDescent="0.35">
      <c r="B11" s="101">
        <v>6</v>
      </c>
      <c r="C11" s="97" t="s">
        <v>195</v>
      </c>
      <c r="D11" s="97" t="s">
        <v>195</v>
      </c>
      <c r="E11" s="97" t="s">
        <v>196</v>
      </c>
      <c r="F11" s="97" t="s">
        <v>187</v>
      </c>
      <c r="G11" s="98">
        <v>1</v>
      </c>
      <c r="H11" s="98" t="s">
        <v>188</v>
      </c>
      <c r="I11" s="91" t="s">
        <v>78</v>
      </c>
      <c r="J11" s="102">
        <v>1655.0625</v>
      </c>
      <c r="K11" s="93">
        <v>0.6</v>
      </c>
      <c r="L11" s="79">
        <f t="shared" si="0"/>
        <v>662.02500000000009</v>
      </c>
      <c r="N11" s="103" t="s">
        <v>74</v>
      </c>
      <c r="O11" s="103" t="s">
        <v>74</v>
      </c>
      <c r="P11" s="104" t="s">
        <v>74</v>
      </c>
    </row>
    <row r="12" spans="2:49" ht="75" customHeight="1" x14ac:dyDescent="0.35">
      <c r="B12" s="101">
        <v>7</v>
      </c>
      <c r="C12" s="97" t="s">
        <v>197</v>
      </c>
      <c r="D12" s="97" t="s">
        <v>197</v>
      </c>
      <c r="E12" s="97" t="s">
        <v>198</v>
      </c>
      <c r="F12" s="97" t="s">
        <v>69</v>
      </c>
      <c r="G12" s="98">
        <v>1</v>
      </c>
      <c r="H12" s="98" t="s">
        <v>188</v>
      </c>
      <c r="I12" s="91" t="s">
        <v>78</v>
      </c>
      <c r="J12" s="102">
        <v>58.151499999999999</v>
      </c>
      <c r="K12" s="93">
        <v>0.25</v>
      </c>
      <c r="L12" s="79">
        <f t="shared" si="0"/>
        <v>43.613624999999999</v>
      </c>
      <c r="N12" s="103" t="s">
        <v>74</v>
      </c>
      <c r="O12" s="103" t="s">
        <v>74</v>
      </c>
      <c r="P12" s="104" t="s">
        <v>74</v>
      </c>
    </row>
    <row r="13" spans="2:49" ht="75" customHeight="1" x14ac:dyDescent="0.35">
      <c r="B13" s="101">
        <v>8</v>
      </c>
      <c r="C13" s="97" t="s">
        <v>199</v>
      </c>
      <c r="D13" s="97" t="s">
        <v>199</v>
      </c>
      <c r="E13" s="97" t="s">
        <v>200</v>
      </c>
      <c r="F13" s="97" t="s">
        <v>69</v>
      </c>
      <c r="G13" s="98">
        <v>1</v>
      </c>
      <c r="H13" s="98" t="s">
        <v>188</v>
      </c>
      <c r="I13" s="91" t="s">
        <v>78</v>
      </c>
      <c r="J13" s="102">
        <v>96.951499999999996</v>
      </c>
      <c r="K13" s="93">
        <v>0.2</v>
      </c>
      <c r="L13" s="79">
        <f t="shared" si="0"/>
        <v>77.561199999999999</v>
      </c>
      <c r="N13" s="103" t="s">
        <v>74</v>
      </c>
      <c r="O13" s="103" t="s">
        <v>74</v>
      </c>
      <c r="P13" s="104" t="s">
        <v>74</v>
      </c>
    </row>
    <row r="14" spans="2:49" ht="75" customHeight="1" x14ac:dyDescent="0.35">
      <c r="B14" s="101">
        <v>9</v>
      </c>
      <c r="C14" s="97" t="s">
        <v>201</v>
      </c>
      <c r="D14" s="97" t="s">
        <v>201</v>
      </c>
      <c r="E14" s="97" t="s">
        <v>202</v>
      </c>
      <c r="F14" s="97" t="s">
        <v>69</v>
      </c>
      <c r="G14" s="98">
        <v>1</v>
      </c>
      <c r="H14" s="98" t="s">
        <v>188</v>
      </c>
      <c r="I14" s="91" t="s">
        <v>78</v>
      </c>
      <c r="J14" s="102">
        <v>145.45149999999998</v>
      </c>
      <c r="K14" s="93">
        <v>0.21</v>
      </c>
      <c r="L14" s="79">
        <f t="shared" si="0"/>
        <v>114.90668499999998</v>
      </c>
      <c r="N14" s="103" t="s">
        <v>74</v>
      </c>
      <c r="O14" s="103" t="s">
        <v>74</v>
      </c>
      <c r="P14" s="104" t="s">
        <v>74</v>
      </c>
    </row>
    <row r="15" spans="2:49" ht="75" customHeight="1" x14ac:dyDescent="0.35">
      <c r="B15" s="101">
        <v>10</v>
      </c>
      <c r="C15" s="97" t="s">
        <v>203</v>
      </c>
      <c r="D15" s="97" t="s">
        <v>203</v>
      </c>
      <c r="E15" s="97" t="s">
        <v>204</v>
      </c>
      <c r="F15" s="97" t="s">
        <v>69</v>
      </c>
      <c r="G15" s="98">
        <v>1</v>
      </c>
      <c r="H15" s="98" t="s">
        <v>188</v>
      </c>
      <c r="I15" s="91" t="s">
        <v>78</v>
      </c>
      <c r="J15" s="102">
        <v>290.95149999999995</v>
      </c>
      <c r="K15" s="93">
        <v>0.2</v>
      </c>
      <c r="L15" s="79">
        <f t="shared" si="0"/>
        <v>232.76119999999997</v>
      </c>
      <c r="N15" s="103" t="s">
        <v>74</v>
      </c>
      <c r="O15" s="103" t="s">
        <v>74</v>
      </c>
      <c r="P15" s="104" t="s">
        <v>74</v>
      </c>
    </row>
    <row r="16" spans="2:49" ht="75" customHeight="1" x14ac:dyDescent="0.35">
      <c r="B16" s="101">
        <v>11</v>
      </c>
      <c r="C16" s="97" t="s">
        <v>205</v>
      </c>
      <c r="D16" s="97" t="s">
        <v>205</v>
      </c>
      <c r="E16" s="97" t="s">
        <v>206</v>
      </c>
      <c r="F16" s="97" t="s">
        <v>69</v>
      </c>
      <c r="G16" s="98">
        <v>1</v>
      </c>
      <c r="H16" s="98" t="s">
        <v>72</v>
      </c>
      <c r="I16" s="91" t="s">
        <v>78</v>
      </c>
      <c r="J16" s="102">
        <v>2.4249999999999998</v>
      </c>
      <c r="K16" s="93">
        <v>0.2</v>
      </c>
      <c r="L16" s="79">
        <f t="shared" si="0"/>
        <v>1.94</v>
      </c>
      <c r="N16" s="103" t="s">
        <v>74</v>
      </c>
      <c r="O16" s="103" t="s">
        <v>74</v>
      </c>
      <c r="P16" s="104" t="s">
        <v>74</v>
      </c>
    </row>
    <row r="17" spans="2:16" ht="75" customHeight="1" x14ac:dyDescent="0.35">
      <c r="B17" s="101">
        <v>12</v>
      </c>
      <c r="C17" s="97" t="s">
        <v>207</v>
      </c>
      <c r="D17" s="97" t="s">
        <v>207</v>
      </c>
      <c r="E17" s="97" t="s">
        <v>208</v>
      </c>
      <c r="F17" s="97" t="s">
        <v>69</v>
      </c>
      <c r="G17" s="98">
        <v>1000</v>
      </c>
      <c r="H17" s="98" t="s">
        <v>72</v>
      </c>
      <c r="I17" s="91" t="s">
        <v>78</v>
      </c>
      <c r="J17" s="102">
        <v>800.25</v>
      </c>
      <c r="K17" s="93">
        <v>0.2</v>
      </c>
      <c r="L17" s="79">
        <f t="shared" si="0"/>
        <v>640.20000000000005</v>
      </c>
      <c r="N17" s="103" t="s">
        <v>74</v>
      </c>
      <c r="O17" s="103" t="s">
        <v>74</v>
      </c>
      <c r="P17" s="104" t="s">
        <v>74</v>
      </c>
    </row>
    <row r="18" spans="2:16" ht="75" customHeight="1" x14ac:dyDescent="0.35">
      <c r="B18" s="101">
        <v>13</v>
      </c>
      <c r="C18" s="97" t="s">
        <v>209</v>
      </c>
      <c r="D18" s="97" t="s">
        <v>209</v>
      </c>
      <c r="E18" s="97" t="s">
        <v>210</v>
      </c>
      <c r="F18" s="97" t="s">
        <v>211</v>
      </c>
      <c r="G18" s="98">
        <v>1</v>
      </c>
      <c r="H18" s="98" t="s">
        <v>72</v>
      </c>
      <c r="I18" s="91" t="s">
        <v>78</v>
      </c>
      <c r="J18" s="102">
        <v>1.94</v>
      </c>
      <c r="K18" s="93">
        <v>0.2</v>
      </c>
      <c r="L18" s="79">
        <f t="shared" si="0"/>
        <v>1.552</v>
      </c>
      <c r="N18" s="103" t="s">
        <v>74</v>
      </c>
      <c r="O18" s="103" t="s">
        <v>74</v>
      </c>
      <c r="P18" s="104" t="s">
        <v>74</v>
      </c>
    </row>
    <row r="19" spans="2:16" ht="75" customHeight="1" x14ac:dyDescent="0.35">
      <c r="B19" s="101">
        <v>14</v>
      </c>
      <c r="C19" s="97" t="s">
        <v>212</v>
      </c>
      <c r="D19" s="97" t="s">
        <v>212</v>
      </c>
      <c r="E19" s="97" t="s">
        <v>213</v>
      </c>
      <c r="F19" s="97" t="s">
        <v>214</v>
      </c>
      <c r="G19" s="98">
        <v>1</v>
      </c>
      <c r="H19" s="98" t="s">
        <v>215</v>
      </c>
      <c r="I19" s="91" t="s">
        <v>78</v>
      </c>
      <c r="J19" s="102">
        <v>14.501499999999998</v>
      </c>
      <c r="K19" s="93">
        <v>0.2</v>
      </c>
      <c r="L19" s="79">
        <f t="shared" si="0"/>
        <v>11.601199999999999</v>
      </c>
      <c r="N19" s="103" t="s">
        <v>74</v>
      </c>
      <c r="O19" s="103" t="s">
        <v>74</v>
      </c>
      <c r="P19" s="104" t="s">
        <v>74</v>
      </c>
    </row>
    <row r="20" spans="2:16" ht="75" customHeight="1" x14ac:dyDescent="0.35">
      <c r="B20" s="101">
        <v>15</v>
      </c>
      <c r="C20" s="97" t="s">
        <v>216</v>
      </c>
      <c r="D20" s="97" t="s">
        <v>216</v>
      </c>
      <c r="E20" s="97" t="s">
        <v>217</v>
      </c>
      <c r="F20" s="97" t="s">
        <v>214</v>
      </c>
      <c r="G20" s="98">
        <v>1</v>
      </c>
      <c r="H20" s="98" t="s">
        <v>215</v>
      </c>
      <c r="I20" s="91" t="s">
        <v>78</v>
      </c>
      <c r="J20" s="102">
        <v>33.901499999999999</v>
      </c>
      <c r="K20" s="93">
        <v>0.2</v>
      </c>
      <c r="L20" s="79">
        <f t="shared" si="0"/>
        <v>27.121199999999998</v>
      </c>
      <c r="N20" s="103" t="s">
        <v>74</v>
      </c>
      <c r="O20" s="103" t="s">
        <v>74</v>
      </c>
      <c r="P20" s="104" t="s">
        <v>74</v>
      </c>
    </row>
    <row r="21" spans="2:16" ht="75" customHeight="1" x14ac:dyDescent="0.35">
      <c r="B21" s="101">
        <v>16</v>
      </c>
      <c r="C21" s="97" t="s">
        <v>218</v>
      </c>
      <c r="D21" s="97" t="s">
        <v>218</v>
      </c>
      <c r="E21" s="97" t="s">
        <v>219</v>
      </c>
      <c r="F21" s="97" t="s">
        <v>214</v>
      </c>
      <c r="G21" s="98">
        <v>1</v>
      </c>
      <c r="H21" s="98" t="s">
        <v>215</v>
      </c>
      <c r="I21" s="91" t="s">
        <v>78</v>
      </c>
      <c r="J21" s="102">
        <v>24.201499999999999</v>
      </c>
      <c r="K21" s="93">
        <v>0.2</v>
      </c>
      <c r="L21" s="79">
        <f t="shared" si="0"/>
        <v>19.3612</v>
      </c>
      <c r="N21" s="103" t="s">
        <v>74</v>
      </c>
      <c r="O21" s="103" t="s">
        <v>74</v>
      </c>
      <c r="P21" s="104" t="s">
        <v>74</v>
      </c>
    </row>
    <row r="22" spans="2:16" ht="75" customHeight="1" x14ac:dyDescent="0.35">
      <c r="B22" s="101">
        <v>17</v>
      </c>
      <c r="C22" s="97" t="s">
        <v>220</v>
      </c>
      <c r="D22" s="97" t="s">
        <v>220</v>
      </c>
      <c r="E22" s="97" t="s">
        <v>221</v>
      </c>
      <c r="F22" s="97" t="s">
        <v>187</v>
      </c>
      <c r="G22" s="98">
        <v>1</v>
      </c>
      <c r="H22" s="98" t="s">
        <v>84</v>
      </c>
      <c r="I22" s="91" t="s">
        <v>78</v>
      </c>
      <c r="J22" s="102">
        <v>2.9099999999999997E-2</v>
      </c>
      <c r="K22" s="93">
        <v>0.2</v>
      </c>
      <c r="L22" s="79">
        <f t="shared" si="0"/>
        <v>2.3279999999999999E-2</v>
      </c>
      <c r="N22" s="103" t="s">
        <v>74</v>
      </c>
      <c r="O22" s="103" t="s">
        <v>74</v>
      </c>
      <c r="P22" s="104" t="s">
        <v>74</v>
      </c>
    </row>
    <row r="23" spans="2:16" ht="26.5" thickBot="1" x14ac:dyDescent="0.35">
      <c r="B23" s="105">
        <v>18</v>
      </c>
      <c r="C23" s="106" t="s">
        <v>340</v>
      </c>
      <c r="D23" s="106" t="s">
        <v>340</v>
      </c>
      <c r="E23" s="106" t="s">
        <v>341</v>
      </c>
      <c r="F23" s="106" t="s">
        <v>74</v>
      </c>
      <c r="G23" s="107" t="s">
        <v>342</v>
      </c>
      <c r="H23" s="107" t="s">
        <v>74</v>
      </c>
      <c r="I23" s="91" t="s">
        <v>343</v>
      </c>
      <c r="J23" s="108" t="s">
        <v>344</v>
      </c>
      <c r="K23" s="158">
        <v>0</v>
      </c>
      <c r="L23" s="159" t="s">
        <v>345</v>
      </c>
      <c r="M23" s="36"/>
      <c r="N23" s="103" t="s">
        <v>74</v>
      </c>
      <c r="O23" s="103" t="s">
        <v>74</v>
      </c>
      <c r="P23" s="104" t="s">
        <v>74</v>
      </c>
    </row>
  </sheetData>
  <sheetProtection algorithmName="SHA-512" hashValue="cmhlYIduJCV357YZiXI9ugs2B6BZqRgDxvjunQeewsgG4is4ptJ094/gkIN59MWvpbRC49KPLkXqJ+SYuhrJrg==" saltValue="egyBWM2HmdDSzEUMh6yQmw==" spinCount="100000" sheet="1" formatCells="0" formatColumns="0" formatRows="0"/>
  <mergeCells count="4">
    <mergeCell ref="C1:E1"/>
    <mergeCell ref="C2:E2"/>
    <mergeCell ref="C3:E3"/>
    <mergeCell ref="G1:L3"/>
  </mergeCells>
  <conditionalFormatting sqref="B6:I23">
    <cfRule type="expression" dxfId="13" priority="8">
      <formula>#REF!&lt;&gt;"Yes"</formula>
    </cfRule>
  </conditionalFormatting>
  <conditionalFormatting sqref="C1:E3 N6:P23">
    <cfRule type="expression" dxfId="12" priority="22">
      <formula>#REF!&lt;&gt;"Yes"</formula>
    </cfRule>
  </conditionalFormatting>
  <conditionalFormatting sqref="J6:K22">
    <cfRule type="expression" dxfId="11" priority="4">
      <formula>#REF!&lt;&gt;"Yes"</formula>
    </cfRule>
  </conditionalFormatting>
  <conditionalFormatting sqref="K23">
    <cfRule type="expression" dxfId="10" priority="5">
      <formula>#REF!&lt;&gt;"Yes"</formula>
    </cfRule>
  </conditionalFormatting>
  <conditionalFormatting sqref="L6:L22">
    <cfRule type="expression" dxfId="9" priority="1">
      <formula>#REF!&lt;&gt;"Yes"</formula>
    </cfRule>
  </conditionalFormatting>
  <conditionalFormatting sqref="P3">
    <cfRule type="expression" dxfId="8" priority="12">
      <formula>INDIRECT("f"&amp;ROW())="Main Wireless SKU"</formula>
    </cfRule>
  </conditionalFormatting>
  <dataValidations count="1">
    <dataValidation type="list" allowBlank="1" showInputMessage="1" showErrorMessage="1" sqref="I6:I22" xr:uid="{2C082C1B-581E-42AE-9657-BF7A0864B07F}">
      <formula1>"Recurring, Non-recurring"</formula1>
    </dataValidation>
  </dataValidations>
  <pageMargins left="0.25" right="0.25" top="0.75" bottom="0.75" header="0.3" footer="0.3"/>
  <pageSetup paperSize="5" fitToHeight="0" orientation="landscape" horizontalDpi="4294967295" verticalDpi="4294967295"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E43B9-0294-4D36-8748-4FC5FF4E4C78}">
  <sheetPr>
    <tabColor rgb="FFFFFF99"/>
  </sheetPr>
  <dimension ref="A1:BN518"/>
  <sheetViews>
    <sheetView showGridLines="0" zoomScaleNormal="100" workbookViewId="0">
      <selection activeCell="B2" sqref="B2:E2"/>
    </sheetView>
  </sheetViews>
  <sheetFormatPr defaultColWidth="9.1796875" defaultRowHeight="12.5" x14ac:dyDescent="0.25"/>
  <cols>
    <col min="1" max="3" width="15.1796875" style="46" customWidth="1"/>
    <col min="4" max="4" width="15.1796875" style="40" customWidth="1"/>
    <col min="5" max="63" width="15.1796875" style="39" customWidth="1"/>
    <col min="64" max="66" width="13" style="39" customWidth="1"/>
    <col min="67" max="16384" width="9.1796875" style="26"/>
  </cols>
  <sheetData>
    <row r="1" spans="1:66" s="15" customFormat="1" ht="15" customHeight="1" thickBot="1" x14ac:dyDescent="0.4">
      <c r="A1" s="24" t="s">
        <v>296</v>
      </c>
      <c r="B1" s="120" t="str">
        <f>'Pricing - Lot 1 Voice'!C1</f>
        <v>Westelcom Network Inc.</v>
      </c>
      <c r="C1" s="121"/>
      <c r="D1" s="121"/>
      <c r="E1" s="122"/>
      <c r="F1" s="58"/>
      <c r="G1" s="5"/>
      <c r="H1" s="5"/>
      <c r="I1" s="5"/>
      <c r="J1" s="5"/>
      <c r="K1" s="7"/>
      <c r="L1" s="13"/>
      <c r="M1" s="6"/>
      <c r="N1" s="6"/>
      <c r="O1" s="6"/>
      <c r="P1" s="6"/>
      <c r="Q1" s="6"/>
      <c r="R1" s="17"/>
      <c r="T1" s="16"/>
      <c r="V1" s="16"/>
    </row>
    <row r="2" spans="1:66" s="15" customFormat="1" ht="15" customHeight="1" thickBot="1" x14ac:dyDescent="0.4">
      <c r="A2" s="25" t="s">
        <v>297</v>
      </c>
      <c r="B2" s="120" t="str">
        <f>'Pricing - Lot 1 Voice'!C2</f>
        <v>PS68708</v>
      </c>
      <c r="C2" s="121"/>
      <c r="D2" s="121"/>
      <c r="E2" s="122"/>
      <c r="F2" s="58"/>
      <c r="G2" s="5"/>
      <c r="H2" s="5"/>
      <c r="I2" s="5"/>
      <c r="J2" s="5"/>
      <c r="K2" s="7"/>
      <c r="L2" s="13"/>
      <c r="M2" s="6"/>
      <c r="N2" s="6"/>
      <c r="O2" s="6"/>
      <c r="P2" s="6"/>
      <c r="Q2" s="6"/>
      <c r="R2" s="17"/>
      <c r="T2" s="16"/>
      <c r="V2" s="16"/>
    </row>
    <row r="3" spans="1:66" ht="15.75" customHeight="1" x14ac:dyDescent="0.25">
      <c r="A3" s="25" t="s">
        <v>66</v>
      </c>
      <c r="B3" s="123">
        <f>'Pricing - Lot 1 Voice'!C3</f>
        <v>46042</v>
      </c>
      <c r="C3" s="124"/>
      <c r="D3" s="124"/>
      <c r="E3" s="125"/>
      <c r="F3" s="38"/>
      <c r="G3" s="38"/>
      <c r="H3" s="38"/>
      <c r="I3" s="38"/>
      <c r="J3" s="38"/>
      <c r="K3" s="38"/>
      <c r="BN3" s="26"/>
    </row>
    <row r="4" spans="1:66" ht="13" x14ac:dyDescent="0.3">
      <c r="A4" s="41"/>
      <c r="B4" s="40"/>
      <c r="C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26"/>
      <c r="BM4" s="26"/>
      <c r="BN4" s="26"/>
    </row>
    <row r="5" spans="1:66" ht="15" customHeight="1" x14ac:dyDescent="0.35">
      <c r="A5" s="42" t="s">
        <v>68</v>
      </c>
      <c r="B5" s="43"/>
      <c r="C5" s="43"/>
      <c r="D5" s="43">
        <f>COUNTIFS(A8:J8,"Yes")+COUNTIFS(A11:J11,"Yes")+COUNTIFS(A14:J14,"Yes")+COUNTIFS(A17:J17,"Yes")+COUNTIFS(A20:J20,"Yes")+COUNTIFS(A23:J23,"Yes")+COUNTIFS(A26:C26,"Yes")</f>
        <v>10</v>
      </c>
      <c r="E5" s="43"/>
      <c r="F5" s="43"/>
      <c r="G5" s="43"/>
      <c r="H5" s="43"/>
      <c r="I5" s="43"/>
      <c r="J5" s="43"/>
      <c r="BL5" s="26"/>
      <c r="BM5" s="26"/>
      <c r="BN5" s="26"/>
    </row>
    <row r="6" spans="1:66" ht="13" x14ac:dyDescent="0.3">
      <c r="A6" s="41"/>
      <c r="B6" s="40"/>
      <c r="C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26"/>
      <c r="BM6" s="26"/>
      <c r="BN6" s="26"/>
    </row>
    <row r="7" spans="1:66" s="45" customFormat="1" ht="14" x14ac:dyDescent="0.35">
      <c r="A7" s="44" t="s">
        <v>1</v>
      </c>
      <c r="B7" s="44" t="s">
        <v>2</v>
      </c>
      <c r="C7" s="44" t="s">
        <v>3</v>
      </c>
      <c r="D7" s="44" t="s">
        <v>4</v>
      </c>
      <c r="E7" s="44" t="s">
        <v>5</v>
      </c>
      <c r="F7" s="44" t="s">
        <v>6</v>
      </c>
      <c r="G7" s="44" t="s">
        <v>7</v>
      </c>
      <c r="H7" s="44" t="s">
        <v>8</v>
      </c>
      <c r="I7" s="44" t="s">
        <v>9</v>
      </c>
      <c r="J7" s="44" t="s">
        <v>10</v>
      </c>
    </row>
    <row r="8" spans="1:66" ht="21" customHeight="1" x14ac:dyDescent="0.25">
      <c r="A8" s="95" t="s">
        <v>96</v>
      </c>
      <c r="B8" s="95" t="s">
        <v>96</v>
      </c>
      <c r="C8" s="95" t="s">
        <v>96</v>
      </c>
      <c r="D8" s="95" t="s">
        <v>96</v>
      </c>
      <c r="E8" s="95" t="s">
        <v>96</v>
      </c>
      <c r="F8" s="95" t="s">
        <v>96</v>
      </c>
      <c r="G8" s="95" t="s">
        <v>96</v>
      </c>
      <c r="H8" s="95" t="s">
        <v>96</v>
      </c>
      <c r="I8" s="95" t="s">
        <v>96</v>
      </c>
      <c r="J8" s="95" t="s">
        <v>96</v>
      </c>
      <c r="BL8" s="26"/>
      <c r="BM8" s="26"/>
      <c r="BN8" s="26"/>
    </row>
    <row r="9" spans="1:66" ht="13" x14ac:dyDescent="0.3">
      <c r="A9" s="41"/>
      <c r="B9" s="40"/>
      <c r="C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26"/>
      <c r="BM9" s="26"/>
      <c r="BN9" s="26"/>
    </row>
    <row r="10" spans="1:66" ht="14" x14ac:dyDescent="0.25">
      <c r="A10" s="44" t="s">
        <v>11</v>
      </c>
      <c r="B10" s="44" t="s">
        <v>12</v>
      </c>
      <c r="C10" s="44" t="s">
        <v>13</v>
      </c>
      <c r="D10" s="44" t="s">
        <v>14</v>
      </c>
      <c r="E10" s="44" t="s">
        <v>15</v>
      </c>
      <c r="F10" s="44" t="s">
        <v>16</v>
      </c>
      <c r="G10" s="44" t="s">
        <v>17</v>
      </c>
      <c r="H10" s="44" t="s">
        <v>18</v>
      </c>
      <c r="I10" s="44" t="s">
        <v>19</v>
      </c>
      <c r="J10" s="44" t="s">
        <v>20</v>
      </c>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26"/>
      <c r="BM10" s="26"/>
      <c r="BN10" s="26"/>
    </row>
    <row r="11" spans="1:66" ht="21" customHeight="1" x14ac:dyDescent="0.25">
      <c r="A11" s="95" t="s">
        <v>81</v>
      </c>
      <c r="B11" s="95" t="s">
        <v>96</v>
      </c>
      <c r="C11" s="95" t="s">
        <v>96</v>
      </c>
      <c r="D11" s="95" t="s">
        <v>96</v>
      </c>
      <c r="E11" s="95" t="s">
        <v>96</v>
      </c>
      <c r="F11" s="95" t="s">
        <v>96</v>
      </c>
      <c r="G11" s="95" t="s">
        <v>81</v>
      </c>
      <c r="H11" s="95" t="s">
        <v>81</v>
      </c>
      <c r="I11" s="95" t="s">
        <v>96</v>
      </c>
      <c r="J11" s="95" t="s">
        <v>96</v>
      </c>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26"/>
      <c r="BM11" s="26"/>
      <c r="BN11" s="26"/>
    </row>
    <row r="12" spans="1:66" x14ac:dyDescent="0.25">
      <c r="A12" s="40"/>
      <c r="B12" s="40"/>
      <c r="C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26"/>
      <c r="BM12" s="26"/>
      <c r="BN12" s="26"/>
    </row>
    <row r="13" spans="1:66" ht="14" x14ac:dyDescent="0.25">
      <c r="A13" s="44" t="s">
        <v>21</v>
      </c>
      <c r="B13" s="44" t="s">
        <v>22</v>
      </c>
      <c r="C13" s="44" t="s">
        <v>23</v>
      </c>
      <c r="D13" s="44" t="s">
        <v>24</v>
      </c>
      <c r="E13" s="44" t="s">
        <v>25</v>
      </c>
      <c r="F13" s="44" t="s">
        <v>26</v>
      </c>
      <c r="G13" s="44" t="s">
        <v>27</v>
      </c>
      <c r="H13" s="44" t="s">
        <v>28</v>
      </c>
      <c r="I13" s="44" t="s">
        <v>29</v>
      </c>
      <c r="J13" s="44" t="s">
        <v>30</v>
      </c>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26"/>
      <c r="BM13" s="26"/>
      <c r="BN13" s="26"/>
    </row>
    <row r="14" spans="1:66" ht="21" customHeight="1" x14ac:dyDescent="0.25">
      <c r="A14" s="95" t="s">
        <v>96</v>
      </c>
      <c r="B14" s="95" t="s">
        <v>96</v>
      </c>
      <c r="C14" s="95" t="s">
        <v>96</v>
      </c>
      <c r="D14" s="95" t="s">
        <v>81</v>
      </c>
      <c r="E14" s="95" t="s">
        <v>96</v>
      </c>
      <c r="F14" s="95" t="s">
        <v>81</v>
      </c>
      <c r="G14" s="95" t="s">
        <v>96</v>
      </c>
      <c r="H14" s="95" t="s">
        <v>96</v>
      </c>
      <c r="I14" s="95" t="s">
        <v>96</v>
      </c>
      <c r="J14" s="95" t="s">
        <v>96</v>
      </c>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26"/>
      <c r="BM14" s="26"/>
      <c r="BN14" s="26"/>
    </row>
    <row r="15" spans="1:66" x14ac:dyDescent="0.25">
      <c r="A15" s="40"/>
      <c r="B15" s="40"/>
      <c r="C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26"/>
      <c r="BM15" s="26"/>
      <c r="BN15" s="26"/>
    </row>
    <row r="16" spans="1:66" ht="14" x14ac:dyDescent="0.25">
      <c r="A16" s="44" t="s">
        <v>31</v>
      </c>
      <c r="B16" s="44" t="s">
        <v>32</v>
      </c>
      <c r="C16" s="44" t="s">
        <v>33</v>
      </c>
      <c r="D16" s="44" t="s">
        <v>34</v>
      </c>
      <c r="E16" s="44" t="s">
        <v>35</v>
      </c>
      <c r="F16" s="44" t="s">
        <v>36</v>
      </c>
      <c r="G16" s="44" t="s">
        <v>37</v>
      </c>
      <c r="H16" s="44" t="s">
        <v>38</v>
      </c>
      <c r="I16" s="44" t="s">
        <v>39</v>
      </c>
      <c r="J16" s="44" t="s">
        <v>40</v>
      </c>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26"/>
      <c r="BM16" s="26"/>
      <c r="BN16" s="26"/>
    </row>
    <row r="17" spans="1:66" ht="21" customHeight="1" x14ac:dyDescent="0.25">
      <c r="A17" s="95" t="s">
        <v>96</v>
      </c>
      <c r="B17" s="95" t="s">
        <v>96</v>
      </c>
      <c r="C17" s="95" t="s">
        <v>96</v>
      </c>
      <c r="D17" s="95" t="s">
        <v>81</v>
      </c>
      <c r="E17" s="95" t="s">
        <v>81</v>
      </c>
      <c r="F17" s="95" t="s">
        <v>96</v>
      </c>
      <c r="G17" s="95" t="s">
        <v>96</v>
      </c>
      <c r="H17" s="95" t="s">
        <v>96</v>
      </c>
      <c r="I17" s="95" t="s">
        <v>81</v>
      </c>
      <c r="J17" s="95" t="s">
        <v>96</v>
      </c>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26"/>
      <c r="BM17" s="26"/>
      <c r="BN17" s="26"/>
    </row>
    <row r="18" spans="1:66" x14ac:dyDescent="0.25">
      <c r="A18" s="40"/>
      <c r="B18" s="40"/>
      <c r="C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26"/>
      <c r="BM18" s="26"/>
      <c r="BN18" s="26"/>
    </row>
    <row r="19" spans="1:66" ht="14" x14ac:dyDescent="0.25">
      <c r="A19" s="44" t="s">
        <v>41</v>
      </c>
      <c r="B19" s="44" t="s">
        <v>42</v>
      </c>
      <c r="C19" s="44" t="s">
        <v>43</v>
      </c>
      <c r="D19" s="44" t="s">
        <v>44</v>
      </c>
      <c r="E19" s="44" t="s">
        <v>45</v>
      </c>
      <c r="F19" s="44" t="s">
        <v>46</v>
      </c>
      <c r="G19" s="44" t="s">
        <v>47</v>
      </c>
      <c r="H19" s="44" t="s">
        <v>48</v>
      </c>
      <c r="I19" s="44" t="s">
        <v>49</v>
      </c>
      <c r="J19" s="44" t="s">
        <v>50</v>
      </c>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26"/>
      <c r="BM19" s="26"/>
      <c r="BN19" s="26"/>
    </row>
    <row r="20" spans="1:66" ht="21" customHeight="1" x14ac:dyDescent="0.25">
      <c r="A20" s="95" t="s">
        <v>96</v>
      </c>
      <c r="B20" s="95" t="s">
        <v>96</v>
      </c>
      <c r="C20" s="95" t="s">
        <v>96</v>
      </c>
      <c r="D20" s="95" t="s">
        <v>96</v>
      </c>
      <c r="E20" s="95" t="s">
        <v>96</v>
      </c>
      <c r="F20" s="95" t="s">
        <v>96</v>
      </c>
      <c r="G20" s="95" t="s">
        <v>96</v>
      </c>
      <c r="H20" s="95" t="s">
        <v>96</v>
      </c>
      <c r="I20" s="95" t="s">
        <v>96</v>
      </c>
      <c r="J20" s="95" t="s">
        <v>96</v>
      </c>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26"/>
      <c r="BM20" s="26"/>
      <c r="BN20" s="26"/>
    </row>
    <row r="21" spans="1:66" x14ac:dyDescent="0.25">
      <c r="A21" s="40"/>
      <c r="B21" s="40"/>
      <c r="C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26"/>
      <c r="BM21" s="26"/>
      <c r="BN21" s="26"/>
    </row>
    <row r="22" spans="1:66" ht="14" x14ac:dyDescent="0.25">
      <c r="A22" s="44" t="s">
        <v>76</v>
      </c>
      <c r="B22" s="44" t="s">
        <v>51</v>
      </c>
      <c r="C22" s="44" t="s">
        <v>52</v>
      </c>
      <c r="D22" s="44" t="s">
        <v>53</v>
      </c>
      <c r="E22" s="44" t="s">
        <v>54</v>
      </c>
      <c r="F22" s="44" t="s">
        <v>55</v>
      </c>
      <c r="G22" s="44" t="s">
        <v>56</v>
      </c>
      <c r="H22" s="44" t="s">
        <v>57</v>
      </c>
      <c r="I22" s="44" t="s">
        <v>58</v>
      </c>
      <c r="J22" s="44" t="s">
        <v>59</v>
      </c>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26"/>
      <c r="BM22" s="26"/>
      <c r="BN22" s="26"/>
    </row>
    <row r="23" spans="1:66" ht="21" customHeight="1" x14ac:dyDescent="0.25">
      <c r="A23" s="95" t="s">
        <v>81</v>
      </c>
      <c r="B23" s="95" t="s">
        <v>96</v>
      </c>
      <c r="C23" s="95" t="s">
        <v>96</v>
      </c>
      <c r="D23" s="95" t="s">
        <v>96</v>
      </c>
      <c r="E23" s="95" t="s">
        <v>96</v>
      </c>
      <c r="F23" s="95" t="s">
        <v>96</v>
      </c>
      <c r="G23" s="95" t="s">
        <v>96</v>
      </c>
      <c r="H23" s="95" t="s">
        <v>81</v>
      </c>
      <c r="I23" s="95" t="s">
        <v>96</v>
      </c>
      <c r="J23" s="95" t="s">
        <v>96</v>
      </c>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26"/>
      <c r="BM23" s="26"/>
      <c r="BN23" s="26"/>
    </row>
    <row r="24" spans="1:66" x14ac:dyDescent="0.25">
      <c r="A24" s="40"/>
      <c r="B24" s="40"/>
      <c r="C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26"/>
      <c r="BM24" s="26"/>
      <c r="BN24" s="26"/>
    </row>
    <row r="25" spans="1:66" ht="14" x14ac:dyDescent="0.25">
      <c r="A25" s="44" t="s">
        <v>60</v>
      </c>
      <c r="B25" s="44" t="s">
        <v>61</v>
      </c>
      <c r="C25" s="44" t="s">
        <v>62</v>
      </c>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26"/>
      <c r="BM25" s="26"/>
      <c r="BN25" s="26"/>
    </row>
    <row r="26" spans="1:66" ht="21" customHeight="1" x14ac:dyDescent="0.25">
      <c r="A26" s="95" t="s">
        <v>96</v>
      </c>
      <c r="B26" s="95" t="s">
        <v>96</v>
      </c>
      <c r="C26" s="95" t="s">
        <v>96</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26"/>
      <c r="BM26" s="26"/>
      <c r="BN26" s="26"/>
    </row>
    <row r="27" spans="1:66" x14ac:dyDescent="0.25">
      <c r="A27" s="40"/>
      <c r="B27" s="40"/>
      <c r="C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26"/>
      <c r="BM27" s="26"/>
      <c r="BN27" s="26"/>
    </row>
    <row r="28" spans="1:66" x14ac:dyDescent="0.25">
      <c r="A28" s="40"/>
      <c r="B28" s="40"/>
      <c r="C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26"/>
      <c r="BM28" s="26"/>
      <c r="BN28" s="26"/>
    </row>
    <row r="29" spans="1:66" x14ac:dyDescent="0.25">
      <c r="A29" s="40"/>
      <c r="B29" s="40"/>
      <c r="C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26"/>
      <c r="BM29" s="26"/>
      <c r="BN29" s="26"/>
    </row>
    <row r="30" spans="1:66" x14ac:dyDescent="0.25">
      <c r="A30" s="40"/>
      <c r="B30" s="40"/>
      <c r="C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26"/>
      <c r="BM30" s="26"/>
      <c r="BN30" s="26"/>
    </row>
    <row r="31" spans="1:66" x14ac:dyDescent="0.25">
      <c r="A31" s="40"/>
      <c r="B31" s="40"/>
      <c r="C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26"/>
      <c r="BM31" s="26"/>
      <c r="BN31" s="26"/>
    </row>
    <row r="32" spans="1:66" x14ac:dyDescent="0.25">
      <c r="A32" s="40"/>
      <c r="B32" s="40"/>
      <c r="C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26"/>
      <c r="BM32" s="26"/>
      <c r="BN32" s="26"/>
    </row>
    <row r="33" spans="1:66" x14ac:dyDescent="0.25">
      <c r="A33" s="40"/>
      <c r="B33" s="40"/>
      <c r="C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26"/>
      <c r="BM33" s="26"/>
      <c r="BN33" s="26"/>
    </row>
    <row r="34" spans="1:66" x14ac:dyDescent="0.25">
      <c r="A34" s="40"/>
      <c r="B34" s="40"/>
      <c r="C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26"/>
      <c r="BM34" s="26"/>
      <c r="BN34" s="26"/>
    </row>
    <row r="35" spans="1:66" x14ac:dyDescent="0.25">
      <c r="A35" s="40"/>
      <c r="B35" s="40"/>
      <c r="C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26"/>
      <c r="BM35" s="26"/>
      <c r="BN35" s="26"/>
    </row>
    <row r="36" spans="1:66" x14ac:dyDescent="0.25">
      <c r="A36" s="40"/>
      <c r="B36" s="40"/>
      <c r="C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26"/>
      <c r="BM36" s="26"/>
      <c r="BN36" s="26"/>
    </row>
    <row r="37" spans="1:66" x14ac:dyDescent="0.25">
      <c r="A37" s="40"/>
      <c r="B37" s="40"/>
      <c r="C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26"/>
      <c r="BM37" s="26"/>
      <c r="BN37" s="26"/>
    </row>
    <row r="38" spans="1:66" x14ac:dyDescent="0.25">
      <c r="A38" s="40"/>
      <c r="B38" s="40"/>
      <c r="C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26"/>
      <c r="BM38" s="26"/>
      <c r="BN38" s="26"/>
    </row>
    <row r="39" spans="1:66" x14ac:dyDescent="0.25">
      <c r="A39" s="40"/>
      <c r="B39" s="40"/>
      <c r="C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26"/>
      <c r="BM39" s="26"/>
      <c r="BN39" s="26"/>
    </row>
    <row r="40" spans="1:66" x14ac:dyDescent="0.25">
      <c r="A40" s="40"/>
      <c r="B40" s="40"/>
      <c r="C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26"/>
      <c r="BM40" s="26"/>
      <c r="BN40" s="26"/>
    </row>
    <row r="41" spans="1:66" x14ac:dyDescent="0.25">
      <c r="A41" s="40"/>
      <c r="B41" s="40"/>
      <c r="C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26"/>
      <c r="BM41" s="26"/>
      <c r="BN41" s="26"/>
    </row>
    <row r="42" spans="1:66" x14ac:dyDescent="0.25">
      <c r="A42" s="40"/>
      <c r="B42" s="40"/>
      <c r="C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26"/>
      <c r="BM42" s="26"/>
      <c r="BN42" s="26"/>
    </row>
    <row r="43" spans="1:66" x14ac:dyDescent="0.25">
      <c r="A43" s="40"/>
      <c r="B43" s="40"/>
      <c r="C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26"/>
      <c r="BM43" s="26"/>
      <c r="BN43" s="26"/>
    </row>
    <row r="44" spans="1:66" x14ac:dyDescent="0.25">
      <c r="A44" s="40"/>
      <c r="B44" s="40"/>
      <c r="C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26"/>
      <c r="BM44" s="26"/>
      <c r="BN44" s="26"/>
    </row>
    <row r="45" spans="1:66" x14ac:dyDescent="0.25">
      <c r="A45" s="40"/>
      <c r="B45" s="40"/>
      <c r="C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26"/>
      <c r="BM45" s="26"/>
      <c r="BN45" s="26"/>
    </row>
    <row r="46" spans="1:66" x14ac:dyDescent="0.25">
      <c r="A46" s="40"/>
      <c r="B46" s="40"/>
      <c r="C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26"/>
      <c r="BM46" s="26"/>
      <c r="BN46" s="26"/>
    </row>
    <row r="47" spans="1:66" x14ac:dyDescent="0.25">
      <c r="A47" s="40"/>
      <c r="B47" s="40"/>
      <c r="C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26"/>
      <c r="BM47" s="26"/>
      <c r="BN47" s="26"/>
    </row>
    <row r="48" spans="1:66" x14ac:dyDescent="0.25">
      <c r="A48" s="40"/>
      <c r="B48" s="40"/>
      <c r="C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26"/>
      <c r="BM48" s="26"/>
      <c r="BN48" s="26"/>
    </row>
    <row r="49" spans="1:66" x14ac:dyDescent="0.25">
      <c r="A49" s="40"/>
      <c r="B49" s="40"/>
      <c r="C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26"/>
      <c r="BM49" s="26"/>
      <c r="BN49" s="26"/>
    </row>
    <row r="50" spans="1:66" x14ac:dyDescent="0.25">
      <c r="A50" s="40"/>
      <c r="B50" s="40"/>
      <c r="C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26"/>
      <c r="BM50" s="26"/>
      <c r="BN50" s="26"/>
    </row>
    <row r="51" spans="1:66" x14ac:dyDescent="0.25">
      <c r="A51" s="40"/>
      <c r="B51" s="40"/>
      <c r="C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26"/>
      <c r="BM51" s="26"/>
      <c r="BN51" s="26"/>
    </row>
    <row r="52" spans="1:66" x14ac:dyDescent="0.25">
      <c r="A52" s="40"/>
      <c r="B52" s="40"/>
      <c r="C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26"/>
      <c r="BM52" s="26"/>
      <c r="BN52" s="26"/>
    </row>
    <row r="53" spans="1:66" x14ac:dyDescent="0.25">
      <c r="A53" s="40"/>
      <c r="B53" s="40"/>
      <c r="C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26"/>
      <c r="BM53" s="26"/>
      <c r="BN53" s="26"/>
    </row>
    <row r="54" spans="1:66" x14ac:dyDescent="0.25">
      <c r="A54" s="40"/>
      <c r="B54" s="40"/>
      <c r="C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26"/>
      <c r="BM54" s="26"/>
      <c r="BN54" s="26"/>
    </row>
    <row r="55" spans="1:66" x14ac:dyDescent="0.25">
      <c r="A55" s="40"/>
      <c r="B55" s="40"/>
      <c r="C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26"/>
      <c r="BM55" s="26"/>
      <c r="BN55" s="26"/>
    </row>
    <row r="56" spans="1:66" x14ac:dyDescent="0.25">
      <c r="A56" s="40"/>
      <c r="B56" s="40"/>
      <c r="C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26"/>
      <c r="BM56" s="26"/>
      <c r="BN56" s="26"/>
    </row>
    <row r="57" spans="1:66" x14ac:dyDescent="0.25">
      <c r="A57" s="40"/>
      <c r="B57" s="40"/>
      <c r="C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26"/>
      <c r="BM57" s="26"/>
      <c r="BN57" s="26"/>
    </row>
    <row r="58" spans="1:66" x14ac:dyDescent="0.25">
      <c r="A58" s="40"/>
      <c r="B58" s="40"/>
      <c r="C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26"/>
      <c r="BM58" s="26"/>
      <c r="BN58" s="26"/>
    </row>
    <row r="59" spans="1:66" x14ac:dyDescent="0.25">
      <c r="A59" s="40"/>
      <c r="B59" s="40"/>
      <c r="C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26"/>
      <c r="BM59" s="26"/>
      <c r="BN59" s="26"/>
    </row>
    <row r="60" spans="1:66" x14ac:dyDescent="0.25">
      <c r="A60" s="40"/>
      <c r="B60" s="40"/>
      <c r="C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26"/>
      <c r="BM60" s="26"/>
      <c r="BN60" s="26"/>
    </row>
    <row r="61" spans="1:66" x14ac:dyDescent="0.25">
      <c r="A61" s="40"/>
      <c r="B61" s="40"/>
      <c r="C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26"/>
      <c r="BM61" s="26"/>
      <c r="BN61" s="26"/>
    </row>
    <row r="62" spans="1:66" x14ac:dyDescent="0.25">
      <c r="A62" s="40"/>
      <c r="B62" s="40"/>
      <c r="C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26"/>
      <c r="BM62" s="26"/>
      <c r="BN62" s="26"/>
    </row>
    <row r="63" spans="1:66" x14ac:dyDescent="0.25">
      <c r="A63" s="40"/>
      <c r="B63" s="40"/>
      <c r="C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26"/>
      <c r="BM63" s="26"/>
      <c r="BN63" s="26"/>
    </row>
    <row r="64" spans="1:66" x14ac:dyDescent="0.25">
      <c r="A64" s="40"/>
      <c r="B64" s="40"/>
      <c r="C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26"/>
      <c r="BM64" s="26"/>
      <c r="BN64" s="26"/>
    </row>
    <row r="65" spans="1:66" x14ac:dyDescent="0.25">
      <c r="A65" s="40"/>
      <c r="B65" s="40"/>
      <c r="C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26"/>
      <c r="BM65" s="26"/>
      <c r="BN65" s="26"/>
    </row>
    <row r="66" spans="1:66" x14ac:dyDescent="0.25">
      <c r="A66" s="40"/>
      <c r="B66" s="40"/>
      <c r="C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26"/>
      <c r="BM66" s="26"/>
      <c r="BN66" s="26"/>
    </row>
    <row r="67" spans="1:66" x14ac:dyDescent="0.25">
      <c r="A67" s="40"/>
      <c r="B67" s="40"/>
      <c r="C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26"/>
      <c r="BM67" s="26"/>
      <c r="BN67" s="26"/>
    </row>
    <row r="68" spans="1:66" x14ac:dyDescent="0.25">
      <c r="A68" s="40"/>
      <c r="B68" s="40"/>
      <c r="C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26"/>
      <c r="BM68" s="26"/>
      <c r="BN68" s="26"/>
    </row>
    <row r="69" spans="1:66" x14ac:dyDescent="0.25">
      <c r="A69" s="40"/>
      <c r="B69" s="40"/>
      <c r="C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26"/>
      <c r="BM69" s="26"/>
      <c r="BN69" s="26"/>
    </row>
    <row r="70" spans="1:66" x14ac:dyDescent="0.25">
      <c r="A70" s="40"/>
      <c r="B70" s="40"/>
      <c r="C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26"/>
      <c r="BM70" s="26"/>
      <c r="BN70" s="26"/>
    </row>
    <row r="71" spans="1:66" x14ac:dyDescent="0.25">
      <c r="A71" s="40"/>
      <c r="B71" s="40"/>
      <c r="C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26"/>
      <c r="BM71" s="26"/>
      <c r="BN71" s="26"/>
    </row>
    <row r="72" spans="1:66" x14ac:dyDescent="0.25">
      <c r="A72" s="40"/>
      <c r="B72" s="40"/>
      <c r="C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26"/>
      <c r="BM72" s="26"/>
      <c r="BN72" s="26"/>
    </row>
    <row r="73" spans="1:66" x14ac:dyDescent="0.25">
      <c r="A73" s="40"/>
      <c r="B73" s="40"/>
      <c r="C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26"/>
      <c r="BM73" s="26"/>
      <c r="BN73" s="26"/>
    </row>
    <row r="74" spans="1:66" x14ac:dyDescent="0.25">
      <c r="A74" s="40"/>
      <c r="B74" s="40"/>
      <c r="C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26"/>
      <c r="BM74" s="26"/>
      <c r="BN74" s="26"/>
    </row>
    <row r="75" spans="1:66" x14ac:dyDescent="0.25">
      <c r="A75" s="40"/>
      <c r="B75" s="40"/>
      <c r="C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26"/>
      <c r="BM75" s="26"/>
      <c r="BN75" s="26"/>
    </row>
    <row r="76" spans="1:66" x14ac:dyDescent="0.25">
      <c r="A76" s="40"/>
      <c r="B76" s="40"/>
      <c r="C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26"/>
      <c r="BM76" s="26"/>
      <c r="BN76" s="26"/>
    </row>
    <row r="77" spans="1:66" x14ac:dyDescent="0.25">
      <c r="A77" s="40"/>
      <c r="B77" s="40"/>
      <c r="C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26"/>
      <c r="BM77" s="26"/>
      <c r="BN77" s="26"/>
    </row>
    <row r="78" spans="1:66" x14ac:dyDescent="0.25">
      <c r="A78" s="40"/>
      <c r="B78" s="40"/>
      <c r="C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26"/>
      <c r="BM78" s="26"/>
      <c r="BN78" s="26"/>
    </row>
    <row r="79" spans="1:66" x14ac:dyDescent="0.25">
      <c r="A79" s="40"/>
      <c r="B79" s="40"/>
      <c r="C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26"/>
      <c r="BM79" s="26"/>
      <c r="BN79" s="26"/>
    </row>
    <row r="80" spans="1:66" x14ac:dyDescent="0.25">
      <c r="A80" s="40"/>
      <c r="B80" s="40"/>
      <c r="C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26"/>
      <c r="BM80" s="26"/>
      <c r="BN80" s="26"/>
    </row>
    <row r="81" spans="1:66" x14ac:dyDescent="0.25">
      <c r="A81" s="40"/>
      <c r="B81" s="40"/>
      <c r="C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26"/>
      <c r="BM81" s="26"/>
      <c r="BN81" s="26"/>
    </row>
    <row r="82" spans="1:66" x14ac:dyDescent="0.25">
      <c r="A82" s="40"/>
      <c r="B82" s="40"/>
      <c r="C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26"/>
      <c r="BM82" s="26"/>
      <c r="BN82" s="26"/>
    </row>
    <row r="83" spans="1:66" x14ac:dyDescent="0.25">
      <c r="A83" s="40"/>
      <c r="B83" s="40"/>
      <c r="C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26"/>
      <c r="BM83" s="26"/>
      <c r="BN83" s="26"/>
    </row>
    <row r="84" spans="1:66" x14ac:dyDescent="0.25">
      <c r="A84" s="40"/>
      <c r="B84" s="40"/>
      <c r="C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26"/>
      <c r="BM84" s="26"/>
      <c r="BN84" s="26"/>
    </row>
    <row r="85" spans="1:66" x14ac:dyDescent="0.25">
      <c r="A85" s="40"/>
      <c r="B85" s="40"/>
      <c r="C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26"/>
      <c r="BM85" s="26"/>
      <c r="BN85" s="26"/>
    </row>
    <row r="86" spans="1:66" x14ac:dyDescent="0.25">
      <c r="A86" s="40"/>
      <c r="B86" s="40"/>
      <c r="C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26"/>
      <c r="BM86" s="26"/>
      <c r="BN86" s="26"/>
    </row>
    <row r="87" spans="1:66" x14ac:dyDescent="0.25">
      <c r="A87" s="40"/>
      <c r="B87" s="40"/>
      <c r="C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26"/>
      <c r="BM87" s="26"/>
      <c r="BN87" s="26"/>
    </row>
    <row r="88" spans="1:66" x14ac:dyDescent="0.25">
      <c r="A88" s="40"/>
      <c r="B88" s="40"/>
      <c r="C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26"/>
      <c r="BM88" s="26"/>
      <c r="BN88" s="26"/>
    </row>
    <row r="89" spans="1:66" x14ac:dyDescent="0.25">
      <c r="A89" s="40"/>
      <c r="B89" s="40"/>
      <c r="C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26"/>
      <c r="BM89" s="26"/>
      <c r="BN89" s="26"/>
    </row>
    <row r="90" spans="1:66" x14ac:dyDescent="0.25">
      <c r="A90" s="40"/>
      <c r="B90" s="40"/>
      <c r="C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26"/>
      <c r="BM90" s="26"/>
      <c r="BN90" s="26"/>
    </row>
    <row r="91" spans="1:66" x14ac:dyDescent="0.25">
      <c r="A91" s="40"/>
      <c r="B91" s="40"/>
      <c r="C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26"/>
      <c r="BM91" s="26"/>
      <c r="BN91" s="26"/>
    </row>
    <row r="92" spans="1:66" x14ac:dyDescent="0.25">
      <c r="A92" s="40"/>
      <c r="B92" s="40"/>
      <c r="C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26"/>
      <c r="BM92" s="26"/>
      <c r="BN92" s="26"/>
    </row>
    <row r="93" spans="1:66" x14ac:dyDescent="0.25">
      <c r="A93" s="40"/>
      <c r="B93" s="40"/>
      <c r="C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26"/>
      <c r="BM93" s="26"/>
      <c r="BN93" s="26"/>
    </row>
    <row r="94" spans="1:66" x14ac:dyDescent="0.25">
      <c r="A94" s="40"/>
      <c r="B94" s="40"/>
      <c r="C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26"/>
      <c r="BM94" s="26"/>
      <c r="BN94" s="26"/>
    </row>
    <row r="95" spans="1:66" x14ac:dyDescent="0.25">
      <c r="A95" s="40"/>
      <c r="B95" s="40"/>
      <c r="C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26"/>
      <c r="BM95" s="26"/>
      <c r="BN95" s="26"/>
    </row>
    <row r="96" spans="1:66" x14ac:dyDescent="0.25">
      <c r="A96" s="40"/>
      <c r="B96" s="40"/>
      <c r="C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26"/>
      <c r="BM96" s="26"/>
      <c r="BN96" s="26"/>
    </row>
    <row r="97" spans="1:66" x14ac:dyDescent="0.25">
      <c r="A97" s="40"/>
      <c r="B97" s="40"/>
      <c r="C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26"/>
      <c r="BM97" s="26"/>
      <c r="BN97" s="26"/>
    </row>
    <row r="98" spans="1:66" x14ac:dyDescent="0.25">
      <c r="A98" s="40"/>
      <c r="B98" s="40"/>
      <c r="C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26"/>
      <c r="BM98" s="26"/>
      <c r="BN98" s="26"/>
    </row>
    <row r="99" spans="1:66" x14ac:dyDescent="0.25">
      <c r="A99" s="40"/>
      <c r="B99" s="40"/>
      <c r="C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26"/>
      <c r="BM99" s="26"/>
      <c r="BN99" s="26"/>
    </row>
    <row r="100" spans="1:66" x14ac:dyDescent="0.25">
      <c r="A100" s="40"/>
      <c r="B100" s="40"/>
      <c r="C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26"/>
      <c r="BM100" s="26"/>
      <c r="BN100" s="26"/>
    </row>
    <row r="101" spans="1:66" x14ac:dyDescent="0.25">
      <c r="A101" s="40"/>
      <c r="B101" s="40"/>
      <c r="C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26"/>
      <c r="BM101" s="26"/>
      <c r="BN101" s="26"/>
    </row>
    <row r="102" spans="1:66" x14ac:dyDescent="0.25">
      <c r="A102" s="40"/>
      <c r="B102" s="40"/>
      <c r="C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26"/>
      <c r="BM102" s="26"/>
      <c r="BN102" s="26"/>
    </row>
    <row r="103" spans="1:66" x14ac:dyDescent="0.25">
      <c r="A103" s="40"/>
      <c r="B103" s="40"/>
      <c r="C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26"/>
      <c r="BM103" s="26"/>
      <c r="BN103" s="26"/>
    </row>
    <row r="104" spans="1:66" x14ac:dyDescent="0.25">
      <c r="A104" s="40"/>
      <c r="B104" s="40"/>
      <c r="C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26"/>
      <c r="BM104" s="26"/>
      <c r="BN104" s="26"/>
    </row>
    <row r="105" spans="1:66" x14ac:dyDescent="0.25">
      <c r="A105" s="40"/>
      <c r="B105" s="40"/>
      <c r="C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26"/>
      <c r="BM105" s="26"/>
      <c r="BN105" s="26"/>
    </row>
    <row r="106" spans="1:66" x14ac:dyDescent="0.25">
      <c r="A106" s="40"/>
      <c r="B106" s="40"/>
      <c r="C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26"/>
      <c r="BM106" s="26"/>
      <c r="BN106" s="26"/>
    </row>
    <row r="107" spans="1:66" x14ac:dyDescent="0.25">
      <c r="A107" s="40"/>
      <c r="B107" s="40"/>
      <c r="C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26"/>
      <c r="BM107" s="26"/>
      <c r="BN107" s="26"/>
    </row>
    <row r="108" spans="1:66" x14ac:dyDescent="0.25">
      <c r="A108" s="40"/>
      <c r="B108" s="40"/>
      <c r="C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26"/>
      <c r="BM108" s="26"/>
      <c r="BN108" s="26"/>
    </row>
    <row r="109" spans="1:66" x14ac:dyDescent="0.25">
      <c r="A109" s="40"/>
      <c r="B109" s="40"/>
      <c r="C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26"/>
      <c r="BM109" s="26"/>
      <c r="BN109" s="26"/>
    </row>
    <row r="110" spans="1:66" x14ac:dyDescent="0.25">
      <c r="A110" s="40"/>
      <c r="B110" s="40"/>
      <c r="C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26"/>
      <c r="BM110" s="26"/>
      <c r="BN110" s="26"/>
    </row>
    <row r="111" spans="1:66" x14ac:dyDescent="0.25">
      <c r="A111" s="40"/>
      <c r="B111" s="40"/>
      <c r="C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26"/>
      <c r="BM111" s="26"/>
      <c r="BN111" s="26"/>
    </row>
    <row r="112" spans="1:66" x14ac:dyDescent="0.25">
      <c r="A112" s="40"/>
      <c r="B112" s="40"/>
      <c r="C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26"/>
      <c r="BM112" s="26"/>
      <c r="BN112" s="26"/>
    </row>
    <row r="113" spans="1:66" x14ac:dyDescent="0.25">
      <c r="A113" s="40"/>
      <c r="B113" s="40"/>
      <c r="C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26"/>
      <c r="BM113" s="26"/>
      <c r="BN113" s="26"/>
    </row>
    <row r="114" spans="1:66" x14ac:dyDescent="0.25">
      <c r="A114" s="40"/>
      <c r="B114" s="40"/>
      <c r="C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26"/>
      <c r="BM114" s="26"/>
      <c r="BN114" s="26"/>
    </row>
    <row r="115" spans="1:66" x14ac:dyDescent="0.25">
      <c r="A115" s="40"/>
      <c r="B115" s="40"/>
      <c r="C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26"/>
      <c r="BM115" s="26"/>
      <c r="BN115" s="26"/>
    </row>
    <row r="116" spans="1:66" x14ac:dyDescent="0.25">
      <c r="A116" s="40"/>
      <c r="B116" s="40"/>
      <c r="C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26"/>
      <c r="BM116" s="26"/>
      <c r="BN116" s="26"/>
    </row>
    <row r="117" spans="1:66" x14ac:dyDescent="0.25">
      <c r="A117" s="40"/>
      <c r="B117" s="40"/>
      <c r="C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26"/>
      <c r="BM117" s="26"/>
      <c r="BN117" s="26"/>
    </row>
    <row r="118" spans="1:66" x14ac:dyDescent="0.25">
      <c r="A118" s="40"/>
      <c r="B118" s="40"/>
      <c r="C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26"/>
      <c r="BM118" s="26"/>
      <c r="BN118" s="26"/>
    </row>
    <row r="119" spans="1:66" x14ac:dyDescent="0.25">
      <c r="A119" s="40"/>
      <c r="B119" s="40"/>
      <c r="C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26"/>
      <c r="BM119" s="26"/>
      <c r="BN119" s="26"/>
    </row>
    <row r="120" spans="1:66" x14ac:dyDescent="0.25">
      <c r="A120" s="40"/>
      <c r="B120" s="40"/>
      <c r="C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26"/>
      <c r="BM120" s="26"/>
      <c r="BN120" s="26"/>
    </row>
    <row r="121" spans="1:66" x14ac:dyDescent="0.25">
      <c r="A121" s="40"/>
      <c r="B121" s="40"/>
      <c r="C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26"/>
      <c r="BM121" s="26"/>
      <c r="BN121" s="26"/>
    </row>
    <row r="122" spans="1:66" x14ac:dyDescent="0.25">
      <c r="A122" s="40"/>
      <c r="B122" s="40"/>
      <c r="C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26"/>
      <c r="BM122" s="26"/>
      <c r="BN122" s="26"/>
    </row>
    <row r="123" spans="1:66" x14ac:dyDescent="0.25">
      <c r="A123" s="40"/>
      <c r="B123" s="40"/>
      <c r="C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26"/>
      <c r="BM123" s="26"/>
      <c r="BN123" s="26"/>
    </row>
    <row r="124" spans="1:66" x14ac:dyDescent="0.25">
      <c r="A124" s="40"/>
      <c r="B124" s="40"/>
      <c r="C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26"/>
      <c r="BM124" s="26"/>
      <c r="BN124" s="26"/>
    </row>
    <row r="125" spans="1:66" x14ac:dyDescent="0.25">
      <c r="A125" s="40"/>
      <c r="B125" s="40"/>
      <c r="C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26"/>
      <c r="BM125" s="26"/>
      <c r="BN125" s="26"/>
    </row>
    <row r="126" spans="1:66" x14ac:dyDescent="0.25">
      <c r="A126" s="40"/>
      <c r="B126" s="40"/>
      <c r="C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26"/>
      <c r="BM126" s="26"/>
      <c r="BN126" s="26"/>
    </row>
    <row r="127" spans="1:66" x14ac:dyDescent="0.25">
      <c r="A127" s="40"/>
      <c r="B127" s="40"/>
      <c r="C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26"/>
      <c r="BM127" s="26"/>
      <c r="BN127" s="26"/>
    </row>
    <row r="128" spans="1:66" x14ac:dyDescent="0.25">
      <c r="A128" s="40"/>
      <c r="B128" s="40"/>
      <c r="C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26"/>
      <c r="BM128" s="26"/>
      <c r="BN128" s="26"/>
    </row>
    <row r="129" spans="1:66" x14ac:dyDescent="0.25">
      <c r="A129" s="40"/>
      <c r="B129" s="40"/>
      <c r="C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26"/>
      <c r="BM129" s="26"/>
      <c r="BN129" s="26"/>
    </row>
    <row r="130" spans="1:66" x14ac:dyDescent="0.25">
      <c r="A130" s="40"/>
      <c r="B130" s="40"/>
      <c r="C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26"/>
      <c r="BM130" s="26"/>
      <c r="BN130" s="26"/>
    </row>
    <row r="131" spans="1:66" x14ac:dyDescent="0.25">
      <c r="A131" s="40"/>
      <c r="B131" s="40"/>
      <c r="C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26"/>
      <c r="BM131" s="26"/>
      <c r="BN131" s="26"/>
    </row>
    <row r="132" spans="1:66" x14ac:dyDescent="0.25">
      <c r="A132" s="40"/>
      <c r="B132" s="40"/>
      <c r="C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26"/>
      <c r="BM132" s="26"/>
      <c r="BN132" s="26"/>
    </row>
    <row r="133" spans="1:66" x14ac:dyDescent="0.25">
      <c r="A133" s="40"/>
      <c r="B133" s="40"/>
      <c r="C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26"/>
      <c r="BM133" s="26"/>
      <c r="BN133" s="26"/>
    </row>
    <row r="134" spans="1:66" x14ac:dyDescent="0.25">
      <c r="A134" s="40"/>
      <c r="B134" s="40"/>
      <c r="C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26"/>
      <c r="BM134" s="26"/>
      <c r="BN134" s="26"/>
    </row>
    <row r="135" spans="1:66" x14ac:dyDescent="0.25">
      <c r="A135" s="40"/>
      <c r="B135" s="40"/>
      <c r="C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26"/>
      <c r="BM135" s="26"/>
      <c r="BN135" s="26"/>
    </row>
    <row r="136" spans="1:66" x14ac:dyDescent="0.25">
      <c r="A136" s="40"/>
      <c r="B136" s="40"/>
      <c r="C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26"/>
      <c r="BM136" s="26"/>
      <c r="BN136" s="26"/>
    </row>
    <row r="137" spans="1:66" x14ac:dyDescent="0.25">
      <c r="A137" s="40"/>
      <c r="B137" s="40"/>
      <c r="C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26"/>
      <c r="BM137" s="26"/>
      <c r="BN137" s="26"/>
    </row>
    <row r="138" spans="1:66" x14ac:dyDescent="0.25">
      <c r="A138" s="40"/>
      <c r="B138" s="40"/>
      <c r="C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26"/>
      <c r="BM138" s="26"/>
      <c r="BN138" s="26"/>
    </row>
    <row r="139" spans="1:66" x14ac:dyDescent="0.25">
      <c r="A139" s="40"/>
      <c r="B139" s="40"/>
      <c r="C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26"/>
      <c r="BM139" s="26"/>
      <c r="BN139" s="26"/>
    </row>
    <row r="140" spans="1:66" x14ac:dyDescent="0.25">
      <c r="A140" s="40"/>
      <c r="B140" s="40"/>
      <c r="C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26"/>
      <c r="BM140" s="26"/>
      <c r="BN140" s="26"/>
    </row>
    <row r="141" spans="1:66" x14ac:dyDescent="0.25">
      <c r="A141" s="40"/>
      <c r="B141" s="40"/>
      <c r="C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26"/>
      <c r="BM141" s="26"/>
      <c r="BN141" s="26"/>
    </row>
    <row r="142" spans="1:66" x14ac:dyDescent="0.25">
      <c r="A142" s="40"/>
      <c r="B142" s="40"/>
      <c r="C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26"/>
      <c r="BM142" s="26"/>
      <c r="BN142" s="26"/>
    </row>
    <row r="143" spans="1:66" x14ac:dyDescent="0.25">
      <c r="A143" s="40"/>
      <c r="B143" s="40"/>
      <c r="C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26"/>
      <c r="BM143" s="26"/>
      <c r="BN143" s="26"/>
    </row>
    <row r="144" spans="1:66" x14ac:dyDescent="0.25">
      <c r="A144" s="40"/>
      <c r="B144" s="40"/>
      <c r="C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26"/>
      <c r="BM144" s="26"/>
      <c r="BN144" s="26"/>
    </row>
    <row r="145" spans="1:66" x14ac:dyDescent="0.25">
      <c r="A145" s="40"/>
      <c r="B145" s="40"/>
      <c r="C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26"/>
      <c r="BM145" s="26"/>
      <c r="BN145" s="26"/>
    </row>
    <row r="146" spans="1:66" x14ac:dyDescent="0.25">
      <c r="A146" s="40"/>
      <c r="B146" s="40"/>
      <c r="C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26"/>
      <c r="BM146" s="26"/>
      <c r="BN146" s="26"/>
    </row>
    <row r="147" spans="1:66" x14ac:dyDescent="0.25">
      <c r="A147" s="40"/>
      <c r="B147" s="40"/>
      <c r="C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26"/>
      <c r="BM147" s="26"/>
      <c r="BN147" s="26"/>
    </row>
    <row r="148" spans="1:66" x14ac:dyDescent="0.25">
      <c r="A148" s="40"/>
      <c r="B148" s="40"/>
      <c r="C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26"/>
      <c r="BM148" s="26"/>
      <c r="BN148" s="26"/>
    </row>
    <row r="149" spans="1:66" x14ac:dyDescent="0.25">
      <c r="A149" s="40"/>
      <c r="B149" s="40"/>
      <c r="C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26"/>
      <c r="BM149" s="26"/>
      <c r="BN149" s="26"/>
    </row>
    <row r="150" spans="1:66" x14ac:dyDescent="0.25">
      <c r="A150" s="40"/>
      <c r="B150" s="40"/>
      <c r="C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26"/>
      <c r="BM150" s="26"/>
      <c r="BN150" s="26"/>
    </row>
    <row r="151" spans="1:66" x14ac:dyDescent="0.25">
      <c r="A151" s="40"/>
      <c r="B151" s="40"/>
      <c r="C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26"/>
      <c r="BM151" s="26"/>
      <c r="BN151" s="26"/>
    </row>
    <row r="152" spans="1:66" x14ac:dyDescent="0.25">
      <c r="A152" s="40"/>
      <c r="B152" s="40"/>
      <c r="C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26"/>
      <c r="BM152" s="26"/>
      <c r="BN152" s="26"/>
    </row>
    <row r="153" spans="1:66" x14ac:dyDescent="0.25">
      <c r="A153" s="40"/>
      <c r="B153" s="40"/>
      <c r="C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26"/>
      <c r="BM153" s="26"/>
      <c r="BN153" s="26"/>
    </row>
    <row r="154" spans="1:66" x14ac:dyDescent="0.25">
      <c r="A154" s="40"/>
      <c r="B154" s="40"/>
      <c r="C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26"/>
      <c r="BM154" s="26"/>
      <c r="BN154" s="26"/>
    </row>
    <row r="155" spans="1:66" x14ac:dyDescent="0.25">
      <c r="A155" s="40"/>
      <c r="B155" s="40"/>
      <c r="C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26"/>
      <c r="BM155" s="26"/>
      <c r="BN155" s="26"/>
    </row>
    <row r="156" spans="1:66" x14ac:dyDescent="0.25">
      <c r="A156" s="40"/>
      <c r="B156" s="40"/>
      <c r="C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26"/>
      <c r="BM156" s="26"/>
      <c r="BN156" s="26"/>
    </row>
    <row r="157" spans="1:66" x14ac:dyDescent="0.25">
      <c r="A157" s="40"/>
      <c r="B157" s="40"/>
      <c r="C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26"/>
      <c r="BM157" s="26"/>
      <c r="BN157" s="26"/>
    </row>
    <row r="158" spans="1:66" x14ac:dyDescent="0.25">
      <c r="A158" s="40"/>
      <c r="B158" s="40"/>
      <c r="C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26"/>
      <c r="BM158" s="26"/>
      <c r="BN158" s="26"/>
    </row>
    <row r="159" spans="1:66" x14ac:dyDescent="0.25">
      <c r="A159" s="40"/>
      <c r="B159" s="40"/>
      <c r="C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26"/>
      <c r="BM159" s="26"/>
      <c r="BN159" s="26"/>
    </row>
    <row r="160" spans="1:66" x14ac:dyDescent="0.25">
      <c r="A160" s="40"/>
      <c r="B160" s="40"/>
      <c r="C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26"/>
      <c r="BM160" s="26"/>
      <c r="BN160" s="26"/>
    </row>
    <row r="161" spans="1:66" x14ac:dyDescent="0.25">
      <c r="A161" s="40"/>
      <c r="B161" s="40"/>
      <c r="C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26"/>
      <c r="BM161" s="26"/>
      <c r="BN161" s="26"/>
    </row>
    <row r="162" spans="1:66" x14ac:dyDescent="0.25">
      <c r="A162" s="40"/>
      <c r="B162" s="40"/>
      <c r="C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26"/>
      <c r="BM162" s="26"/>
      <c r="BN162" s="26"/>
    </row>
    <row r="163" spans="1:66" x14ac:dyDescent="0.25">
      <c r="A163" s="40"/>
      <c r="B163" s="40"/>
      <c r="C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26"/>
      <c r="BM163" s="26"/>
      <c r="BN163" s="26"/>
    </row>
    <row r="164" spans="1:66" x14ac:dyDescent="0.25">
      <c r="A164" s="40"/>
      <c r="B164" s="40"/>
      <c r="C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26"/>
      <c r="BM164" s="26"/>
      <c r="BN164" s="26"/>
    </row>
    <row r="165" spans="1:66" x14ac:dyDescent="0.25">
      <c r="A165" s="40"/>
      <c r="B165" s="40"/>
      <c r="C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26"/>
      <c r="BM165" s="26"/>
      <c r="BN165" s="26"/>
    </row>
    <row r="166" spans="1:66" x14ac:dyDescent="0.25">
      <c r="A166" s="40"/>
      <c r="B166" s="40"/>
      <c r="C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26"/>
      <c r="BM166" s="26"/>
      <c r="BN166" s="26"/>
    </row>
    <row r="167" spans="1:66" x14ac:dyDescent="0.25">
      <c r="A167" s="40"/>
      <c r="B167" s="40"/>
      <c r="C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26"/>
      <c r="BM167" s="26"/>
      <c r="BN167" s="26"/>
    </row>
    <row r="168" spans="1:66" x14ac:dyDescent="0.25">
      <c r="A168" s="40"/>
      <c r="B168" s="40"/>
      <c r="C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26"/>
      <c r="BM168" s="26"/>
      <c r="BN168" s="26"/>
    </row>
    <row r="169" spans="1:66" x14ac:dyDescent="0.25">
      <c r="A169" s="40"/>
      <c r="B169" s="40"/>
      <c r="C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26"/>
      <c r="BM169" s="26"/>
      <c r="BN169" s="26"/>
    </row>
    <row r="170" spans="1:66" x14ac:dyDescent="0.25">
      <c r="A170" s="40"/>
      <c r="B170" s="40"/>
      <c r="C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26"/>
      <c r="BM170" s="26"/>
      <c r="BN170" s="26"/>
    </row>
    <row r="171" spans="1:66" x14ac:dyDescent="0.25">
      <c r="A171" s="40"/>
      <c r="B171" s="40"/>
      <c r="C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26"/>
      <c r="BM171" s="26"/>
      <c r="BN171" s="26"/>
    </row>
    <row r="172" spans="1:66" x14ac:dyDescent="0.25">
      <c r="A172" s="40"/>
      <c r="B172" s="40"/>
      <c r="C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26"/>
      <c r="BM172" s="26"/>
      <c r="BN172" s="26"/>
    </row>
    <row r="173" spans="1:66" x14ac:dyDescent="0.25">
      <c r="A173" s="40"/>
      <c r="B173" s="40"/>
      <c r="C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26"/>
      <c r="BM173" s="26"/>
      <c r="BN173" s="26"/>
    </row>
    <row r="174" spans="1:66" x14ac:dyDescent="0.25">
      <c r="A174" s="40"/>
      <c r="B174" s="40"/>
      <c r="C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26"/>
      <c r="BM174" s="26"/>
      <c r="BN174" s="26"/>
    </row>
    <row r="175" spans="1:66" x14ac:dyDescent="0.25">
      <c r="A175" s="40"/>
      <c r="B175" s="40"/>
      <c r="C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26"/>
      <c r="BM175" s="26"/>
      <c r="BN175" s="26"/>
    </row>
    <row r="176" spans="1:66" x14ac:dyDescent="0.25">
      <c r="A176" s="40"/>
      <c r="B176" s="40"/>
      <c r="C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26"/>
      <c r="BM176" s="26"/>
      <c r="BN176" s="26"/>
    </row>
    <row r="177" spans="1:66" x14ac:dyDescent="0.25">
      <c r="A177" s="40"/>
      <c r="B177" s="40"/>
      <c r="C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26"/>
      <c r="BM177" s="26"/>
      <c r="BN177" s="26"/>
    </row>
    <row r="178" spans="1:66" x14ac:dyDescent="0.25">
      <c r="A178" s="40"/>
      <c r="B178" s="40"/>
      <c r="C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26"/>
      <c r="BM178" s="26"/>
      <c r="BN178" s="26"/>
    </row>
    <row r="179" spans="1:66" x14ac:dyDescent="0.25">
      <c r="A179" s="40"/>
      <c r="B179" s="40"/>
      <c r="C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26"/>
      <c r="BM179" s="26"/>
      <c r="BN179" s="26"/>
    </row>
    <row r="180" spans="1:66" x14ac:dyDescent="0.25">
      <c r="A180" s="40"/>
      <c r="B180" s="40"/>
      <c r="C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26"/>
      <c r="BM180" s="26"/>
      <c r="BN180" s="26"/>
    </row>
    <row r="181" spans="1:66" x14ac:dyDescent="0.25">
      <c r="A181" s="40"/>
      <c r="B181" s="40"/>
      <c r="C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26"/>
      <c r="BM181" s="26"/>
      <c r="BN181" s="26"/>
    </row>
    <row r="182" spans="1:66" x14ac:dyDescent="0.25">
      <c r="A182" s="40"/>
      <c r="B182" s="40"/>
      <c r="C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26"/>
      <c r="BM182" s="26"/>
      <c r="BN182" s="26"/>
    </row>
    <row r="183" spans="1:66" x14ac:dyDescent="0.25">
      <c r="A183" s="40"/>
      <c r="B183" s="40"/>
      <c r="C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26"/>
      <c r="BM183" s="26"/>
      <c r="BN183" s="26"/>
    </row>
    <row r="184" spans="1:66" x14ac:dyDescent="0.25">
      <c r="A184" s="40"/>
      <c r="B184" s="40"/>
      <c r="C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26"/>
      <c r="BM184" s="26"/>
      <c r="BN184" s="26"/>
    </row>
    <row r="185" spans="1:66" x14ac:dyDescent="0.25">
      <c r="A185" s="40"/>
      <c r="B185" s="40"/>
      <c r="C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26"/>
      <c r="BM185" s="26"/>
      <c r="BN185" s="26"/>
    </row>
    <row r="186" spans="1:66" x14ac:dyDescent="0.25">
      <c r="A186" s="40"/>
      <c r="B186" s="40"/>
      <c r="C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26"/>
      <c r="BM186" s="26"/>
      <c r="BN186" s="26"/>
    </row>
    <row r="187" spans="1:66" x14ac:dyDescent="0.25">
      <c r="A187" s="40"/>
      <c r="B187" s="40"/>
      <c r="C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26"/>
      <c r="BM187" s="26"/>
      <c r="BN187" s="26"/>
    </row>
    <row r="188" spans="1:66" x14ac:dyDescent="0.25">
      <c r="A188" s="40"/>
      <c r="B188" s="40"/>
      <c r="C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26"/>
      <c r="BM188" s="26"/>
      <c r="BN188" s="26"/>
    </row>
    <row r="189" spans="1:66" x14ac:dyDescent="0.25">
      <c r="A189" s="40"/>
      <c r="B189" s="40"/>
      <c r="C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26"/>
      <c r="BM189" s="26"/>
      <c r="BN189" s="26"/>
    </row>
    <row r="190" spans="1:66" x14ac:dyDescent="0.25">
      <c r="A190" s="40"/>
      <c r="B190" s="40"/>
      <c r="C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26"/>
      <c r="BM190" s="26"/>
      <c r="BN190" s="26"/>
    </row>
    <row r="191" spans="1:66" x14ac:dyDescent="0.25">
      <c r="A191" s="40"/>
      <c r="B191" s="40"/>
      <c r="C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26"/>
      <c r="BM191" s="26"/>
      <c r="BN191" s="26"/>
    </row>
    <row r="192" spans="1:66" x14ac:dyDescent="0.25">
      <c r="A192" s="40"/>
      <c r="B192" s="40"/>
      <c r="C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26"/>
      <c r="BM192" s="26"/>
      <c r="BN192" s="26"/>
    </row>
    <row r="193" spans="1:66" x14ac:dyDescent="0.25">
      <c r="A193" s="40"/>
      <c r="B193" s="40"/>
      <c r="C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26"/>
      <c r="BM193" s="26"/>
      <c r="BN193" s="26"/>
    </row>
    <row r="194" spans="1:66" x14ac:dyDescent="0.25">
      <c r="A194" s="40"/>
      <c r="B194" s="40"/>
      <c r="C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26"/>
      <c r="BM194" s="26"/>
      <c r="BN194" s="26"/>
    </row>
    <row r="195" spans="1:66" x14ac:dyDescent="0.25">
      <c r="A195" s="40"/>
      <c r="B195" s="40"/>
      <c r="C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26"/>
      <c r="BM195" s="26"/>
      <c r="BN195" s="26"/>
    </row>
    <row r="196" spans="1:66" x14ac:dyDescent="0.25">
      <c r="A196" s="40"/>
      <c r="B196" s="40"/>
      <c r="C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26"/>
      <c r="BM196" s="26"/>
      <c r="BN196" s="26"/>
    </row>
    <row r="197" spans="1:66" x14ac:dyDescent="0.25">
      <c r="A197" s="40"/>
      <c r="B197" s="40"/>
      <c r="C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26"/>
      <c r="BM197" s="26"/>
      <c r="BN197" s="26"/>
    </row>
    <row r="198" spans="1:66" x14ac:dyDescent="0.25">
      <c r="A198" s="40"/>
      <c r="B198" s="40"/>
      <c r="C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26"/>
      <c r="BM198" s="26"/>
      <c r="BN198" s="26"/>
    </row>
    <row r="199" spans="1:66" x14ac:dyDescent="0.25">
      <c r="A199" s="40"/>
      <c r="B199" s="40"/>
      <c r="C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26"/>
      <c r="BM199" s="26"/>
      <c r="BN199" s="26"/>
    </row>
    <row r="200" spans="1:66" x14ac:dyDescent="0.25">
      <c r="A200" s="40"/>
      <c r="B200" s="40"/>
      <c r="C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26"/>
      <c r="BM200" s="26"/>
      <c r="BN200" s="26"/>
    </row>
    <row r="201" spans="1:66" x14ac:dyDescent="0.25">
      <c r="A201" s="40"/>
      <c r="B201" s="40"/>
      <c r="C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26"/>
      <c r="BM201" s="26"/>
      <c r="BN201" s="26"/>
    </row>
    <row r="202" spans="1:66" x14ac:dyDescent="0.25">
      <c r="A202" s="40"/>
      <c r="B202" s="40"/>
      <c r="C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26"/>
      <c r="BM202" s="26"/>
      <c r="BN202" s="26"/>
    </row>
    <row r="203" spans="1:66" x14ac:dyDescent="0.25">
      <c r="A203" s="40"/>
      <c r="B203" s="40"/>
      <c r="C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c r="BJ203" s="40"/>
      <c r="BK203" s="40"/>
      <c r="BL203" s="26"/>
      <c r="BM203" s="26"/>
      <c r="BN203" s="26"/>
    </row>
    <row r="204" spans="1:66" x14ac:dyDescent="0.25">
      <c r="A204" s="40"/>
      <c r="B204" s="40"/>
      <c r="C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0"/>
      <c r="BK204" s="40"/>
      <c r="BL204" s="26"/>
      <c r="BM204" s="26"/>
      <c r="BN204" s="26"/>
    </row>
    <row r="205" spans="1:66" x14ac:dyDescent="0.25">
      <c r="A205" s="40"/>
      <c r="B205" s="40"/>
      <c r="C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c r="BH205" s="40"/>
      <c r="BI205" s="40"/>
      <c r="BJ205" s="40"/>
      <c r="BK205" s="40"/>
      <c r="BL205" s="26"/>
      <c r="BM205" s="26"/>
      <c r="BN205" s="26"/>
    </row>
    <row r="206" spans="1:66" x14ac:dyDescent="0.25">
      <c r="A206" s="40"/>
      <c r="B206" s="40"/>
      <c r="C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26"/>
      <c r="BM206" s="26"/>
      <c r="BN206" s="26"/>
    </row>
    <row r="207" spans="1:66" x14ac:dyDescent="0.25">
      <c r="A207" s="40"/>
      <c r="B207" s="40"/>
      <c r="C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c r="BK207" s="40"/>
      <c r="BL207" s="26"/>
      <c r="BM207" s="26"/>
      <c r="BN207" s="26"/>
    </row>
    <row r="208" spans="1:66" x14ac:dyDescent="0.25">
      <c r="A208" s="40"/>
      <c r="B208" s="40"/>
      <c r="C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c r="BK208" s="40"/>
      <c r="BL208" s="26"/>
      <c r="BM208" s="26"/>
      <c r="BN208" s="26"/>
    </row>
    <row r="209" spans="1:66" x14ac:dyDescent="0.25">
      <c r="A209" s="40"/>
      <c r="B209" s="40"/>
      <c r="C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26"/>
      <c r="BM209" s="26"/>
      <c r="BN209" s="26"/>
    </row>
    <row r="210" spans="1:66" x14ac:dyDescent="0.25">
      <c r="A210" s="40"/>
      <c r="B210" s="40"/>
      <c r="C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26"/>
      <c r="BM210" s="26"/>
      <c r="BN210" s="26"/>
    </row>
    <row r="211" spans="1:66" x14ac:dyDescent="0.25">
      <c r="A211" s="40"/>
      <c r="B211" s="40"/>
      <c r="C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c r="BH211" s="40"/>
      <c r="BI211" s="40"/>
      <c r="BJ211" s="40"/>
      <c r="BK211" s="40"/>
      <c r="BL211" s="26"/>
      <c r="BM211" s="26"/>
      <c r="BN211" s="26"/>
    </row>
    <row r="212" spans="1:66" x14ac:dyDescent="0.25">
      <c r="A212" s="40"/>
      <c r="B212" s="40"/>
      <c r="C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26"/>
      <c r="BM212" s="26"/>
      <c r="BN212" s="26"/>
    </row>
    <row r="213" spans="1:66" x14ac:dyDescent="0.25">
      <c r="A213" s="40"/>
      <c r="B213" s="40"/>
      <c r="C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26"/>
      <c r="BM213" s="26"/>
      <c r="BN213" s="26"/>
    </row>
    <row r="214" spans="1:66" x14ac:dyDescent="0.25">
      <c r="A214" s="40"/>
      <c r="B214" s="40"/>
      <c r="C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26"/>
      <c r="BM214" s="26"/>
      <c r="BN214" s="26"/>
    </row>
    <row r="215" spans="1:66" x14ac:dyDescent="0.25">
      <c r="A215" s="40"/>
      <c r="B215" s="40"/>
      <c r="C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26"/>
      <c r="BM215" s="26"/>
      <c r="BN215" s="26"/>
    </row>
    <row r="216" spans="1:66" x14ac:dyDescent="0.25">
      <c r="A216" s="40"/>
      <c r="B216" s="40"/>
      <c r="C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26"/>
      <c r="BM216" s="26"/>
      <c r="BN216" s="26"/>
    </row>
    <row r="217" spans="1:66" x14ac:dyDescent="0.25">
      <c r="A217" s="40"/>
      <c r="B217" s="40"/>
      <c r="C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26"/>
      <c r="BM217" s="26"/>
      <c r="BN217" s="26"/>
    </row>
    <row r="218" spans="1:66" x14ac:dyDescent="0.25">
      <c r="A218" s="40"/>
      <c r="B218" s="40"/>
      <c r="C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26"/>
      <c r="BM218" s="26"/>
      <c r="BN218" s="26"/>
    </row>
    <row r="219" spans="1:66" x14ac:dyDescent="0.25">
      <c r="A219" s="40"/>
      <c r="B219" s="40"/>
      <c r="C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c r="BH219" s="40"/>
      <c r="BI219" s="40"/>
      <c r="BJ219" s="40"/>
      <c r="BK219" s="40"/>
      <c r="BL219" s="26"/>
      <c r="BM219" s="26"/>
      <c r="BN219" s="26"/>
    </row>
    <row r="220" spans="1:66" x14ac:dyDescent="0.25">
      <c r="A220" s="40"/>
      <c r="B220" s="40"/>
      <c r="C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26"/>
      <c r="BM220" s="26"/>
      <c r="BN220" s="26"/>
    </row>
    <row r="221" spans="1:66" x14ac:dyDescent="0.25">
      <c r="A221" s="40"/>
      <c r="B221" s="40"/>
      <c r="C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26"/>
      <c r="BM221" s="26"/>
      <c r="BN221" s="26"/>
    </row>
    <row r="222" spans="1:66" x14ac:dyDescent="0.25">
      <c r="A222" s="40"/>
      <c r="B222" s="40"/>
      <c r="C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26"/>
      <c r="BM222" s="26"/>
      <c r="BN222" s="26"/>
    </row>
    <row r="223" spans="1:66" x14ac:dyDescent="0.25">
      <c r="A223" s="40"/>
      <c r="B223" s="40"/>
      <c r="C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26"/>
      <c r="BM223" s="26"/>
      <c r="BN223" s="26"/>
    </row>
    <row r="224" spans="1:66" x14ac:dyDescent="0.25">
      <c r="A224" s="40"/>
      <c r="B224" s="40"/>
      <c r="C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26"/>
      <c r="BM224" s="26"/>
      <c r="BN224" s="26"/>
    </row>
    <row r="225" spans="1:66" x14ac:dyDescent="0.25">
      <c r="A225" s="40"/>
      <c r="B225" s="40"/>
      <c r="C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26"/>
      <c r="BM225" s="26"/>
      <c r="BN225" s="26"/>
    </row>
    <row r="226" spans="1:66" x14ac:dyDescent="0.25">
      <c r="A226" s="40"/>
      <c r="B226" s="40"/>
      <c r="C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26"/>
      <c r="BM226" s="26"/>
      <c r="BN226" s="26"/>
    </row>
    <row r="227" spans="1:66" x14ac:dyDescent="0.25">
      <c r="A227" s="40"/>
      <c r="B227" s="40"/>
      <c r="C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26"/>
      <c r="BM227" s="26"/>
      <c r="BN227" s="26"/>
    </row>
    <row r="228" spans="1:66" x14ac:dyDescent="0.25">
      <c r="A228" s="40"/>
      <c r="B228" s="40"/>
      <c r="C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26"/>
      <c r="BM228" s="26"/>
      <c r="BN228" s="26"/>
    </row>
    <row r="229" spans="1:66" x14ac:dyDescent="0.25">
      <c r="A229" s="40"/>
      <c r="B229" s="40"/>
      <c r="C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26"/>
      <c r="BM229" s="26"/>
      <c r="BN229" s="26"/>
    </row>
    <row r="230" spans="1:66" x14ac:dyDescent="0.25">
      <c r="A230" s="40"/>
      <c r="B230" s="40"/>
      <c r="C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26"/>
      <c r="BM230" s="26"/>
      <c r="BN230" s="26"/>
    </row>
    <row r="231" spans="1:66" x14ac:dyDescent="0.25">
      <c r="A231" s="40"/>
      <c r="B231" s="40"/>
      <c r="C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c r="BH231" s="40"/>
      <c r="BI231" s="40"/>
      <c r="BJ231" s="40"/>
      <c r="BK231" s="40"/>
      <c r="BL231" s="26"/>
      <c r="BM231" s="26"/>
      <c r="BN231" s="26"/>
    </row>
    <row r="232" spans="1:66" x14ac:dyDescent="0.25">
      <c r="A232" s="40"/>
      <c r="B232" s="40"/>
      <c r="C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c r="BK232" s="40"/>
      <c r="BL232" s="26"/>
      <c r="BM232" s="26"/>
      <c r="BN232" s="26"/>
    </row>
    <row r="233" spans="1:66" x14ac:dyDescent="0.25">
      <c r="A233" s="40"/>
      <c r="B233" s="40"/>
      <c r="C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26"/>
      <c r="BM233" s="26"/>
      <c r="BN233" s="26"/>
    </row>
    <row r="234" spans="1:66" x14ac:dyDescent="0.25">
      <c r="A234" s="40"/>
      <c r="B234" s="40"/>
      <c r="C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26"/>
      <c r="BM234" s="26"/>
      <c r="BN234" s="26"/>
    </row>
    <row r="235" spans="1:66" x14ac:dyDescent="0.25">
      <c r="A235" s="40"/>
      <c r="B235" s="40"/>
      <c r="C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26"/>
      <c r="BM235" s="26"/>
      <c r="BN235" s="26"/>
    </row>
    <row r="236" spans="1:66" x14ac:dyDescent="0.25">
      <c r="A236" s="40"/>
      <c r="B236" s="40"/>
      <c r="C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26"/>
      <c r="BM236" s="26"/>
      <c r="BN236" s="26"/>
    </row>
    <row r="237" spans="1:66" x14ac:dyDescent="0.25">
      <c r="A237" s="40"/>
      <c r="B237" s="40"/>
      <c r="C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c r="BK237" s="40"/>
      <c r="BL237" s="26"/>
      <c r="BM237" s="26"/>
      <c r="BN237" s="26"/>
    </row>
    <row r="238" spans="1:66" x14ac:dyDescent="0.25">
      <c r="A238" s="40"/>
      <c r="B238" s="40"/>
      <c r="C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H238" s="40"/>
      <c r="BI238" s="40"/>
      <c r="BJ238" s="40"/>
      <c r="BK238" s="40"/>
      <c r="BL238" s="26"/>
      <c r="BM238" s="26"/>
      <c r="BN238" s="26"/>
    </row>
    <row r="239" spans="1:66" x14ac:dyDescent="0.25">
      <c r="A239" s="40"/>
      <c r="B239" s="40"/>
      <c r="C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26"/>
      <c r="BM239" s="26"/>
      <c r="BN239" s="26"/>
    </row>
    <row r="240" spans="1:66" x14ac:dyDescent="0.25">
      <c r="A240" s="40"/>
      <c r="B240" s="40"/>
      <c r="C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26"/>
      <c r="BM240" s="26"/>
      <c r="BN240" s="26"/>
    </row>
    <row r="241" spans="1:66" x14ac:dyDescent="0.25">
      <c r="A241" s="40"/>
      <c r="B241" s="40"/>
      <c r="C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0"/>
      <c r="BJ241" s="40"/>
      <c r="BK241" s="40"/>
      <c r="BL241" s="26"/>
      <c r="BM241" s="26"/>
      <c r="BN241" s="26"/>
    </row>
    <row r="242" spans="1:66" x14ac:dyDescent="0.25">
      <c r="A242" s="40"/>
      <c r="B242" s="40"/>
      <c r="C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26"/>
      <c r="BM242" s="26"/>
      <c r="BN242" s="26"/>
    </row>
    <row r="243" spans="1:66" x14ac:dyDescent="0.25">
      <c r="A243" s="40"/>
      <c r="B243" s="40"/>
      <c r="C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26"/>
      <c r="BM243" s="26"/>
      <c r="BN243" s="26"/>
    </row>
    <row r="244" spans="1:66" x14ac:dyDescent="0.25">
      <c r="A244" s="40"/>
      <c r="B244" s="40"/>
      <c r="C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26"/>
      <c r="BM244" s="26"/>
      <c r="BN244" s="26"/>
    </row>
    <row r="245" spans="1:66" x14ac:dyDescent="0.25">
      <c r="A245" s="40"/>
      <c r="B245" s="40"/>
      <c r="C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26"/>
      <c r="BM245" s="26"/>
      <c r="BN245" s="26"/>
    </row>
    <row r="246" spans="1:66" x14ac:dyDescent="0.25">
      <c r="A246" s="40"/>
      <c r="B246" s="40"/>
      <c r="C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26"/>
      <c r="BM246" s="26"/>
      <c r="BN246" s="26"/>
    </row>
    <row r="247" spans="1:66" x14ac:dyDescent="0.25">
      <c r="A247" s="40"/>
      <c r="B247" s="40"/>
      <c r="C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26"/>
      <c r="BM247" s="26"/>
      <c r="BN247" s="26"/>
    </row>
    <row r="248" spans="1:66" x14ac:dyDescent="0.25">
      <c r="A248" s="40"/>
      <c r="B248" s="40"/>
      <c r="C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26"/>
      <c r="BM248" s="26"/>
      <c r="BN248" s="26"/>
    </row>
    <row r="249" spans="1:66" x14ac:dyDescent="0.25">
      <c r="A249" s="40"/>
      <c r="B249" s="40"/>
      <c r="C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26"/>
      <c r="BM249" s="26"/>
      <c r="BN249" s="26"/>
    </row>
    <row r="250" spans="1:66" x14ac:dyDescent="0.25">
      <c r="A250" s="40"/>
      <c r="B250" s="40"/>
      <c r="C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26"/>
      <c r="BM250" s="26"/>
      <c r="BN250" s="26"/>
    </row>
    <row r="251" spans="1:66" x14ac:dyDescent="0.25">
      <c r="A251" s="40"/>
      <c r="B251" s="40"/>
      <c r="C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26"/>
      <c r="BM251" s="26"/>
      <c r="BN251" s="26"/>
    </row>
    <row r="252" spans="1:66" x14ac:dyDescent="0.25">
      <c r="A252" s="40"/>
      <c r="B252" s="40"/>
      <c r="C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26"/>
      <c r="BM252" s="26"/>
      <c r="BN252" s="26"/>
    </row>
    <row r="253" spans="1:66" x14ac:dyDescent="0.25">
      <c r="A253" s="40"/>
      <c r="B253" s="40"/>
      <c r="C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26"/>
      <c r="BM253" s="26"/>
      <c r="BN253" s="26"/>
    </row>
    <row r="254" spans="1:66" x14ac:dyDescent="0.25">
      <c r="A254" s="40"/>
      <c r="B254" s="40"/>
      <c r="C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26"/>
      <c r="BM254" s="26"/>
      <c r="BN254" s="26"/>
    </row>
    <row r="255" spans="1:66" x14ac:dyDescent="0.25">
      <c r="A255" s="40"/>
      <c r="B255" s="40"/>
      <c r="C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26"/>
      <c r="BM255" s="26"/>
      <c r="BN255" s="26"/>
    </row>
    <row r="256" spans="1:66" x14ac:dyDescent="0.25">
      <c r="A256" s="40"/>
      <c r="B256" s="40"/>
      <c r="C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26"/>
      <c r="BM256" s="26"/>
      <c r="BN256" s="26"/>
    </row>
    <row r="257" spans="1:66" x14ac:dyDescent="0.25">
      <c r="A257" s="40"/>
      <c r="B257" s="40"/>
      <c r="C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26"/>
      <c r="BM257" s="26"/>
      <c r="BN257" s="26"/>
    </row>
    <row r="258" spans="1:66" x14ac:dyDescent="0.25">
      <c r="A258" s="40"/>
      <c r="B258" s="40"/>
      <c r="C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26"/>
      <c r="BM258" s="26"/>
      <c r="BN258" s="26"/>
    </row>
    <row r="259" spans="1:66" x14ac:dyDescent="0.25">
      <c r="A259" s="40"/>
      <c r="B259" s="40"/>
      <c r="C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26"/>
      <c r="BM259" s="26"/>
      <c r="BN259" s="26"/>
    </row>
    <row r="260" spans="1:66" x14ac:dyDescent="0.25">
      <c r="A260" s="40"/>
      <c r="B260" s="40"/>
      <c r="C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26"/>
      <c r="BM260" s="26"/>
      <c r="BN260" s="26"/>
    </row>
    <row r="261" spans="1:66" x14ac:dyDescent="0.25">
      <c r="A261" s="40"/>
      <c r="B261" s="40"/>
      <c r="C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26"/>
      <c r="BM261" s="26"/>
      <c r="BN261" s="26"/>
    </row>
    <row r="262" spans="1:66" x14ac:dyDescent="0.25">
      <c r="A262" s="40"/>
      <c r="B262" s="40"/>
      <c r="C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26"/>
      <c r="BM262" s="26"/>
      <c r="BN262" s="26"/>
    </row>
    <row r="263" spans="1:66" x14ac:dyDescent="0.25">
      <c r="A263" s="40"/>
      <c r="B263" s="40"/>
      <c r="C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c r="BK263" s="40"/>
      <c r="BL263" s="26"/>
      <c r="BM263" s="26"/>
      <c r="BN263" s="26"/>
    </row>
    <row r="264" spans="1:66" x14ac:dyDescent="0.25">
      <c r="A264" s="40"/>
      <c r="B264" s="40"/>
      <c r="C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26"/>
      <c r="BM264" s="26"/>
      <c r="BN264" s="26"/>
    </row>
    <row r="265" spans="1:66" x14ac:dyDescent="0.25">
      <c r="A265" s="40"/>
      <c r="B265" s="40"/>
      <c r="C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26"/>
      <c r="BM265" s="26"/>
      <c r="BN265" s="26"/>
    </row>
    <row r="266" spans="1:66" x14ac:dyDescent="0.25">
      <c r="A266" s="40"/>
      <c r="B266" s="40"/>
      <c r="C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26"/>
      <c r="BM266" s="26"/>
      <c r="BN266" s="26"/>
    </row>
    <row r="267" spans="1:66" x14ac:dyDescent="0.25">
      <c r="A267" s="40"/>
      <c r="B267" s="40"/>
      <c r="C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26"/>
      <c r="BM267" s="26"/>
      <c r="BN267" s="26"/>
    </row>
    <row r="268" spans="1:66" x14ac:dyDescent="0.25">
      <c r="A268" s="40"/>
      <c r="B268" s="40"/>
      <c r="C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26"/>
      <c r="BM268" s="26"/>
      <c r="BN268" s="26"/>
    </row>
    <row r="269" spans="1:66" x14ac:dyDescent="0.25">
      <c r="A269" s="40"/>
      <c r="B269" s="40"/>
      <c r="C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26"/>
      <c r="BM269" s="26"/>
      <c r="BN269" s="26"/>
    </row>
    <row r="270" spans="1:66" x14ac:dyDescent="0.25">
      <c r="A270" s="40"/>
      <c r="B270" s="40"/>
      <c r="C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26"/>
      <c r="BM270" s="26"/>
      <c r="BN270" s="26"/>
    </row>
    <row r="271" spans="1:66" x14ac:dyDescent="0.25">
      <c r="A271" s="40"/>
      <c r="B271" s="40"/>
      <c r="C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c r="BK271" s="40"/>
      <c r="BL271" s="26"/>
      <c r="BM271" s="26"/>
      <c r="BN271" s="26"/>
    </row>
    <row r="272" spans="1:66" x14ac:dyDescent="0.25">
      <c r="A272" s="40"/>
      <c r="B272" s="40"/>
      <c r="C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26"/>
      <c r="BM272" s="26"/>
      <c r="BN272" s="26"/>
    </row>
    <row r="273" spans="1:66" x14ac:dyDescent="0.25">
      <c r="A273" s="40"/>
      <c r="B273" s="40"/>
      <c r="C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c r="BK273" s="40"/>
      <c r="BL273" s="26"/>
      <c r="BM273" s="26"/>
      <c r="BN273" s="26"/>
    </row>
    <row r="274" spans="1:66" x14ac:dyDescent="0.25">
      <c r="A274" s="40"/>
      <c r="B274" s="40"/>
      <c r="C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26"/>
      <c r="BM274" s="26"/>
      <c r="BN274" s="26"/>
    </row>
    <row r="275" spans="1:66" x14ac:dyDescent="0.25">
      <c r="A275" s="40"/>
      <c r="B275" s="40"/>
      <c r="C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26"/>
      <c r="BM275" s="26"/>
      <c r="BN275" s="26"/>
    </row>
    <row r="276" spans="1:66" x14ac:dyDescent="0.25">
      <c r="A276" s="40"/>
      <c r="B276" s="40"/>
      <c r="C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40"/>
      <c r="BF276" s="40"/>
      <c r="BG276" s="40"/>
      <c r="BH276" s="40"/>
      <c r="BI276" s="40"/>
      <c r="BJ276" s="40"/>
      <c r="BK276" s="40"/>
      <c r="BL276" s="26"/>
      <c r="BM276" s="26"/>
      <c r="BN276" s="26"/>
    </row>
    <row r="277" spans="1:66" x14ac:dyDescent="0.25">
      <c r="A277" s="40"/>
      <c r="B277" s="40"/>
      <c r="C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c r="BA277" s="40"/>
      <c r="BB277" s="40"/>
      <c r="BC277" s="40"/>
      <c r="BD277" s="40"/>
      <c r="BE277" s="40"/>
      <c r="BF277" s="40"/>
      <c r="BG277" s="40"/>
      <c r="BH277" s="40"/>
      <c r="BI277" s="40"/>
      <c r="BJ277" s="40"/>
      <c r="BK277" s="40"/>
      <c r="BL277" s="26"/>
      <c r="BM277" s="26"/>
      <c r="BN277" s="26"/>
    </row>
    <row r="278" spans="1:66" x14ac:dyDescent="0.25">
      <c r="A278" s="40"/>
      <c r="B278" s="40"/>
      <c r="C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c r="BA278" s="40"/>
      <c r="BB278" s="40"/>
      <c r="BC278" s="40"/>
      <c r="BD278" s="40"/>
      <c r="BE278" s="40"/>
      <c r="BF278" s="40"/>
      <c r="BG278" s="40"/>
      <c r="BH278" s="40"/>
      <c r="BI278" s="40"/>
      <c r="BJ278" s="40"/>
      <c r="BK278" s="40"/>
      <c r="BL278" s="26"/>
      <c r="BM278" s="26"/>
      <c r="BN278" s="26"/>
    </row>
    <row r="279" spans="1:66" x14ac:dyDescent="0.25">
      <c r="A279" s="40"/>
      <c r="B279" s="40"/>
      <c r="C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26"/>
      <c r="BM279" s="26"/>
      <c r="BN279" s="26"/>
    </row>
    <row r="280" spans="1:66" x14ac:dyDescent="0.25">
      <c r="A280" s="40"/>
      <c r="B280" s="40"/>
      <c r="C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26"/>
      <c r="BM280" s="26"/>
      <c r="BN280" s="26"/>
    </row>
    <row r="281" spans="1:66" x14ac:dyDescent="0.25">
      <c r="A281" s="40"/>
      <c r="B281" s="40"/>
      <c r="C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26"/>
      <c r="BM281" s="26"/>
      <c r="BN281" s="26"/>
    </row>
    <row r="282" spans="1:66" x14ac:dyDescent="0.25">
      <c r="A282" s="40"/>
      <c r="B282" s="40"/>
      <c r="C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c r="AZ282" s="40"/>
      <c r="BA282" s="40"/>
      <c r="BB282" s="40"/>
      <c r="BC282" s="40"/>
      <c r="BD282" s="40"/>
      <c r="BE282" s="40"/>
      <c r="BF282" s="40"/>
      <c r="BG282" s="40"/>
      <c r="BH282" s="40"/>
      <c r="BI282" s="40"/>
      <c r="BJ282" s="40"/>
      <c r="BK282" s="40"/>
      <c r="BL282" s="26"/>
      <c r="BM282" s="26"/>
      <c r="BN282" s="26"/>
    </row>
    <row r="283" spans="1:66" x14ac:dyDescent="0.25">
      <c r="A283" s="40"/>
      <c r="B283" s="40"/>
      <c r="C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0"/>
      <c r="BG283" s="40"/>
      <c r="BH283" s="40"/>
      <c r="BI283" s="40"/>
      <c r="BJ283" s="40"/>
      <c r="BK283" s="40"/>
      <c r="BL283" s="26"/>
      <c r="BM283" s="26"/>
      <c r="BN283" s="26"/>
    </row>
    <row r="284" spans="1:66" x14ac:dyDescent="0.25">
      <c r="A284" s="40"/>
      <c r="B284" s="40"/>
      <c r="C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c r="BE284" s="40"/>
      <c r="BF284" s="40"/>
      <c r="BG284" s="40"/>
      <c r="BH284" s="40"/>
      <c r="BI284" s="40"/>
      <c r="BJ284" s="40"/>
      <c r="BK284" s="40"/>
      <c r="BL284" s="26"/>
      <c r="BM284" s="26"/>
      <c r="BN284" s="26"/>
    </row>
    <row r="285" spans="1:66" x14ac:dyDescent="0.25">
      <c r="A285" s="40"/>
      <c r="B285" s="40"/>
      <c r="C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c r="AZ285" s="40"/>
      <c r="BA285" s="40"/>
      <c r="BB285" s="40"/>
      <c r="BC285" s="40"/>
      <c r="BD285" s="40"/>
      <c r="BE285" s="40"/>
      <c r="BF285" s="40"/>
      <c r="BG285" s="40"/>
      <c r="BH285" s="40"/>
      <c r="BI285" s="40"/>
      <c r="BJ285" s="40"/>
      <c r="BK285" s="40"/>
      <c r="BL285" s="26"/>
      <c r="BM285" s="26"/>
      <c r="BN285" s="26"/>
    </row>
    <row r="286" spans="1:66" x14ac:dyDescent="0.25">
      <c r="A286" s="40"/>
      <c r="B286" s="40"/>
      <c r="C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26"/>
      <c r="BM286" s="26"/>
      <c r="BN286" s="26"/>
    </row>
    <row r="287" spans="1:66" x14ac:dyDescent="0.25">
      <c r="A287" s="40"/>
      <c r="B287" s="40"/>
      <c r="C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26"/>
      <c r="BM287" s="26"/>
      <c r="BN287" s="26"/>
    </row>
    <row r="288" spans="1:66" x14ac:dyDescent="0.25">
      <c r="A288" s="40"/>
      <c r="B288" s="40"/>
      <c r="C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26"/>
      <c r="BM288" s="26"/>
      <c r="BN288" s="26"/>
    </row>
    <row r="289" spans="1:66" x14ac:dyDescent="0.25">
      <c r="A289" s="40"/>
      <c r="B289" s="40"/>
      <c r="C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26"/>
      <c r="BM289" s="26"/>
      <c r="BN289" s="26"/>
    </row>
    <row r="290" spans="1:66" x14ac:dyDescent="0.25">
      <c r="A290" s="40"/>
      <c r="B290" s="40"/>
      <c r="C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c r="BH290" s="40"/>
      <c r="BI290" s="40"/>
      <c r="BJ290" s="40"/>
      <c r="BK290" s="40"/>
      <c r="BL290" s="26"/>
      <c r="BM290" s="26"/>
      <c r="BN290" s="26"/>
    </row>
    <row r="291" spans="1:66" x14ac:dyDescent="0.25">
      <c r="A291" s="40"/>
      <c r="B291" s="40"/>
      <c r="C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c r="AZ291" s="40"/>
      <c r="BA291" s="40"/>
      <c r="BB291" s="40"/>
      <c r="BC291" s="40"/>
      <c r="BD291" s="40"/>
      <c r="BE291" s="40"/>
      <c r="BF291" s="40"/>
      <c r="BG291" s="40"/>
      <c r="BH291" s="40"/>
      <c r="BI291" s="40"/>
      <c r="BJ291" s="40"/>
      <c r="BK291" s="40"/>
      <c r="BL291" s="26"/>
      <c r="BM291" s="26"/>
      <c r="BN291" s="26"/>
    </row>
    <row r="292" spans="1:66" x14ac:dyDescent="0.25">
      <c r="A292" s="40"/>
      <c r="B292" s="40"/>
      <c r="C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c r="AZ292" s="40"/>
      <c r="BA292" s="40"/>
      <c r="BB292" s="40"/>
      <c r="BC292" s="40"/>
      <c r="BD292" s="40"/>
      <c r="BE292" s="40"/>
      <c r="BF292" s="40"/>
      <c r="BG292" s="40"/>
      <c r="BH292" s="40"/>
      <c r="BI292" s="40"/>
      <c r="BJ292" s="40"/>
      <c r="BK292" s="40"/>
      <c r="BL292" s="26"/>
      <c r="BM292" s="26"/>
      <c r="BN292" s="26"/>
    </row>
    <row r="293" spans="1:66" x14ac:dyDescent="0.25">
      <c r="A293" s="40"/>
      <c r="B293" s="40"/>
      <c r="C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c r="AZ293" s="40"/>
      <c r="BA293" s="40"/>
      <c r="BB293" s="40"/>
      <c r="BC293" s="40"/>
      <c r="BD293" s="40"/>
      <c r="BE293" s="40"/>
      <c r="BF293" s="40"/>
      <c r="BG293" s="40"/>
      <c r="BH293" s="40"/>
      <c r="BI293" s="40"/>
      <c r="BJ293" s="40"/>
      <c r="BK293" s="40"/>
      <c r="BL293" s="26"/>
      <c r="BM293" s="26"/>
      <c r="BN293" s="26"/>
    </row>
    <row r="294" spans="1:66" x14ac:dyDescent="0.25">
      <c r="A294" s="40"/>
      <c r="B294" s="40"/>
      <c r="C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c r="AZ294" s="40"/>
      <c r="BA294" s="40"/>
      <c r="BB294" s="40"/>
      <c r="BC294" s="40"/>
      <c r="BD294" s="40"/>
      <c r="BE294" s="40"/>
      <c r="BF294" s="40"/>
      <c r="BG294" s="40"/>
      <c r="BH294" s="40"/>
      <c r="BI294" s="40"/>
      <c r="BJ294" s="40"/>
      <c r="BK294" s="40"/>
      <c r="BL294" s="26"/>
      <c r="BM294" s="26"/>
      <c r="BN294" s="26"/>
    </row>
    <row r="295" spans="1:66" x14ac:dyDescent="0.25">
      <c r="A295" s="40"/>
      <c r="B295" s="40"/>
      <c r="C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c r="AT295" s="40"/>
      <c r="AU295" s="40"/>
      <c r="AV295" s="40"/>
      <c r="AW295" s="40"/>
      <c r="AX295" s="40"/>
      <c r="AY295" s="40"/>
      <c r="AZ295" s="40"/>
      <c r="BA295" s="40"/>
      <c r="BB295" s="40"/>
      <c r="BC295" s="40"/>
      <c r="BD295" s="40"/>
      <c r="BE295" s="40"/>
      <c r="BF295" s="40"/>
      <c r="BG295" s="40"/>
      <c r="BH295" s="40"/>
      <c r="BI295" s="40"/>
      <c r="BJ295" s="40"/>
      <c r="BK295" s="40"/>
      <c r="BL295" s="26"/>
      <c r="BM295" s="26"/>
      <c r="BN295" s="26"/>
    </row>
    <row r="296" spans="1:66" x14ac:dyDescent="0.25">
      <c r="A296" s="40"/>
      <c r="B296" s="40"/>
      <c r="C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26"/>
      <c r="BM296" s="26"/>
      <c r="BN296" s="26"/>
    </row>
    <row r="297" spans="1:66" x14ac:dyDescent="0.25">
      <c r="A297" s="40"/>
      <c r="B297" s="40"/>
      <c r="C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c r="AT297" s="40"/>
      <c r="AU297" s="40"/>
      <c r="AV297" s="40"/>
      <c r="AW297" s="40"/>
      <c r="AX297" s="40"/>
      <c r="AY297" s="40"/>
      <c r="AZ297" s="40"/>
      <c r="BA297" s="40"/>
      <c r="BB297" s="40"/>
      <c r="BC297" s="40"/>
      <c r="BD297" s="40"/>
      <c r="BE297" s="40"/>
      <c r="BF297" s="40"/>
      <c r="BG297" s="40"/>
      <c r="BH297" s="40"/>
      <c r="BI297" s="40"/>
      <c r="BJ297" s="40"/>
      <c r="BK297" s="40"/>
      <c r="BL297" s="26"/>
      <c r="BM297" s="26"/>
      <c r="BN297" s="26"/>
    </row>
    <row r="298" spans="1:66" x14ac:dyDescent="0.25">
      <c r="A298" s="40"/>
      <c r="B298" s="40"/>
      <c r="C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c r="AZ298" s="40"/>
      <c r="BA298" s="40"/>
      <c r="BB298" s="40"/>
      <c r="BC298" s="40"/>
      <c r="BD298" s="40"/>
      <c r="BE298" s="40"/>
      <c r="BF298" s="40"/>
      <c r="BG298" s="40"/>
      <c r="BH298" s="40"/>
      <c r="BI298" s="40"/>
      <c r="BJ298" s="40"/>
      <c r="BK298" s="40"/>
      <c r="BL298" s="26"/>
      <c r="BM298" s="26"/>
      <c r="BN298" s="26"/>
    </row>
    <row r="299" spans="1:66" x14ac:dyDescent="0.25">
      <c r="A299" s="40"/>
      <c r="B299" s="40"/>
      <c r="C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c r="AZ299" s="40"/>
      <c r="BA299" s="40"/>
      <c r="BB299" s="40"/>
      <c r="BC299" s="40"/>
      <c r="BD299" s="40"/>
      <c r="BE299" s="40"/>
      <c r="BF299" s="40"/>
      <c r="BG299" s="40"/>
      <c r="BH299" s="40"/>
      <c r="BI299" s="40"/>
      <c r="BJ299" s="40"/>
      <c r="BK299" s="40"/>
      <c r="BL299" s="26"/>
      <c r="BM299" s="26"/>
      <c r="BN299" s="26"/>
    </row>
    <row r="300" spans="1:66" x14ac:dyDescent="0.25">
      <c r="A300" s="40"/>
      <c r="B300" s="40"/>
      <c r="C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c r="AZ300" s="40"/>
      <c r="BA300" s="40"/>
      <c r="BB300" s="40"/>
      <c r="BC300" s="40"/>
      <c r="BD300" s="40"/>
      <c r="BE300" s="40"/>
      <c r="BF300" s="40"/>
      <c r="BG300" s="40"/>
      <c r="BH300" s="40"/>
      <c r="BI300" s="40"/>
      <c r="BJ300" s="40"/>
      <c r="BK300" s="40"/>
      <c r="BL300" s="26"/>
      <c r="BM300" s="26"/>
      <c r="BN300" s="26"/>
    </row>
    <row r="301" spans="1:66" x14ac:dyDescent="0.25">
      <c r="A301" s="40"/>
      <c r="B301" s="40"/>
      <c r="C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c r="AY301" s="40"/>
      <c r="AZ301" s="40"/>
      <c r="BA301" s="40"/>
      <c r="BB301" s="40"/>
      <c r="BC301" s="40"/>
      <c r="BD301" s="40"/>
      <c r="BE301" s="40"/>
      <c r="BF301" s="40"/>
      <c r="BG301" s="40"/>
      <c r="BH301" s="40"/>
      <c r="BI301" s="40"/>
      <c r="BJ301" s="40"/>
      <c r="BK301" s="40"/>
      <c r="BL301" s="26"/>
      <c r="BM301" s="26"/>
      <c r="BN301" s="26"/>
    </row>
    <row r="302" spans="1:66" x14ac:dyDescent="0.25">
      <c r="A302" s="40"/>
      <c r="B302" s="40"/>
      <c r="C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26"/>
      <c r="BM302" s="26"/>
      <c r="BN302" s="26"/>
    </row>
    <row r="303" spans="1:66" x14ac:dyDescent="0.25">
      <c r="A303" s="40"/>
      <c r="B303" s="40"/>
      <c r="C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c r="AY303" s="40"/>
      <c r="AZ303" s="40"/>
      <c r="BA303" s="40"/>
      <c r="BB303" s="40"/>
      <c r="BC303" s="40"/>
      <c r="BD303" s="40"/>
      <c r="BE303" s="40"/>
      <c r="BF303" s="40"/>
      <c r="BG303" s="40"/>
      <c r="BH303" s="40"/>
      <c r="BI303" s="40"/>
      <c r="BJ303" s="40"/>
      <c r="BK303" s="40"/>
      <c r="BL303" s="26"/>
      <c r="BM303" s="26"/>
      <c r="BN303" s="26"/>
    </row>
    <row r="304" spans="1:66" x14ac:dyDescent="0.25">
      <c r="A304" s="40"/>
      <c r="B304" s="40"/>
      <c r="C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c r="AZ304" s="40"/>
      <c r="BA304" s="40"/>
      <c r="BB304" s="40"/>
      <c r="BC304" s="40"/>
      <c r="BD304" s="40"/>
      <c r="BE304" s="40"/>
      <c r="BF304" s="40"/>
      <c r="BG304" s="40"/>
      <c r="BH304" s="40"/>
      <c r="BI304" s="40"/>
      <c r="BJ304" s="40"/>
      <c r="BK304" s="40"/>
      <c r="BL304" s="26"/>
      <c r="BM304" s="26"/>
      <c r="BN304" s="26"/>
    </row>
    <row r="305" spans="1:66" x14ac:dyDescent="0.25">
      <c r="A305" s="40"/>
      <c r="B305" s="40"/>
      <c r="C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c r="AY305" s="40"/>
      <c r="AZ305" s="40"/>
      <c r="BA305" s="40"/>
      <c r="BB305" s="40"/>
      <c r="BC305" s="40"/>
      <c r="BD305" s="40"/>
      <c r="BE305" s="40"/>
      <c r="BF305" s="40"/>
      <c r="BG305" s="40"/>
      <c r="BH305" s="40"/>
      <c r="BI305" s="40"/>
      <c r="BJ305" s="40"/>
      <c r="BK305" s="40"/>
      <c r="BL305" s="26"/>
      <c r="BM305" s="26"/>
      <c r="BN305" s="26"/>
    </row>
    <row r="306" spans="1:66" x14ac:dyDescent="0.25">
      <c r="A306" s="40"/>
      <c r="B306" s="40"/>
      <c r="C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c r="AZ306" s="40"/>
      <c r="BA306" s="40"/>
      <c r="BB306" s="40"/>
      <c r="BC306" s="40"/>
      <c r="BD306" s="40"/>
      <c r="BE306" s="40"/>
      <c r="BF306" s="40"/>
      <c r="BG306" s="40"/>
      <c r="BH306" s="40"/>
      <c r="BI306" s="40"/>
      <c r="BJ306" s="40"/>
      <c r="BK306" s="40"/>
      <c r="BL306" s="26"/>
      <c r="BM306" s="26"/>
      <c r="BN306" s="26"/>
    </row>
    <row r="307" spans="1:66" x14ac:dyDescent="0.25">
      <c r="A307" s="40"/>
      <c r="B307" s="40"/>
      <c r="C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c r="AV307" s="40"/>
      <c r="AW307" s="40"/>
      <c r="AX307" s="40"/>
      <c r="AY307" s="40"/>
      <c r="AZ307" s="40"/>
      <c r="BA307" s="40"/>
      <c r="BB307" s="40"/>
      <c r="BC307" s="40"/>
      <c r="BD307" s="40"/>
      <c r="BE307" s="40"/>
      <c r="BF307" s="40"/>
      <c r="BG307" s="40"/>
      <c r="BH307" s="40"/>
      <c r="BI307" s="40"/>
      <c r="BJ307" s="40"/>
      <c r="BK307" s="40"/>
      <c r="BL307" s="26"/>
      <c r="BM307" s="26"/>
      <c r="BN307" s="26"/>
    </row>
    <row r="308" spans="1:66" x14ac:dyDescent="0.25">
      <c r="A308" s="40"/>
      <c r="B308" s="40"/>
      <c r="C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c r="AY308" s="40"/>
      <c r="AZ308" s="40"/>
      <c r="BA308" s="40"/>
      <c r="BB308" s="40"/>
      <c r="BC308" s="40"/>
      <c r="BD308" s="40"/>
      <c r="BE308" s="40"/>
      <c r="BF308" s="40"/>
      <c r="BG308" s="40"/>
      <c r="BH308" s="40"/>
      <c r="BI308" s="40"/>
      <c r="BJ308" s="40"/>
      <c r="BK308" s="40"/>
      <c r="BL308" s="26"/>
      <c r="BM308" s="26"/>
      <c r="BN308" s="26"/>
    </row>
    <row r="309" spans="1:66" x14ac:dyDescent="0.25">
      <c r="A309" s="40"/>
      <c r="B309" s="40"/>
      <c r="C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c r="AZ309" s="40"/>
      <c r="BA309" s="40"/>
      <c r="BB309" s="40"/>
      <c r="BC309" s="40"/>
      <c r="BD309" s="40"/>
      <c r="BE309" s="40"/>
      <c r="BF309" s="40"/>
      <c r="BG309" s="40"/>
      <c r="BH309" s="40"/>
      <c r="BI309" s="40"/>
      <c r="BJ309" s="40"/>
      <c r="BK309" s="40"/>
      <c r="BL309" s="26"/>
      <c r="BM309" s="26"/>
      <c r="BN309" s="26"/>
    </row>
    <row r="310" spans="1:66" x14ac:dyDescent="0.25">
      <c r="A310" s="40"/>
      <c r="B310" s="40"/>
      <c r="C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c r="AY310" s="40"/>
      <c r="AZ310" s="40"/>
      <c r="BA310" s="40"/>
      <c r="BB310" s="40"/>
      <c r="BC310" s="40"/>
      <c r="BD310" s="40"/>
      <c r="BE310" s="40"/>
      <c r="BF310" s="40"/>
      <c r="BG310" s="40"/>
      <c r="BH310" s="40"/>
      <c r="BI310" s="40"/>
      <c r="BJ310" s="40"/>
      <c r="BK310" s="40"/>
      <c r="BL310" s="26"/>
      <c r="BM310" s="26"/>
      <c r="BN310" s="26"/>
    </row>
    <row r="311" spans="1:66" x14ac:dyDescent="0.25">
      <c r="A311" s="40"/>
      <c r="B311" s="40"/>
      <c r="C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c r="AY311" s="40"/>
      <c r="AZ311" s="40"/>
      <c r="BA311" s="40"/>
      <c r="BB311" s="40"/>
      <c r="BC311" s="40"/>
      <c r="BD311" s="40"/>
      <c r="BE311" s="40"/>
      <c r="BF311" s="40"/>
      <c r="BG311" s="40"/>
      <c r="BH311" s="40"/>
      <c r="BI311" s="40"/>
      <c r="BJ311" s="40"/>
      <c r="BK311" s="40"/>
      <c r="BL311" s="26"/>
      <c r="BM311" s="26"/>
      <c r="BN311" s="26"/>
    </row>
    <row r="312" spans="1:66" x14ac:dyDescent="0.25">
      <c r="A312" s="40"/>
      <c r="B312" s="40"/>
      <c r="C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c r="AY312" s="40"/>
      <c r="AZ312" s="40"/>
      <c r="BA312" s="40"/>
      <c r="BB312" s="40"/>
      <c r="BC312" s="40"/>
      <c r="BD312" s="40"/>
      <c r="BE312" s="40"/>
      <c r="BF312" s="40"/>
      <c r="BG312" s="40"/>
      <c r="BH312" s="40"/>
      <c r="BI312" s="40"/>
      <c r="BJ312" s="40"/>
      <c r="BK312" s="40"/>
      <c r="BL312" s="26"/>
      <c r="BM312" s="26"/>
      <c r="BN312" s="26"/>
    </row>
    <row r="313" spans="1:66" x14ac:dyDescent="0.25">
      <c r="A313" s="40"/>
      <c r="B313" s="40"/>
      <c r="C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c r="AY313" s="40"/>
      <c r="AZ313" s="40"/>
      <c r="BA313" s="40"/>
      <c r="BB313" s="40"/>
      <c r="BC313" s="40"/>
      <c r="BD313" s="40"/>
      <c r="BE313" s="40"/>
      <c r="BF313" s="40"/>
      <c r="BG313" s="40"/>
      <c r="BH313" s="40"/>
      <c r="BI313" s="40"/>
      <c r="BJ313" s="40"/>
      <c r="BK313" s="40"/>
      <c r="BL313" s="26"/>
      <c r="BM313" s="26"/>
      <c r="BN313" s="26"/>
    </row>
    <row r="314" spans="1:66" x14ac:dyDescent="0.25">
      <c r="A314" s="40"/>
      <c r="B314" s="40"/>
      <c r="C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c r="AZ314" s="40"/>
      <c r="BA314" s="40"/>
      <c r="BB314" s="40"/>
      <c r="BC314" s="40"/>
      <c r="BD314" s="40"/>
      <c r="BE314" s="40"/>
      <c r="BF314" s="40"/>
      <c r="BG314" s="40"/>
      <c r="BH314" s="40"/>
      <c r="BI314" s="40"/>
      <c r="BJ314" s="40"/>
      <c r="BK314" s="40"/>
      <c r="BL314" s="26"/>
      <c r="BM314" s="26"/>
      <c r="BN314" s="26"/>
    </row>
    <row r="315" spans="1:66" x14ac:dyDescent="0.25">
      <c r="A315" s="40"/>
      <c r="B315" s="40"/>
      <c r="C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c r="AY315" s="40"/>
      <c r="AZ315" s="40"/>
      <c r="BA315" s="40"/>
      <c r="BB315" s="40"/>
      <c r="BC315" s="40"/>
      <c r="BD315" s="40"/>
      <c r="BE315" s="40"/>
      <c r="BF315" s="40"/>
      <c r="BG315" s="40"/>
      <c r="BH315" s="40"/>
      <c r="BI315" s="40"/>
      <c r="BJ315" s="40"/>
      <c r="BK315" s="40"/>
      <c r="BL315" s="26"/>
      <c r="BM315" s="26"/>
      <c r="BN315" s="26"/>
    </row>
    <row r="316" spans="1:66" x14ac:dyDescent="0.25">
      <c r="A316" s="40"/>
      <c r="B316" s="40"/>
      <c r="C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c r="AY316" s="40"/>
      <c r="AZ316" s="40"/>
      <c r="BA316" s="40"/>
      <c r="BB316" s="40"/>
      <c r="BC316" s="40"/>
      <c r="BD316" s="40"/>
      <c r="BE316" s="40"/>
      <c r="BF316" s="40"/>
      <c r="BG316" s="40"/>
      <c r="BH316" s="40"/>
      <c r="BI316" s="40"/>
      <c r="BJ316" s="40"/>
      <c r="BK316" s="40"/>
      <c r="BL316" s="26"/>
      <c r="BM316" s="26"/>
      <c r="BN316" s="26"/>
    </row>
    <row r="317" spans="1:66" x14ac:dyDescent="0.25">
      <c r="A317" s="40"/>
      <c r="B317" s="40"/>
      <c r="C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c r="AV317" s="40"/>
      <c r="AW317" s="40"/>
      <c r="AX317" s="40"/>
      <c r="AY317" s="40"/>
      <c r="AZ317" s="40"/>
      <c r="BA317" s="40"/>
      <c r="BB317" s="40"/>
      <c r="BC317" s="40"/>
      <c r="BD317" s="40"/>
      <c r="BE317" s="40"/>
      <c r="BF317" s="40"/>
      <c r="BG317" s="40"/>
      <c r="BH317" s="40"/>
      <c r="BI317" s="40"/>
      <c r="BJ317" s="40"/>
      <c r="BK317" s="40"/>
      <c r="BL317" s="26"/>
      <c r="BM317" s="26"/>
      <c r="BN317" s="26"/>
    </row>
    <row r="318" spans="1:66" x14ac:dyDescent="0.25">
      <c r="A318" s="40"/>
      <c r="B318" s="40"/>
      <c r="C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c r="AY318" s="40"/>
      <c r="AZ318" s="40"/>
      <c r="BA318" s="40"/>
      <c r="BB318" s="40"/>
      <c r="BC318" s="40"/>
      <c r="BD318" s="40"/>
      <c r="BE318" s="40"/>
      <c r="BF318" s="40"/>
      <c r="BG318" s="40"/>
      <c r="BH318" s="40"/>
      <c r="BI318" s="40"/>
      <c r="BJ318" s="40"/>
      <c r="BK318" s="40"/>
      <c r="BL318" s="26"/>
      <c r="BM318" s="26"/>
      <c r="BN318" s="26"/>
    </row>
    <row r="319" spans="1:66" x14ac:dyDescent="0.25">
      <c r="A319" s="40"/>
      <c r="B319" s="40"/>
      <c r="C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c r="AY319" s="40"/>
      <c r="AZ319" s="40"/>
      <c r="BA319" s="40"/>
      <c r="BB319" s="40"/>
      <c r="BC319" s="40"/>
      <c r="BD319" s="40"/>
      <c r="BE319" s="40"/>
      <c r="BF319" s="40"/>
      <c r="BG319" s="40"/>
      <c r="BH319" s="40"/>
      <c r="BI319" s="40"/>
      <c r="BJ319" s="40"/>
      <c r="BK319" s="40"/>
      <c r="BL319" s="26"/>
      <c r="BM319" s="26"/>
      <c r="BN319" s="26"/>
    </row>
    <row r="320" spans="1:66" x14ac:dyDescent="0.25">
      <c r="A320" s="40"/>
      <c r="B320" s="40"/>
      <c r="C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c r="AY320" s="40"/>
      <c r="AZ320" s="40"/>
      <c r="BA320" s="40"/>
      <c r="BB320" s="40"/>
      <c r="BC320" s="40"/>
      <c r="BD320" s="40"/>
      <c r="BE320" s="40"/>
      <c r="BF320" s="40"/>
      <c r="BG320" s="40"/>
      <c r="BH320" s="40"/>
      <c r="BI320" s="40"/>
      <c r="BJ320" s="40"/>
      <c r="BK320" s="40"/>
      <c r="BL320" s="26"/>
      <c r="BM320" s="26"/>
      <c r="BN320" s="26"/>
    </row>
    <row r="321" spans="1:66" x14ac:dyDescent="0.25">
      <c r="A321" s="40"/>
      <c r="B321" s="40"/>
      <c r="C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c r="AY321" s="40"/>
      <c r="AZ321" s="40"/>
      <c r="BA321" s="40"/>
      <c r="BB321" s="40"/>
      <c r="BC321" s="40"/>
      <c r="BD321" s="40"/>
      <c r="BE321" s="40"/>
      <c r="BF321" s="40"/>
      <c r="BG321" s="40"/>
      <c r="BH321" s="40"/>
      <c r="BI321" s="40"/>
      <c r="BJ321" s="40"/>
      <c r="BK321" s="40"/>
      <c r="BL321" s="26"/>
      <c r="BM321" s="26"/>
      <c r="BN321" s="26"/>
    </row>
    <row r="322" spans="1:66" x14ac:dyDescent="0.25">
      <c r="A322" s="40"/>
      <c r="B322" s="40"/>
      <c r="C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c r="AY322" s="40"/>
      <c r="AZ322" s="40"/>
      <c r="BA322" s="40"/>
      <c r="BB322" s="40"/>
      <c r="BC322" s="40"/>
      <c r="BD322" s="40"/>
      <c r="BE322" s="40"/>
      <c r="BF322" s="40"/>
      <c r="BG322" s="40"/>
      <c r="BH322" s="40"/>
      <c r="BI322" s="40"/>
      <c r="BJ322" s="40"/>
      <c r="BK322" s="40"/>
      <c r="BL322" s="26"/>
      <c r="BM322" s="26"/>
      <c r="BN322" s="26"/>
    </row>
    <row r="323" spans="1:66" x14ac:dyDescent="0.25">
      <c r="A323" s="40"/>
      <c r="B323" s="40"/>
      <c r="C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c r="AV323" s="40"/>
      <c r="AW323" s="40"/>
      <c r="AX323" s="40"/>
      <c r="AY323" s="40"/>
      <c r="AZ323" s="40"/>
      <c r="BA323" s="40"/>
      <c r="BB323" s="40"/>
      <c r="BC323" s="40"/>
      <c r="BD323" s="40"/>
      <c r="BE323" s="40"/>
      <c r="BF323" s="40"/>
      <c r="BG323" s="40"/>
      <c r="BH323" s="40"/>
      <c r="BI323" s="40"/>
      <c r="BJ323" s="40"/>
      <c r="BK323" s="40"/>
      <c r="BL323" s="26"/>
      <c r="BM323" s="26"/>
      <c r="BN323" s="26"/>
    </row>
    <row r="324" spans="1:66" x14ac:dyDescent="0.25">
      <c r="A324" s="40"/>
      <c r="B324" s="40"/>
      <c r="C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c r="AY324" s="40"/>
      <c r="AZ324" s="40"/>
      <c r="BA324" s="40"/>
      <c r="BB324" s="40"/>
      <c r="BC324" s="40"/>
      <c r="BD324" s="40"/>
      <c r="BE324" s="40"/>
      <c r="BF324" s="40"/>
      <c r="BG324" s="40"/>
      <c r="BH324" s="40"/>
      <c r="BI324" s="40"/>
      <c r="BJ324" s="40"/>
      <c r="BK324" s="40"/>
      <c r="BL324" s="26"/>
      <c r="BM324" s="26"/>
      <c r="BN324" s="26"/>
    </row>
    <row r="325" spans="1:66" x14ac:dyDescent="0.25">
      <c r="A325" s="40"/>
      <c r="B325" s="40"/>
      <c r="C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c r="AY325" s="40"/>
      <c r="AZ325" s="40"/>
      <c r="BA325" s="40"/>
      <c r="BB325" s="40"/>
      <c r="BC325" s="40"/>
      <c r="BD325" s="40"/>
      <c r="BE325" s="40"/>
      <c r="BF325" s="40"/>
      <c r="BG325" s="40"/>
      <c r="BH325" s="40"/>
      <c r="BI325" s="40"/>
      <c r="BJ325" s="40"/>
      <c r="BK325" s="40"/>
      <c r="BL325" s="26"/>
      <c r="BM325" s="26"/>
      <c r="BN325" s="26"/>
    </row>
    <row r="326" spans="1:66" x14ac:dyDescent="0.25">
      <c r="A326" s="40"/>
      <c r="B326" s="40"/>
      <c r="C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c r="AY326" s="40"/>
      <c r="AZ326" s="40"/>
      <c r="BA326" s="40"/>
      <c r="BB326" s="40"/>
      <c r="BC326" s="40"/>
      <c r="BD326" s="40"/>
      <c r="BE326" s="40"/>
      <c r="BF326" s="40"/>
      <c r="BG326" s="40"/>
      <c r="BH326" s="40"/>
      <c r="BI326" s="40"/>
      <c r="BJ326" s="40"/>
      <c r="BK326" s="40"/>
      <c r="BL326" s="26"/>
      <c r="BM326" s="26"/>
      <c r="BN326" s="26"/>
    </row>
    <row r="327" spans="1:66" x14ac:dyDescent="0.25">
      <c r="A327" s="40"/>
      <c r="B327" s="40"/>
      <c r="C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c r="AV327" s="40"/>
      <c r="AW327" s="40"/>
      <c r="AX327" s="40"/>
      <c r="AY327" s="40"/>
      <c r="AZ327" s="40"/>
      <c r="BA327" s="40"/>
      <c r="BB327" s="40"/>
      <c r="BC327" s="40"/>
      <c r="BD327" s="40"/>
      <c r="BE327" s="40"/>
      <c r="BF327" s="40"/>
      <c r="BG327" s="40"/>
      <c r="BH327" s="40"/>
      <c r="BI327" s="40"/>
      <c r="BJ327" s="40"/>
      <c r="BK327" s="40"/>
      <c r="BL327" s="26"/>
      <c r="BM327" s="26"/>
      <c r="BN327" s="26"/>
    </row>
    <row r="328" spans="1:66" x14ac:dyDescent="0.25">
      <c r="A328" s="40"/>
      <c r="B328" s="40"/>
      <c r="C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c r="AV328" s="40"/>
      <c r="AW328" s="40"/>
      <c r="AX328" s="40"/>
      <c r="AY328" s="40"/>
      <c r="AZ328" s="40"/>
      <c r="BA328" s="40"/>
      <c r="BB328" s="40"/>
      <c r="BC328" s="40"/>
      <c r="BD328" s="40"/>
      <c r="BE328" s="40"/>
      <c r="BF328" s="40"/>
      <c r="BG328" s="40"/>
      <c r="BH328" s="40"/>
      <c r="BI328" s="40"/>
      <c r="BJ328" s="40"/>
      <c r="BK328" s="40"/>
      <c r="BL328" s="26"/>
      <c r="BM328" s="26"/>
      <c r="BN328" s="26"/>
    </row>
    <row r="329" spans="1:66" x14ac:dyDescent="0.25">
      <c r="A329" s="40"/>
      <c r="B329" s="40"/>
      <c r="C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c r="AT329" s="40"/>
      <c r="AU329" s="40"/>
      <c r="AV329" s="40"/>
      <c r="AW329" s="40"/>
      <c r="AX329" s="40"/>
      <c r="AY329" s="40"/>
      <c r="AZ329" s="40"/>
      <c r="BA329" s="40"/>
      <c r="BB329" s="40"/>
      <c r="BC329" s="40"/>
      <c r="BD329" s="40"/>
      <c r="BE329" s="40"/>
      <c r="BF329" s="40"/>
      <c r="BG329" s="40"/>
      <c r="BH329" s="40"/>
      <c r="BI329" s="40"/>
      <c r="BJ329" s="40"/>
      <c r="BK329" s="40"/>
      <c r="BL329" s="26"/>
      <c r="BM329" s="26"/>
      <c r="BN329" s="26"/>
    </row>
    <row r="330" spans="1:66" x14ac:dyDescent="0.25">
      <c r="A330" s="40"/>
      <c r="B330" s="40"/>
      <c r="C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c r="AT330" s="40"/>
      <c r="AU330" s="40"/>
      <c r="AV330" s="40"/>
      <c r="AW330" s="40"/>
      <c r="AX330" s="40"/>
      <c r="AY330" s="40"/>
      <c r="AZ330" s="40"/>
      <c r="BA330" s="40"/>
      <c r="BB330" s="40"/>
      <c r="BC330" s="40"/>
      <c r="BD330" s="40"/>
      <c r="BE330" s="40"/>
      <c r="BF330" s="40"/>
      <c r="BG330" s="40"/>
      <c r="BH330" s="40"/>
      <c r="BI330" s="40"/>
      <c r="BJ330" s="40"/>
      <c r="BK330" s="40"/>
      <c r="BL330" s="26"/>
      <c r="BM330" s="26"/>
      <c r="BN330" s="26"/>
    </row>
    <row r="331" spans="1:66" x14ac:dyDescent="0.25">
      <c r="A331" s="40"/>
      <c r="B331" s="40"/>
      <c r="C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c r="AT331" s="40"/>
      <c r="AU331" s="40"/>
      <c r="AV331" s="40"/>
      <c r="AW331" s="40"/>
      <c r="AX331" s="40"/>
      <c r="AY331" s="40"/>
      <c r="AZ331" s="40"/>
      <c r="BA331" s="40"/>
      <c r="BB331" s="40"/>
      <c r="BC331" s="40"/>
      <c r="BD331" s="40"/>
      <c r="BE331" s="40"/>
      <c r="BF331" s="40"/>
      <c r="BG331" s="40"/>
      <c r="BH331" s="40"/>
      <c r="BI331" s="40"/>
      <c r="BJ331" s="40"/>
      <c r="BK331" s="40"/>
      <c r="BL331" s="26"/>
      <c r="BM331" s="26"/>
      <c r="BN331" s="26"/>
    </row>
    <row r="332" spans="1:66" x14ac:dyDescent="0.25">
      <c r="A332" s="40"/>
      <c r="B332" s="40"/>
      <c r="C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c r="AT332" s="40"/>
      <c r="AU332" s="40"/>
      <c r="AV332" s="40"/>
      <c r="AW332" s="40"/>
      <c r="AX332" s="40"/>
      <c r="AY332" s="40"/>
      <c r="AZ332" s="40"/>
      <c r="BA332" s="40"/>
      <c r="BB332" s="40"/>
      <c r="BC332" s="40"/>
      <c r="BD332" s="40"/>
      <c r="BE332" s="40"/>
      <c r="BF332" s="40"/>
      <c r="BG332" s="40"/>
      <c r="BH332" s="40"/>
      <c r="BI332" s="40"/>
      <c r="BJ332" s="40"/>
      <c r="BK332" s="40"/>
      <c r="BL332" s="26"/>
      <c r="BM332" s="26"/>
      <c r="BN332" s="26"/>
    </row>
    <row r="333" spans="1:66" x14ac:dyDescent="0.25">
      <c r="A333" s="40"/>
      <c r="B333" s="40"/>
      <c r="C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c r="AT333" s="40"/>
      <c r="AU333" s="40"/>
      <c r="AV333" s="40"/>
      <c r="AW333" s="40"/>
      <c r="AX333" s="40"/>
      <c r="AY333" s="40"/>
      <c r="AZ333" s="40"/>
      <c r="BA333" s="40"/>
      <c r="BB333" s="40"/>
      <c r="BC333" s="40"/>
      <c r="BD333" s="40"/>
      <c r="BE333" s="40"/>
      <c r="BF333" s="40"/>
      <c r="BG333" s="40"/>
      <c r="BH333" s="40"/>
      <c r="BI333" s="40"/>
      <c r="BJ333" s="40"/>
      <c r="BK333" s="40"/>
      <c r="BL333" s="26"/>
      <c r="BM333" s="26"/>
      <c r="BN333" s="26"/>
    </row>
    <row r="334" spans="1:66" x14ac:dyDescent="0.25">
      <c r="A334" s="40"/>
      <c r="B334" s="40"/>
      <c r="C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c r="AT334" s="40"/>
      <c r="AU334" s="40"/>
      <c r="AV334" s="40"/>
      <c r="AW334" s="40"/>
      <c r="AX334" s="40"/>
      <c r="AY334" s="40"/>
      <c r="AZ334" s="40"/>
      <c r="BA334" s="40"/>
      <c r="BB334" s="40"/>
      <c r="BC334" s="40"/>
      <c r="BD334" s="40"/>
      <c r="BE334" s="40"/>
      <c r="BF334" s="40"/>
      <c r="BG334" s="40"/>
      <c r="BH334" s="40"/>
      <c r="BI334" s="40"/>
      <c r="BJ334" s="40"/>
      <c r="BK334" s="40"/>
      <c r="BL334" s="26"/>
      <c r="BM334" s="26"/>
      <c r="BN334" s="26"/>
    </row>
    <row r="335" spans="1:66" x14ac:dyDescent="0.25">
      <c r="A335" s="40"/>
      <c r="B335" s="40"/>
      <c r="C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c r="AY335" s="40"/>
      <c r="AZ335" s="40"/>
      <c r="BA335" s="40"/>
      <c r="BB335" s="40"/>
      <c r="BC335" s="40"/>
      <c r="BD335" s="40"/>
      <c r="BE335" s="40"/>
      <c r="BF335" s="40"/>
      <c r="BG335" s="40"/>
      <c r="BH335" s="40"/>
      <c r="BI335" s="40"/>
      <c r="BJ335" s="40"/>
      <c r="BK335" s="40"/>
      <c r="BL335" s="26"/>
      <c r="BM335" s="26"/>
      <c r="BN335" s="26"/>
    </row>
    <row r="336" spans="1:66" x14ac:dyDescent="0.25">
      <c r="A336" s="40"/>
      <c r="B336" s="40"/>
      <c r="C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c r="AY336" s="40"/>
      <c r="AZ336" s="40"/>
      <c r="BA336" s="40"/>
      <c r="BB336" s="40"/>
      <c r="BC336" s="40"/>
      <c r="BD336" s="40"/>
      <c r="BE336" s="40"/>
      <c r="BF336" s="40"/>
      <c r="BG336" s="40"/>
      <c r="BH336" s="40"/>
      <c r="BI336" s="40"/>
      <c r="BJ336" s="40"/>
      <c r="BK336" s="40"/>
      <c r="BL336" s="26"/>
      <c r="BM336" s="26"/>
      <c r="BN336" s="26"/>
    </row>
    <row r="337" spans="1:66" x14ac:dyDescent="0.25">
      <c r="A337" s="40"/>
      <c r="B337" s="40"/>
      <c r="C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c r="AR337" s="40"/>
      <c r="AS337" s="40"/>
      <c r="AT337" s="40"/>
      <c r="AU337" s="40"/>
      <c r="AV337" s="40"/>
      <c r="AW337" s="40"/>
      <c r="AX337" s="40"/>
      <c r="AY337" s="40"/>
      <c r="AZ337" s="40"/>
      <c r="BA337" s="40"/>
      <c r="BB337" s="40"/>
      <c r="BC337" s="40"/>
      <c r="BD337" s="40"/>
      <c r="BE337" s="40"/>
      <c r="BF337" s="40"/>
      <c r="BG337" s="40"/>
      <c r="BH337" s="40"/>
      <c r="BI337" s="40"/>
      <c r="BJ337" s="40"/>
      <c r="BK337" s="40"/>
      <c r="BL337" s="26"/>
      <c r="BM337" s="26"/>
      <c r="BN337" s="26"/>
    </row>
    <row r="338" spans="1:66" x14ac:dyDescent="0.25">
      <c r="A338" s="40"/>
      <c r="B338" s="40"/>
      <c r="C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c r="AT338" s="40"/>
      <c r="AU338" s="40"/>
      <c r="AV338" s="40"/>
      <c r="AW338" s="40"/>
      <c r="AX338" s="40"/>
      <c r="AY338" s="40"/>
      <c r="AZ338" s="40"/>
      <c r="BA338" s="40"/>
      <c r="BB338" s="40"/>
      <c r="BC338" s="40"/>
      <c r="BD338" s="40"/>
      <c r="BE338" s="40"/>
      <c r="BF338" s="40"/>
      <c r="BG338" s="40"/>
      <c r="BH338" s="40"/>
      <c r="BI338" s="40"/>
      <c r="BJ338" s="40"/>
      <c r="BK338" s="40"/>
      <c r="BL338" s="26"/>
      <c r="BM338" s="26"/>
      <c r="BN338" s="26"/>
    </row>
    <row r="339" spans="1:66" x14ac:dyDescent="0.25">
      <c r="A339" s="40"/>
      <c r="B339" s="40"/>
      <c r="C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40"/>
      <c r="AT339" s="40"/>
      <c r="AU339" s="40"/>
      <c r="AV339" s="40"/>
      <c r="AW339" s="40"/>
      <c r="AX339" s="40"/>
      <c r="AY339" s="40"/>
      <c r="AZ339" s="40"/>
      <c r="BA339" s="40"/>
      <c r="BB339" s="40"/>
      <c r="BC339" s="40"/>
      <c r="BD339" s="40"/>
      <c r="BE339" s="40"/>
      <c r="BF339" s="40"/>
      <c r="BG339" s="40"/>
      <c r="BH339" s="40"/>
      <c r="BI339" s="40"/>
      <c r="BJ339" s="40"/>
      <c r="BK339" s="40"/>
      <c r="BL339" s="26"/>
      <c r="BM339" s="26"/>
      <c r="BN339" s="26"/>
    </row>
    <row r="340" spans="1:66" x14ac:dyDescent="0.25">
      <c r="A340" s="40"/>
      <c r="B340" s="40"/>
      <c r="C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c r="AR340" s="40"/>
      <c r="AS340" s="40"/>
      <c r="AT340" s="40"/>
      <c r="AU340" s="40"/>
      <c r="AV340" s="40"/>
      <c r="AW340" s="40"/>
      <c r="AX340" s="40"/>
      <c r="AY340" s="40"/>
      <c r="AZ340" s="40"/>
      <c r="BA340" s="40"/>
      <c r="BB340" s="40"/>
      <c r="BC340" s="40"/>
      <c r="BD340" s="40"/>
      <c r="BE340" s="40"/>
      <c r="BF340" s="40"/>
      <c r="BG340" s="40"/>
      <c r="BH340" s="40"/>
      <c r="BI340" s="40"/>
      <c r="BJ340" s="40"/>
      <c r="BK340" s="40"/>
      <c r="BL340" s="26"/>
      <c r="BM340" s="26"/>
      <c r="BN340" s="26"/>
    </row>
    <row r="341" spans="1:66" x14ac:dyDescent="0.25">
      <c r="A341" s="40"/>
      <c r="B341" s="40"/>
      <c r="C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c r="AR341" s="40"/>
      <c r="AS341" s="40"/>
      <c r="AT341" s="40"/>
      <c r="AU341" s="40"/>
      <c r="AV341" s="40"/>
      <c r="AW341" s="40"/>
      <c r="AX341" s="40"/>
      <c r="AY341" s="40"/>
      <c r="AZ341" s="40"/>
      <c r="BA341" s="40"/>
      <c r="BB341" s="40"/>
      <c r="BC341" s="40"/>
      <c r="BD341" s="40"/>
      <c r="BE341" s="40"/>
      <c r="BF341" s="40"/>
      <c r="BG341" s="40"/>
      <c r="BH341" s="40"/>
      <c r="BI341" s="40"/>
      <c r="BJ341" s="40"/>
      <c r="BK341" s="40"/>
      <c r="BL341" s="26"/>
      <c r="BM341" s="26"/>
      <c r="BN341" s="26"/>
    </row>
    <row r="342" spans="1:66" x14ac:dyDescent="0.25">
      <c r="A342" s="40"/>
      <c r="B342" s="40"/>
      <c r="C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c r="AT342" s="40"/>
      <c r="AU342" s="40"/>
      <c r="AV342" s="40"/>
      <c r="AW342" s="40"/>
      <c r="AX342" s="40"/>
      <c r="AY342" s="40"/>
      <c r="AZ342" s="40"/>
      <c r="BA342" s="40"/>
      <c r="BB342" s="40"/>
      <c r="BC342" s="40"/>
      <c r="BD342" s="40"/>
      <c r="BE342" s="40"/>
      <c r="BF342" s="40"/>
      <c r="BG342" s="40"/>
      <c r="BH342" s="40"/>
      <c r="BI342" s="40"/>
      <c r="BJ342" s="40"/>
      <c r="BK342" s="40"/>
      <c r="BL342" s="26"/>
      <c r="BM342" s="26"/>
      <c r="BN342" s="26"/>
    </row>
    <row r="343" spans="1:66" x14ac:dyDescent="0.25">
      <c r="A343" s="40"/>
      <c r="B343" s="40"/>
      <c r="C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c r="AT343" s="40"/>
      <c r="AU343" s="40"/>
      <c r="AV343" s="40"/>
      <c r="AW343" s="40"/>
      <c r="AX343" s="40"/>
      <c r="AY343" s="40"/>
      <c r="AZ343" s="40"/>
      <c r="BA343" s="40"/>
      <c r="BB343" s="40"/>
      <c r="BC343" s="40"/>
      <c r="BD343" s="40"/>
      <c r="BE343" s="40"/>
      <c r="BF343" s="40"/>
      <c r="BG343" s="40"/>
      <c r="BH343" s="40"/>
      <c r="BI343" s="40"/>
      <c r="BJ343" s="40"/>
      <c r="BK343" s="40"/>
      <c r="BL343" s="26"/>
      <c r="BM343" s="26"/>
      <c r="BN343" s="26"/>
    </row>
    <row r="344" spans="1:66" x14ac:dyDescent="0.25">
      <c r="A344" s="40"/>
      <c r="B344" s="40"/>
      <c r="C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c r="AT344" s="40"/>
      <c r="AU344" s="40"/>
      <c r="AV344" s="40"/>
      <c r="AW344" s="40"/>
      <c r="AX344" s="40"/>
      <c r="AY344" s="40"/>
      <c r="AZ344" s="40"/>
      <c r="BA344" s="40"/>
      <c r="BB344" s="40"/>
      <c r="BC344" s="40"/>
      <c r="BD344" s="40"/>
      <c r="BE344" s="40"/>
      <c r="BF344" s="40"/>
      <c r="BG344" s="40"/>
      <c r="BH344" s="40"/>
      <c r="BI344" s="40"/>
      <c r="BJ344" s="40"/>
      <c r="BK344" s="40"/>
      <c r="BL344" s="26"/>
      <c r="BM344" s="26"/>
      <c r="BN344" s="26"/>
    </row>
    <row r="345" spans="1:66" x14ac:dyDescent="0.25">
      <c r="A345" s="40"/>
      <c r="B345" s="40"/>
      <c r="C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c r="AR345" s="40"/>
      <c r="AS345" s="40"/>
      <c r="AT345" s="40"/>
      <c r="AU345" s="40"/>
      <c r="AV345" s="40"/>
      <c r="AW345" s="40"/>
      <c r="AX345" s="40"/>
      <c r="AY345" s="40"/>
      <c r="AZ345" s="40"/>
      <c r="BA345" s="40"/>
      <c r="BB345" s="40"/>
      <c r="BC345" s="40"/>
      <c r="BD345" s="40"/>
      <c r="BE345" s="40"/>
      <c r="BF345" s="40"/>
      <c r="BG345" s="40"/>
      <c r="BH345" s="40"/>
      <c r="BI345" s="40"/>
      <c r="BJ345" s="40"/>
      <c r="BK345" s="40"/>
      <c r="BL345" s="26"/>
      <c r="BM345" s="26"/>
      <c r="BN345" s="26"/>
    </row>
    <row r="346" spans="1:66" x14ac:dyDescent="0.25">
      <c r="A346" s="40"/>
      <c r="B346" s="40"/>
      <c r="C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c r="AV346" s="40"/>
      <c r="AW346" s="40"/>
      <c r="AX346" s="40"/>
      <c r="AY346" s="40"/>
      <c r="AZ346" s="40"/>
      <c r="BA346" s="40"/>
      <c r="BB346" s="40"/>
      <c r="BC346" s="40"/>
      <c r="BD346" s="40"/>
      <c r="BE346" s="40"/>
      <c r="BF346" s="40"/>
      <c r="BG346" s="40"/>
      <c r="BH346" s="40"/>
      <c r="BI346" s="40"/>
      <c r="BJ346" s="40"/>
      <c r="BK346" s="40"/>
      <c r="BL346" s="26"/>
      <c r="BM346" s="26"/>
      <c r="BN346" s="26"/>
    </row>
    <row r="347" spans="1:66" x14ac:dyDescent="0.25">
      <c r="A347" s="40"/>
      <c r="B347" s="40"/>
      <c r="C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c r="AR347" s="40"/>
      <c r="AS347" s="40"/>
      <c r="AT347" s="40"/>
      <c r="AU347" s="40"/>
      <c r="AV347" s="40"/>
      <c r="AW347" s="40"/>
      <c r="AX347" s="40"/>
      <c r="AY347" s="40"/>
      <c r="AZ347" s="40"/>
      <c r="BA347" s="40"/>
      <c r="BB347" s="40"/>
      <c r="BC347" s="40"/>
      <c r="BD347" s="40"/>
      <c r="BE347" s="40"/>
      <c r="BF347" s="40"/>
      <c r="BG347" s="40"/>
      <c r="BH347" s="40"/>
      <c r="BI347" s="40"/>
      <c r="BJ347" s="40"/>
      <c r="BK347" s="40"/>
      <c r="BL347" s="26"/>
      <c r="BM347" s="26"/>
      <c r="BN347" s="26"/>
    </row>
    <row r="348" spans="1:66" x14ac:dyDescent="0.25">
      <c r="A348" s="40"/>
      <c r="B348" s="40"/>
      <c r="C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c r="AR348" s="40"/>
      <c r="AS348" s="40"/>
      <c r="AT348" s="40"/>
      <c r="AU348" s="40"/>
      <c r="AV348" s="40"/>
      <c r="AW348" s="40"/>
      <c r="AX348" s="40"/>
      <c r="AY348" s="40"/>
      <c r="AZ348" s="40"/>
      <c r="BA348" s="40"/>
      <c r="BB348" s="40"/>
      <c r="BC348" s="40"/>
      <c r="BD348" s="40"/>
      <c r="BE348" s="40"/>
      <c r="BF348" s="40"/>
      <c r="BG348" s="40"/>
      <c r="BH348" s="40"/>
      <c r="BI348" s="40"/>
      <c r="BJ348" s="40"/>
      <c r="BK348" s="40"/>
      <c r="BL348" s="26"/>
      <c r="BM348" s="26"/>
      <c r="BN348" s="26"/>
    </row>
    <row r="349" spans="1:66" x14ac:dyDescent="0.25">
      <c r="A349" s="40"/>
      <c r="B349" s="40"/>
      <c r="C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c r="AT349" s="40"/>
      <c r="AU349" s="40"/>
      <c r="AV349" s="40"/>
      <c r="AW349" s="40"/>
      <c r="AX349" s="40"/>
      <c r="AY349" s="40"/>
      <c r="AZ349" s="40"/>
      <c r="BA349" s="40"/>
      <c r="BB349" s="40"/>
      <c r="BC349" s="40"/>
      <c r="BD349" s="40"/>
      <c r="BE349" s="40"/>
      <c r="BF349" s="40"/>
      <c r="BG349" s="40"/>
      <c r="BH349" s="40"/>
      <c r="BI349" s="40"/>
      <c r="BJ349" s="40"/>
      <c r="BK349" s="40"/>
      <c r="BL349" s="26"/>
      <c r="BM349" s="26"/>
      <c r="BN349" s="26"/>
    </row>
    <row r="350" spans="1:66" x14ac:dyDescent="0.25">
      <c r="A350" s="40"/>
      <c r="B350" s="40"/>
      <c r="C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c r="AV350" s="40"/>
      <c r="AW350" s="40"/>
      <c r="AX350" s="40"/>
      <c r="AY350" s="40"/>
      <c r="AZ350" s="40"/>
      <c r="BA350" s="40"/>
      <c r="BB350" s="40"/>
      <c r="BC350" s="40"/>
      <c r="BD350" s="40"/>
      <c r="BE350" s="40"/>
      <c r="BF350" s="40"/>
      <c r="BG350" s="40"/>
      <c r="BH350" s="40"/>
      <c r="BI350" s="40"/>
      <c r="BJ350" s="40"/>
      <c r="BK350" s="40"/>
      <c r="BL350" s="26"/>
      <c r="BM350" s="26"/>
      <c r="BN350" s="26"/>
    </row>
    <row r="351" spans="1:66" x14ac:dyDescent="0.25">
      <c r="A351" s="40"/>
      <c r="B351" s="40"/>
      <c r="C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c r="AQ351" s="40"/>
      <c r="AR351" s="40"/>
      <c r="AS351" s="40"/>
      <c r="AT351" s="40"/>
      <c r="AU351" s="40"/>
      <c r="AV351" s="40"/>
      <c r="AW351" s="40"/>
      <c r="AX351" s="40"/>
      <c r="AY351" s="40"/>
      <c r="AZ351" s="40"/>
      <c r="BA351" s="40"/>
      <c r="BB351" s="40"/>
      <c r="BC351" s="40"/>
      <c r="BD351" s="40"/>
      <c r="BE351" s="40"/>
      <c r="BF351" s="40"/>
      <c r="BG351" s="40"/>
      <c r="BH351" s="40"/>
      <c r="BI351" s="40"/>
      <c r="BJ351" s="40"/>
      <c r="BK351" s="40"/>
      <c r="BL351" s="26"/>
      <c r="BM351" s="26"/>
      <c r="BN351" s="26"/>
    </row>
    <row r="352" spans="1:66" x14ac:dyDescent="0.25">
      <c r="A352" s="40"/>
      <c r="B352" s="40"/>
      <c r="C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c r="AT352" s="40"/>
      <c r="AU352" s="40"/>
      <c r="AV352" s="40"/>
      <c r="AW352" s="40"/>
      <c r="AX352" s="40"/>
      <c r="AY352" s="40"/>
      <c r="AZ352" s="40"/>
      <c r="BA352" s="40"/>
      <c r="BB352" s="40"/>
      <c r="BC352" s="40"/>
      <c r="BD352" s="40"/>
      <c r="BE352" s="40"/>
      <c r="BF352" s="40"/>
      <c r="BG352" s="40"/>
      <c r="BH352" s="40"/>
      <c r="BI352" s="40"/>
      <c r="BJ352" s="40"/>
      <c r="BK352" s="40"/>
      <c r="BL352" s="26"/>
      <c r="BM352" s="26"/>
      <c r="BN352" s="26"/>
    </row>
    <row r="353" spans="1:66" x14ac:dyDescent="0.25">
      <c r="A353" s="40"/>
      <c r="B353" s="40"/>
      <c r="C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c r="AR353" s="40"/>
      <c r="AS353" s="40"/>
      <c r="AT353" s="40"/>
      <c r="AU353" s="40"/>
      <c r="AV353" s="40"/>
      <c r="AW353" s="40"/>
      <c r="AX353" s="40"/>
      <c r="AY353" s="40"/>
      <c r="AZ353" s="40"/>
      <c r="BA353" s="40"/>
      <c r="BB353" s="40"/>
      <c r="BC353" s="40"/>
      <c r="BD353" s="40"/>
      <c r="BE353" s="40"/>
      <c r="BF353" s="40"/>
      <c r="BG353" s="40"/>
      <c r="BH353" s="40"/>
      <c r="BI353" s="40"/>
      <c r="BJ353" s="40"/>
      <c r="BK353" s="40"/>
      <c r="BL353" s="26"/>
      <c r="BM353" s="26"/>
      <c r="BN353" s="26"/>
    </row>
    <row r="354" spans="1:66" x14ac:dyDescent="0.25">
      <c r="A354" s="40"/>
      <c r="B354" s="40"/>
      <c r="C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c r="AT354" s="40"/>
      <c r="AU354" s="40"/>
      <c r="AV354" s="40"/>
      <c r="AW354" s="40"/>
      <c r="AX354" s="40"/>
      <c r="AY354" s="40"/>
      <c r="AZ354" s="40"/>
      <c r="BA354" s="40"/>
      <c r="BB354" s="40"/>
      <c r="BC354" s="40"/>
      <c r="BD354" s="40"/>
      <c r="BE354" s="40"/>
      <c r="BF354" s="40"/>
      <c r="BG354" s="40"/>
      <c r="BH354" s="40"/>
      <c r="BI354" s="40"/>
      <c r="BJ354" s="40"/>
      <c r="BK354" s="40"/>
      <c r="BL354" s="26"/>
      <c r="BM354" s="26"/>
      <c r="BN354" s="26"/>
    </row>
    <row r="355" spans="1:66" x14ac:dyDescent="0.25">
      <c r="A355" s="40"/>
      <c r="B355" s="40"/>
      <c r="C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c r="AQ355" s="40"/>
      <c r="AR355" s="40"/>
      <c r="AS355" s="40"/>
      <c r="AT355" s="40"/>
      <c r="AU355" s="40"/>
      <c r="AV355" s="40"/>
      <c r="AW355" s="40"/>
      <c r="AX355" s="40"/>
      <c r="AY355" s="40"/>
      <c r="AZ355" s="40"/>
      <c r="BA355" s="40"/>
      <c r="BB355" s="40"/>
      <c r="BC355" s="40"/>
      <c r="BD355" s="40"/>
      <c r="BE355" s="40"/>
      <c r="BF355" s="40"/>
      <c r="BG355" s="40"/>
      <c r="BH355" s="40"/>
      <c r="BI355" s="40"/>
      <c r="BJ355" s="40"/>
      <c r="BK355" s="40"/>
      <c r="BL355" s="26"/>
      <c r="BM355" s="26"/>
      <c r="BN355" s="26"/>
    </row>
    <row r="356" spans="1:66" x14ac:dyDescent="0.25">
      <c r="A356" s="40"/>
      <c r="B356" s="40"/>
      <c r="C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c r="AR356" s="40"/>
      <c r="AS356" s="40"/>
      <c r="AT356" s="40"/>
      <c r="AU356" s="40"/>
      <c r="AV356" s="40"/>
      <c r="AW356" s="40"/>
      <c r="AX356" s="40"/>
      <c r="AY356" s="40"/>
      <c r="AZ356" s="40"/>
      <c r="BA356" s="40"/>
      <c r="BB356" s="40"/>
      <c r="BC356" s="40"/>
      <c r="BD356" s="40"/>
      <c r="BE356" s="40"/>
      <c r="BF356" s="40"/>
      <c r="BG356" s="40"/>
      <c r="BH356" s="40"/>
      <c r="BI356" s="40"/>
      <c r="BJ356" s="40"/>
      <c r="BK356" s="40"/>
      <c r="BL356" s="26"/>
      <c r="BM356" s="26"/>
      <c r="BN356" s="26"/>
    </row>
    <row r="357" spans="1:66" x14ac:dyDescent="0.25">
      <c r="A357" s="40"/>
      <c r="B357" s="40"/>
      <c r="C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c r="AR357" s="40"/>
      <c r="AS357" s="40"/>
      <c r="AT357" s="40"/>
      <c r="AU357" s="40"/>
      <c r="AV357" s="40"/>
      <c r="AW357" s="40"/>
      <c r="AX357" s="40"/>
      <c r="AY357" s="40"/>
      <c r="AZ357" s="40"/>
      <c r="BA357" s="40"/>
      <c r="BB357" s="40"/>
      <c r="BC357" s="40"/>
      <c r="BD357" s="40"/>
      <c r="BE357" s="40"/>
      <c r="BF357" s="40"/>
      <c r="BG357" s="40"/>
      <c r="BH357" s="40"/>
      <c r="BI357" s="40"/>
      <c r="BJ357" s="40"/>
      <c r="BK357" s="40"/>
      <c r="BL357" s="26"/>
      <c r="BM357" s="26"/>
      <c r="BN357" s="26"/>
    </row>
    <row r="358" spans="1:66" x14ac:dyDescent="0.25">
      <c r="A358" s="40"/>
      <c r="B358" s="40"/>
      <c r="C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c r="AQ358" s="40"/>
      <c r="AR358" s="40"/>
      <c r="AS358" s="40"/>
      <c r="AT358" s="40"/>
      <c r="AU358" s="40"/>
      <c r="AV358" s="40"/>
      <c r="AW358" s="40"/>
      <c r="AX358" s="40"/>
      <c r="AY358" s="40"/>
      <c r="AZ358" s="40"/>
      <c r="BA358" s="40"/>
      <c r="BB358" s="40"/>
      <c r="BC358" s="40"/>
      <c r="BD358" s="40"/>
      <c r="BE358" s="40"/>
      <c r="BF358" s="40"/>
      <c r="BG358" s="40"/>
      <c r="BH358" s="40"/>
      <c r="BI358" s="40"/>
      <c r="BJ358" s="40"/>
      <c r="BK358" s="40"/>
      <c r="BL358" s="26"/>
      <c r="BM358" s="26"/>
      <c r="BN358" s="26"/>
    </row>
    <row r="359" spans="1:66" x14ac:dyDescent="0.25">
      <c r="A359" s="40"/>
      <c r="B359" s="40"/>
      <c r="C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c r="AQ359" s="40"/>
      <c r="AR359" s="40"/>
      <c r="AS359" s="40"/>
      <c r="AT359" s="40"/>
      <c r="AU359" s="40"/>
      <c r="AV359" s="40"/>
      <c r="AW359" s="40"/>
      <c r="AX359" s="40"/>
      <c r="AY359" s="40"/>
      <c r="AZ359" s="40"/>
      <c r="BA359" s="40"/>
      <c r="BB359" s="40"/>
      <c r="BC359" s="40"/>
      <c r="BD359" s="40"/>
      <c r="BE359" s="40"/>
      <c r="BF359" s="40"/>
      <c r="BG359" s="40"/>
      <c r="BH359" s="40"/>
      <c r="BI359" s="40"/>
      <c r="BJ359" s="40"/>
      <c r="BK359" s="40"/>
      <c r="BL359" s="26"/>
      <c r="BM359" s="26"/>
      <c r="BN359" s="26"/>
    </row>
    <row r="360" spans="1:66" x14ac:dyDescent="0.25">
      <c r="A360" s="40"/>
      <c r="B360" s="40"/>
      <c r="C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c r="AQ360" s="40"/>
      <c r="AR360" s="40"/>
      <c r="AS360" s="40"/>
      <c r="AT360" s="40"/>
      <c r="AU360" s="40"/>
      <c r="AV360" s="40"/>
      <c r="AW360" s="40"/>
      <c r="AX360" s="40"/>
      <c r="AY360" s="40"/>
      <c r="AZ360" s="40"/>
      <c r="BA360" s="40"/>
      <c r="BB360" s="40"/>
      <c r="BC360" s="40"/>
      <c r="BD360" s="40"/>
      <c r="BE360" s="40"/>
      <c r="BF360" s="40"/>
      <c r="BG360" s="40"/>
      <c r="BH360" s="40"/>
      <c r="BI360" s="40"/>
      <c r="BJ360" s="40"/>
      <c r="BK360" s="40"/>
      <c r="BL360" s="26"/>
      <c r="BM360" s="26"/>
      <c r="BN360" s="26"/>
    </row>
    <row r="361" spans="1:66" x14ac:dyDescent="0.25">
      <c r="A361" s="40"/>
      <c r="B361" s="40"/>
      <c r="C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c r="AQ361" s="40"/>
      <c r="AR361" s="40"/>
      <c r="AS361" s="40"/>
      <c r="AT361" s="40"/>
      <c r="AU361" s="40"/>
      <c r="AV361" s="40"/>
      <c r="AW361" s="40"/>
      <c r="AX361" s="40"/>
      <c r="AY361" s="40"/>
      <c r="AZ361" s="40"/>
      <c r="BA361" s="40"/>
      <c r="BB361" s="40"/>
      <c r="BC361" s="40"/>
      <c r="BD361" s="40"/>
      <c r="BE361" s="40"/>
      <c r="BF361" s="40"/>
      <c r="BG361" s="40"/>
      <c r="BH361" s="40"/>
      <c r="BI361" s="40"/>
      <c r="BJ361" s="40"/>
      <c r="BK361" s="40"/>
      <c r="BL361" s="26"/>
      <c r="BM361" s="26"/>
      <c r="BN361" s="26"/>
    </row>
    <row r="362" spans="1:66" x14ac:dyDescent="0.25">
      <c r="A362" s="40"/>
      <c r="B362" s="40"/>
      <c r="C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c r="AQ362" s="40"/>
      <c r="AR362" s="40"/>
      <c r="AS362" s="40"/>
      <c r="AT362" s="40"/>
      <c r="AU362" s="40"/>
      <c r="AV362" s="40"/>
      <c r="AW362" s="40"/>
      <c r="AX362" s="40"/>
      <c r="AY362" s="40"/>
      <c r="AZ362" s="40"/>
      <c r="BA362" s="40"/>
      <c r="BB362" s="40"/>
      <c r="BC362" s="40"/>
      <c r="BD362" s="40"/>
      <c r="BE362" s="40"/>
      <c r="BF362" s="40"/>
      <c r="BG362" s="40"/>
      <c r="BH362" s="40"/>
      <c r="BI362" s="40"/>
      <c r="BJ362" s="40"/>
      <c r="BK362" s="40"/>
      <c r="BL362" s="26"/>
      <c r="BM362" s="26"/>
      <c r="BN362" s="26"/>
    </row>
    <row r="363" spans="1:66" x14ac:dyDescent="0.25">
      <c r="A363" s="40"/>
      <c r="B363" s="40"/>
      <c r="C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c r="AQ363" s="40"/>
      <c r="AR363" s="40"/>
      <c r="AS363" s="40"/>
      <c r="AT363" s="40"/>
      <c r="AU363" s="40"/>
      <c r="AV363" s="40"/>
      <c r="AW363" s="40"/>
      <c r="AX363" s="40"/>
      <c r="AY363" s="40"/>
      <c r="AZ363" s="40"/>
      <c r="BA363" s="40"/>
      <c r="BB363" s="40"/>
      <c r="BC363" s="40"/>
      <c r="BD363" s="40"/>
      <c r="BE363" s="40"/>
      <c r="BF363" s="40"/>
      <c r="BG363" s="40"/>
      <c r="BH363" s="40"/>
      <c r="BI363" s="40"/>
      <c r="BJ363" s="40"/>
      <c r="BK363" s="40"/>
      <c r="BL363" s="26"/>
      <c r="BM363" s="26"/>
      <c r="BN363" s="26"/>
    </row>
    <row r="364" spans="1:66" x14ac:dyDescent="0.25">
      <c r="A364" s="40"/>
      <c r="B364" s="40"/>
      <c r="C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c r="AP364" s="40"/>
      <c r="AQ364" s="40"/>
      <c r="AR364" s="40"/>
      <c r="AS364" s="40"/>
      <c r="AT364" s="40"/>
      <c r="AU364" s="40"/>
      <c r="AV364" s="40"/>
      <c r="AW364" s="40"/>
      <c r="AX364" s="40"/>
      <c r="AY364" s="40"/>
      <c r="AZ364" s="40"/>
      <c r="BA364" s="40"/>
      <c r="BB364" s="40"/>
      <c r="BC364" s="40"/>
      <c r="BD364" s="40"/>
      <c r="BE364" s="40"/>
      <c r="BF364" s="40"/>
      <c r="BG364" s="40"/>
      <c r="BH364" s="40"/>
      <c r="BI364" s="40"/>
      <c r="BJ364" s="40"/>
      <c r="BK364" s="40"/>
      <c r="BL364" s="26"/>
      <c r="BM364" s="26"/>
      <c r="BN364" s="26"/>
    </row>
    <row r="365" spans="1:66" x14ac:dyDescent="0.25">
      <c r="A365" s="40"/>
      <c r="B365" s="40"/>
      <c r="C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c r="AP365" s="40"/>
      <c r="AQ365" s="40"/>
      <c r="AR365" s="40"/>
      <c r="AS365" s="40"/>
      <c r="AT365" s="40"/>
      <c r="AU365" s="40"/>
      <c r="AV365" s="40"/>
      <c r="AW365" s="40"/>
      <c r="AX365" s="40"/>
      <c r="AY365" s="40"/>
      <c r="AZ365" s="40"/>
      <c r="BA365" s="40"/>
      <c r="BB365" s="40"/>
      <c r="BC365" s="40"/>
      <c r="BD365" s="40"/>
      <c r="BE365" s="40"/>
      <c r="BF365" s="40"/>
      <c r="BG365" s="40"/>
      <c r="BH365" s="40"/>
      <c r="BI365" s="40"/>
      <c r="BJ365" s="40"/>
      <c r="BK365" s="40"/>
      <c r="BL365" s="26"/>
      <c r="BM365" s="26"/>
      <c r="BN365" s="26"/>
    </row>
    <row r="366" spans="1:66" x14ac:dyDescent="0.25">
      <c r="A366" s="40"/>
      <c r="B366" s="40"/>
      <c r="C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c r="AP366" s="40"/>
      <c r="AQ366" s="40"/>
      <c r="AR366" s="40"/>
      <c r="AS366" s="40"/>
      <c r="AT366" s="40"/>
      <c r="AU366" s="40"/>
      <c r="AV366" s="40"/>
      <c r="AW366" s="40"/>
      <c r="AX366" s="40"/>
      <c r="AY366" s="40"/>
      <c r="AZ366" s="40"/>
      <c r="BA366" s="40"/>
      <c r="BB366" s="40"/>
      <c r="BC366" s="40"/>
      <c r="BD366" s="40"/>
      <c r="BE366" s="40"/>
      <c r="BF366" s="40"/>
      <c r="BG366" s="40"/>
      <c r="BH366" s="40"/>
      <c r="BI366" s="40"/>
      <c r="BJ366" s="40"/>
      <c r="BK366" s="40"/>
      <c r="BL366" s="26"/>
      <c r="BM366" s="26"/>
      <c r="BN366" s="26"/>
    </row>
    <row r="367" spans="1:66" x14ac:dyDescent="0.25">
      <c r="A367" s="40"/>
      <c r="B367" s="40"/>
      <c r="C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c r="AP367" s="40"/>
      <c r="AQ367" s="40"/>
      <c r="AR367" s="40"/>
      <c r="AS367" s="40"/>
      <c r="AT367" s="40"/>
      <c r="AU367" s="40"/>
      <c r="AV367" s="40"/>
      <c r="AW367" s="40"/>
      <c r="AX367" s="40"/>
      <c r="AY367" s="40"/>
      <c r="AZ367" s="40"/>
      <c r="BA367" s="40"/>
      <c r="BB367" s="40"/>
      <c r="BC367" s="40"/>
      <c r="BD367" s="40"/>
      <c r="BE367" s="40"/>
      <c r="BF367" s="40"/>
      <c r="BG367" s="40"/>
      <c r="BH367" s="40"/>
      <c r="BI367" s="40"/>
      <c r="BJ367" s="40"/>
      <c r="BK367" s="40"/>
      <c r="BL367" s="26"/>
      <c r="BM367" s="26"/>
      <c r="BN367" s="26"/>
    </row>
    <row r="368" spans="1:66" x14ac:dyDescent="0.25">
      <c r="A368" s="40"/>
      <c r="B368" s="40"/>
      <c r="C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c r="AN368" s="40"/>
      <c r="AO368" s="40"/>
      <c r="AP368" s="40"/>
      <c r="AQ368" s="40"/>
      <c r="AR368" s="40"/>
      <c r="AS368" s="40"/>
      <c r="AT368" s="40"/>
      <c r="AU368" s="40"/>
      <c r="AV368" s="40"/>
      <c r="AW368" s="40"/>
      <c r="AX368" s="40"/>
      <c r="AY368" s="40"/>
      <c r="AZ368" s="40"/>
      <c r="BA368" s="40"/>
      <c r="BB368" s="40"/>
      <c r="BC368" s="40"/>
      <c r="BD368" s="40"/>
      <c r="BE368" s="40"/>
      <c r="BF368" s="40"/>
      <c r="BG368" s="40"/>
      <c r="BH368" s="40"/>
      <c r="BI368" s="40"/>
      <c r="BJ368" s="40"/>
      <c r="BK368" s="40"/>
      <c r="BL368" s="26"/>
      <c r="BM368" s="26"/>
      <c r="BN368" s="26"/>
    </row>
    <row r="369" spans="1:66" x14ac:dyDescent="0.25">
      <c r="A369" s="40"/>
      <c r="B369" s="40"/>
      <c r="C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c r="AQ369" s="40"/>
      <c r="AR369" s="40"/>
      <c r="AS369" s="40"/>
      <c r="AT369" s="40"/>
      <c r="AU369" s="40"/>
      <c r="AV369" s="40"/>
      <c r="AW369" s="40"/>
      <c r="AX369" s="40"/>
      <c r="AY369" s="40"/>
      <c r="AZ369" s="40"/>
      <c r="BA369" s="40"/>
      <c r="BB369" s="40"/>
      <c r="BC369" s="40"/>
      <c r="BD369" s="40"/>
      <c r="BE369" s="40"/>
      <c r="BF369" s="40"/>
      <c r="BG369" s="40"/>
      <c r="BH369" s="40"/>
      <c r="BI369" s="40"/>
      <c r="BJ369" s="40"/>
      <c r="BK369" s="40"/>
      <c r="BL369" s="26"/>
      <c r="BM369" s="26"/>
      <c r="BN369" s="26"/>
    </row>
    <row r="370" spans="1:66" x14ac:dyDescent="0.25">
      <c r="A370" s="40"/>
      <c r="B370" s="40"/>
      <c r="C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c r="AQ370" s="40"/>
      <c r="AR370" s="40"/>
      <c r="AS370" s="40"/>
      <c r="AT370" s="40"/>
      <c r="AU370" s="40"/>
      <c r="AV370" s="40"/>
      <c r="AW370" s="40"/>
      <c r="AX370" s="40"/>
      <c r="AY370" s="40"/>
      <c r="AZ370" s="40"/>
      <c r="BA370" s="40"/>
      <c r="BB370" s="40"/>
      <c r="BC370" s="40"/>
      <c r="BD370" s="40"/>
      <c r="BE370" s="40"/>
      <c r="BF370" s="40"/>
      <c r="BG370" s="40"/>
      <c r="BH370" s="40"/>
      <c r="BI370" s="40"/>
      <c r="BJ370" s="40"/>
      <c r="BK370" s="40"/>
      <c r="BL370" s="26"/>
      <c r="BM370" s="26"/>
      <c r="BN370" s="26"/>
    </row>
    <row r="371" spans="1:66" x14ac:dyDescent="0.25">
      <c r="A371" s="40"/>
      <c r="B371" s="40"/>
      <c r="C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c r="AN371" s="40"/>
      <c r="AO371" s="40"/>
      <c r="AP371" s="40"/>
      <c r="AQ371" s="40"/>
      <c r="AR371" s="40"/>
      <c r="AS371" s="40"/>
      <c r="AT371" s="40"/>
      <c r="AU371" s="40"/>
      <c r="AV371" s="40"/>
      <c r="AW371" s="40"/>
      <c r="AX371" s="40"/>
      <c r="AY371" s="40"/>
      <c r="AZ371" s="40"/>
      <c r="BA371" s="40"/>
      <c r="BB371" s="40"/>
      <c r="BC371" s="40"/>
      <c r="BD371" s="40"/>
      <c r="BE371" s="40"/>
      <c r="BF371" s="40"/>
      <c r="BG371" s="40"/>
      <c r="BH371" s="40"/>
      <c r="BI371" s="40"/>
      <c r="BJ371" s="40"/>
      <c r="BK371" s="40"/>
      <c r="BL371" s="26"/>
      <c r="BM371" s="26"/>
      <c r="BN371" s="26"/>
    </row>
    <row r="372" spans="1:66" x14ac:dyDescent="0.25">
      <c r="A372" s="40"/>
      <c r="B372" s="40"/>
      <c r="C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c r="AP372" s="40"/>
      <c r="AQ372" s="40"/>
      <c r="AR372" s="40"/>
      <c r="AS372" s="40"/>
      <c r="AT372" s="40"/>
      <c r="AU372" s="40"/>
      <c r="AV372" s="40"/>
      <c r="AW372" s="40"/>
      <c r="AX372" s="40"/>
      <c r="AY372" s="40"/>
      <c r="AZ372" s="40"/>
      <c r="BA372" s="40"/>
      <c r="BB372" s="40"/>
      <c r="BC372" s="40"/>
      <c r="BD372" s="40"/>
      <c r="BE372" s="40"/>
      <c r="BF372" s="40"/>
      <c r="BG372" s="40"/>
      <c r="BH372" s="40"/>
      <c r="BI372" s="40"/>
      <c r="BJ372" s="40"/>
      <c r="BK372" s="40"/>
      <c r="BL372" s="26"/>
      <c r="BM372" s="26"/>
      <c r="BN372" s="26"/>
    </row>
    <row r="373" spans="1:66" x14ac:dyDescent="0.25">
      <c r="A373" s="40"/>
      <c r="B373" s="40"/>
      <c r="C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c r="AN373" s="40"/>
      <c r="AO373" s="40"/>
      <c r="AP373" s="40"/>
      <c r="AQ373" s="40"/>
      <c r="AR373" s="40"/>
      <c r="AS373" s="40"/>
      <c r="AT373" s="40"/>
      <c r="AU373" s="40"/>
      <c r="AV373" s="40"/>
      <c r="AW373" s="40"/>
      <c r="AX373" s="40"/>
      <c r="AY373" s="40"/>
      <c r="AZ373" s="40"/>
      <c r="BA373" s="40"/>
      <c r="BB373" s="40"/>
      <c r="BC373" s="40"/>
      <c r="BD373" s="40"/>
      <c r="BE373" s="40"/>
      <c r="BF373" s="40"/>
      <c r="BG373" s="40"/>
      <c r="BH373" s="40"/>
      <c r="BI373" s="40"/>
      <c r="BJ373" s="40"/>
      <c r="BK373" s="40"/>
      <c r="BL373" s="26"/>
      <c r="BM373" s="26"/>
      <c r="BN373" s="26"/>
    </row>
    <row r="374" spans="1:66" x14ac:dyDescent="0.25">
      <c r="A374" s="40"/>
      <c r="B374" s="40"/>
      <c r="C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c r="AP374" s="40"/>
      <c r="AQ374" s="40"/>
      <c r="AR374" s="40"/>
      <c r="AS374" s="40"/>
      <c r="AT374" s="40"/>
      <c r="AU374" s="40"/>
      <c r="AV374" s="40"/>
      <c r="AW374" s="40"/>
      <c r="AX374" s="40"/>
      <c r="AY374" s="40"/>
      <c r="AZ374" s="40"/>
      <c r="BA374" s="40"/>
      <c r="BB374" s="40"/>
      <c r="BC374" s="40"/>
      <c r="BD374" s="40"/>
      <c r="BE374" s="40"/>
      <c r="BF374" s="40"/>
      <c r="BG374" s="40"/>
      <c r="BH374" s="40"/>
      <c r="BI374" s="40"/>
      <c r="BJ374" s="40"/>
      <c r="BK374" s="40"/>
      <c r="BL374" s="26"/>
      <c r="BM374" s="26"/>
      <c r="BN374" s="26"/>
    </row>
    <row r="375" spans="1:66" x14ac:dyDescent="0.25">
      <c r="A375" s="40"/>
      <c r="B375" s="40"/>
      <c r="C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c r="AP375" s="40"/>
      <c r="AQ375" s="40"/>
      <c r="AR375" s="40"/>
      <c r="AS375" s="40"/>
      <c r="AT375" s="40"/>
      <c r="AU375" s="40"/>
      <c r="AV375" s="40"/>
      <c r="AW375" s="40"/>
      <c r="AX375" s="40"/>
      <c r="AY375" s="40"/>
      <c r="AZ375" s="40"/>
      <c r="BA375" s="40"/>
      <c r="BB375" s="40"/>
      <c r="BC375" s="40"/>
      <c r="BD375" s="40"/>
      <c r="BE375" s="40"/>
      <c r="BF375" s="40"/>
      <c r="BG375" s="40"/>
      <c r="BH375" s="40"/>
      <c r="BI375" s="40"/>
      <c r="BJ375" s="40"/>
      <c r="BK375" s="40"/>
      <c r="BL375" s="26"/>
      <c r="BM375" s="26"/>
      <c r="BN375" s="26"/>
    </row>
    <row r="376" spans="1:66" x14ac:dyDescent="0.25">
      <c r="A376" s="40"/>
      <c r="B376" s="40"/>
      <c r="C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c r="AP376" s="40"/>
      <c r="AQ376" s="40"/>
      <c r="AR376" s="40"/>
      <c r="AS376" s="40"/>
      <c r="AT376" s="40"/>
      <c r="AU376" s="40"/>
      <c r="AV376" s="40"/>
      <c r="AW376" s="40"/>
      <c r="AX376" s="40"/>
      <c r="AY376" s="40"/>
      <c r="AZ376" s="40"/>
      <c r="BA376" s="40"/>
      <c r="BB376" s="40"/>
      <c r="BC376" s="40"/>
      <c r="BD376" s="40"/>
      <c r="BE376" s="40"/>
      <c r="BF376" s="40"/>
      <c r="BG376" s="40"/>
      <c r="BH376" s="40"/>
      <c r="BI376" s="40"/>
      <c r="BJ376" s="40"/>
      <c r="BK376" s="40"/>
      <c r="BL376" s="26"/>
      <c r="BM376" s="26"/>
      <c r="BN376" s="26"/>
    </row>
    <row r="377" spans="1:66" x14ac:dyDescent="0.25">
      <c r="A377" s="40"/>
      <c r="B377" s="40"/>
      <c r="C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c r="AP377" s="40"/>
      <c r="AQ377" s="40"/>
      <c r="AR377" s="40"/>
      <c r="AS377" s="40"/>
      <c r="AT377" s="40"/>
      <c r="AU377" s="40"/>
      <c r="AV377" s="40"/>
      <c r="AW377" s="40"/>
      <c r="AX377" s="40"/>
      <c r="AY377" s="40"/>
      <c r="AZ377" s="40"/>
      <c r="BA377" s="40"/>
      <c r="BB377" s="40"/>
      <c r="BC377" s="40"/>
      <c r="BD377" s="40"/>
      <c r="BE377" s="40"/>
      <c r="BF377" s="40"/>
      <c r="BG377" s="40"/>
      <c r="BH377" s="40"/>
      <c r="BI377" s="40"/>
      <c r="BJ377" s="40"/>
      <c r="BK377" s="40"/>
      <c r="BL377" s="26"/>
      <c r="BM377" s="26"/>
      <c r="BN377" s="26"/>
    </row>
    <row r="378" spans="1:66" x14ac:dyDescent="0.25">
      <c r="A378" s="40"/>
      <c r="B378" s="40"/>
      <c r="C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c r="AP378" s="40"/>
      <c r="AQ378" s="40"/>
      <c r="AR378" s="40"/>
      <c r="AS378" s="40"/>
      <c r="AT378" s="40"/>
      <c r="AU378" s="40"/>
      <c r="AV378" s="40"/>
      <c r="AW378" s="40"/>
      <c r="AX378" s="40"/>
      <c r="AY378" s="40"/>
      <c r="AZ378" s="40"/>
      <c r="BA378" s="40"/>
      <c r="BB378" s="40"/>
      <c r="BC378" s="40"/>
      <c r="BD378" s="40"/>
      <c r="BE378" s="40"/>
      <c r="BF378" s="40"/>
      <c r="BG378" s="40"/>
      <c r="BH378" s="40"/>
      <c r="BI378" s="40"/>
      <c r="BJ378" s="40"/>
      <c r="BK378" s="40"/>
      <c r="BL378" s="26"/>
      <c r="BM378" s="26"/>
      <c r="BN378" s="26"/>
    </row>
    <row r="379" spans="1:66" x14ac:dyDescent="0.25">
      <c r="A379" s="40"/>
      <c r="B379" s="40"/>
      <c r="C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c r="AP379" s="40"/>
      <c r="AQ379" s="40"/>
      <c r="AR379" s="40"/>
      <c r="AS379" s="40"/>
      <c r="AT379" s="40"/>
      <c r="AU379" s="40"/>
      <c r="AV379" s="40"/>
      <c r="AW379" s="40"/>
      <c r="AX379" s="40"/>
      <c r="AY379" s="40"/>
      <c r="AZ379" s="40"/>
      <c r="BA379" s="40"/>
      <c r="BB379" s="40"/>
      <c r="BC379" s="40"/>
      <c r="BD379" s="40"/>
      <c r="BE379" s="40"/>
      <c r="BF379" s="40"/>
      <c r="BG379" s="40"/>
      <c r="BH379" s="40"/>
      <c r="BI379" s="40"/>
      <c r="BJ379" s="40"/>
      <c r="BK379" s="40"/>
      <c r="BL379" s="26"/>
      <c r="BM379" s="26"/>
      <c r="BN379" s="26"/>
    </row>
    <row r="380" spans="1:66" x14ac:dyDescent="0.25">
      <c r="A380" s="40"/>
      <c r="B380" s="40"/>
      <c r="C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c r="AQ380" s="40"/>
      <c r="AR380" s="40"/>
      <c r="AS380" s="40"/>
      <c r="AT380" s="40"/>
      <c r="AU380" s="40"/>
      <c r="AV380" s="40"/>
      <c r="AW380" s="40"/>
      <c r="AX380" s="40"/>
      <c r="AY380" s="40"/>
      <c r="AZ380" s="40"/>
      <c r="BA380" s="40"/>
      <c r="BB380" s="40"/>
      <c r="BC380" s="40"/>
      <c r="BD380" s="40"/>
      <c r="BE380" s="40"/>
      <c r="BF380" s="40"/>
      <c r="BG380" s="40"/>
      <c r="BH380" s="40"/>
      <c r="BI380" s="40"/>
      <c r="BJ380" s="40"/>
      <c r="BK380" s="40"/>
      <c r="BL380" s="26"/>
      <c r="BM380" s="26"/>
      <c r="BN380" s="26"/>
    </row>
    <row r="381" spans="1:66" x14ac:dyDescent="0.25">
      <c r="A381" s="40"/>
      <c r="B381" s="40"/>
      <c r="C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c r="AP381" s="40"/>
      <c r="AQ381" s="40"/>
      <c r="AR381" s="40"/>
      <c r="AS381" s="40"/>
      <c r="AT381" s="40"/>
      <c r="AU381" s="40"/>
      <c r="AV381" s="40"/>
      <c r="AW381" s="40"/>
      <c r="AX381" s="40"/>
      <c r="AY381" s="40"/>
      <c r="AZ381" s="40"/>
      <c r="BA381" s="40"/>
      <c r="BB381" s="40"/>
      <c r="BC381" s="40"/>
      <c r="BD381" s="40"/>
      <c r="BE381" s="40"/>
      <c r="BF381" s="40"/>
      <c r="BG381" s="40"/>
      <c r="BH381" s="40"/>
      <c r="BI381" s="40"/>
      <c r="BJ381" s="40"/>
      <c r="BK381" s="40"/>
      <c r="BL381" s="26"/>
      <c r="BM381" s="26"/>
      <c r="BN381" s="26"/>
    </row>
    <row r="382" spans="1:66" x14ac:dyDescent="0.25">
      <c r="A382" s="40"/>
      <c r="B382" s="40"/>
      <c r="C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c r="AP382" s="40"/>
      <c r="AQ382" s="40"/>
      <c r="AR382" s="40"/>
      <c r="AS382" s="40"/>
      <c r="AT382" s="40"/>
      <c r="AU382" s="40"/>
      <c r="AV382" s="40"/>
      <c r="AW382" s="40"/>
      <c r="AX382" s="40"/>
      <c r="AY382" s="40"/>
      <c r="AZ382" s="40"/>
      <c r="BA382" s="40"/>
      <c r="BB382" s="40"/>
      <c r="BC382" s="40"/>
      <c r="BD382" s="40"/>
      <c r="BE382" s="40"/>
      <c r="BF382" s="40"/>
      <c r="BG382" s="40"/>
      <c r="BH382" s="40"/>
      <c r="BI382" s="40"/>
      <c r="BJ382" s="40"/>
      <c r="BK382" s="40"/>
      <c r="BL382" s="26"/>
      <c r="BM382" s="26"/>
      <c r="BN382" s="26"/>
    </row>
    <row r="383" spans="1:66" x14ac:dyDescent="0.25">
      <c r="A383" s="40"/>
      <c r="B383" s="40"/>
      <c r="C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c r="AP383" s="40"/>
      <c r="AQ383" s="40"/>
      <c r="AR383" s="40"/>
      <c r="AS383" s="40"/>
      <c r="AT383" s="40"/>
      <c r="AU383" s="40"/>
      <c r="AV383" s="40"/>
      <c r="AW383" s="40"/>
      <c r="AX383" s="40"/>
      <c r="AY383" s="40"/>
      <c r="AZ383" s="40"/>
      <c r="BA383" s="40"/>
      <c r="BB383" s="40"/>
      <c r="BC383" s="40"/>
      <c r="BD383" s="40"/>
      <c r="BE383" s="40"/>
      <c r="BF383" s="40"/>
      <c r="BG383" s="40"/>
      <c r="BH383" s="40"/>
      <c r="BI383" s="40"/>
      <c r="BJ383" s="40"/>
      <c r="BK383" s="40"/>
      <c r="BL383" s="26"/>
      <c r="BM383" s="26"/>
      <c r="BN383" s="26"/>
    </row>
    <row r="384" spans="1:66" x14ac:dyDescent="0.25">
      <c r="A384" s="40"/>
      <c r="B384" s="40"/>
      <c r="C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c r="AP384" s="40"/>
      <c r="AQ384" s="40"/>
      <c r="AR384" s="40"/>
      <c r="AS384" s="40"/>
      <c r="AT384" s="40"/>
      <c r="AU384" s="40"/>
      <c r="AV384" s="40"/>
      <c r="AW384" s="40"/>
      <c r="AX384" s="40"/>
      <c r="AY384" s="40"/>
      <c r="AZ384" s="40"/>
      <c r="BA384" s="40"/>
      <c r="BB384" s="40"/>
      <c r="BC384" s="40"/>
      <c r="BD384" s="40"/>
      <c r="BE384" s="40"/>
      <c r="BF384" s="40"/>
      <c r="BG384" s="40"/>
      <c r="BH384" s="40"/>
      <c r="BI384" s="40"/>
      <c r="BJ384" s="40"/>
      <c r="BK384" s="40"/>
      <c r="BL384" s="26"/>
      <c r="BM384" s="26"/>
      <c r="BN384" s="26"/>
    </row>
    <row r="385" spans="1:66" x14ac:dyDescent="0.25">
      <c r="A385" s="40"/>
      <c r="B385" s="40"/>
      <c r="C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c r="AP385" s="40"/>
      <c r="AQ385" s="40"/>
      <c r="AR385" s="40"/>
      <c r="AS385" s="40"/>
      <c r="AT385" s="40"/>
      <c r="AU385" s="40"/>
      <c r="AV385" s="40"/>
      <c r="AW385" s="40"/>
      <c r="AX385" s="40"/>
      <c r="AY385" s="40"/>
      <c r="AZ385" s="40"/>
      <c r="BA385" s="40"/>
      <c r="BB385" s="40"/>
      <c r="BC385" s="40"/>
      <c r="BD385" s="40"/>
      <c r="BE385" s="40"/>
      <c r="BF385" s="40"/>
      <c r="BG385" s="40"/>
      <c r="BH385" s="40"/>
      <c r="BI385" s="40"/>
      <c r="BJ385" s="40"/>
      <c r="BK385" s="40"/>
      <c r="BL385" s="26"/>
      <c r="BM385" s="26"/>
      <c r="BN385" s="26"/>
    </row>
    <row r="386" spans="1:66" x14ac:dyDescent="0.25">
      <c r="A386" s="40"/>
      <c r="B386" s="40"/>
      <c r="C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c r="AP386" s="40"/>
      <c r="AQ386" s="40"/>
      <c r="AR386" s="40"/>
      <c r="AS386" s="40"/>
      <c r="AT386" s="40"/>
      <c r="AU386" s="40"/>
      <c r="AV386" s="40"/>
      <c r="AW386" s="40"/>
      <c r="AX386" s="40"/>
      <c r="AY386" s="40"/>
      <c r="AZ386" s="40"/>
      <c r="BA386" s="40"/>
      <c r="BB386" s="40"/>
      <c r="BC386" s="40"/>
      <c r="BD386" s="40"/>
      <c r="BE386" s="40"/>
      <c r="BF386" s="40"/>
      <c r="BG386" s="40"/>
      <c r="BH386" s="40"/>
      <c r="BI386" s="40"/>
      <c r="BJ386" s="40"/>
      <c r="BK386" s="40"/>
      <c r="BL386" s="26"/>
      <c r="BM386" s="26"/>
      <c r="BN386" s="26"/>
    </row>
    <row r="387" spans="1:66" x14ac:dyDescent="0.25">
      <c r="A387" s="40"/>
      <c r="B387" s="40"/>
      <c r="C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c r="AP387" s="40"/>
      <c r="AQ387" s="40"/>
      <c r="AR387" s="40"/>
      <c r="AS387" s="40"/>
      <c r="AT387" s="40"/>
      <c r="AU387" s="40"/>
      <c r="AV387" s="40"/>
      <c r="AW387" s="40"/>
      <c r="AX387" s="40"/>
      <c r="AY387" s="40"/>
      <c r="AZ387" s="40"/>
      <c r="BA387" s="40"/>
      <c r="BB387" s="40"/>
      <c r="BC387" s="40"/>
      <c r="BD387" s="40"/>
      <c r="BE387" s="40"/>
      <c r="BF387" s="40"/>
      <c r="BG387" s="40"/>
      <c r="BH387" s="40"/>
      <c r="BI387" s="40"/>
      <c r="BJ387" s="40"/>
      <c r="BK387" s="40"/>
      <c r="BL387" s="26"/>
      <c r="BM387" s="26"/>
      <c r="BN387" s="26"/>
    </row>
    <row r="388" spans="1:66" x14ac:dyDescent="0.25">
      <c r="A388" s="40"/>
      <c r="B388" s="40"/>
      <c r="C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c r="AP388" s="40"/>
      <c r="AQ388" s="40"/>
      <c r="AR388" s="40"/>
      <c r="AS388" s="40"/>
      <c r="AT388" s="40"/>
      <c r="AU388" s="40"/>
      <c r="AV388" s="40"/>
      <c r="AW388" s="40"/>
      <c r="AX388" s="40"/>
      <c r="AY388" s="40"/>
      <c r="AZ388" s="40"/>
      <c r="BA388" s="40"/>
      <c r="BB388" s="40"/>
      <c r="BC388" s="40"/>
      <c r="BD388" s="40"/>
      <c r="BE388" s="40"/>
      <c r="BF388" s="40"/>
      <c r="BG388" s="40"/>
      <c r="BH388" s="40"/>
      <c r="BI388" s="40"/>
      <c r="BJ388" s="40"/>
      <c r="BK388" s="40"/>
      <c r="BL388" s="26"/>
      <c r="BM388" s="26"/>
      <c r="BN388" s="26"/>
    </row>
    <row r="389" spans="1:66" x14ac:dyDescent="0.25">
      <c r="A389" s="40"/>
      <c r="B389" s="40"/>
      <c r="C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c r="AP389" s="40"/>
      <c r="AQ389" s="40"/>
      <c r="AR389" s="40"/>
      <c r="AS389" s="40"/>
      <c r="AT389" s="40"/>
      <c r="AU389" s="40"/>
      <c r="AV389" s="40"/>
      <c r="AW389" s="40"/>
      <c r="AX389" s="40"/>
      <c r="AY389" s="40"/>
      <c r="AZ389" s="40"/>
      <c r="BA389" s="40"/>
      <c r="BB389" s="40"/>
      <c r="BC389" s="40"/>
      <c r="BD389" s="40"/>
      <c r="BE389" s="40"/>
      <c r="BF389" s="40"/>
      <c r="BG389" s="40"/>
      <c r="BH389" s="40"/>
      <c r="BI389" s="40"/>
      <c r="BJ389" s="40"/>
      <c r="BK389" s="40"/>
      <c r="BL389" s="26"/>
      <c r="BM389" s="26"/>
      <c r="BN389" s="26"/>
    </row>
    <row r="390" spans="1:66" x14ac:dyDescent="0.25">
      <c r="A390" s="40"/>
      <c r="B390" s="40"/>
      <c r="C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c r="AQ390" s="40"/>
      <c r="AR390" s="40"/>
      <c r="AS390" s="40"/>
      <c r="AT390" s="40"/>
      <c r="AU390" s="40"/>
      <c r="AV390" s="40"/>
      <c r="AW390" s="40"/>
      <c r="AX390" s="40"/>
      <c r="AY390" s="40"/>
      <c r="AZ390" s="40"/>
      <c r="BA390" s="40"/>
      <c r="BB390" s="40"/>
      <c r="BC390" s="40"/>
      <c r="BD390" s="40"/>
      <c r="BE390" s="40"/>
      <c r="BF390" s="40"/>
      <c r="BG390" s="40"/>
      <c r="BH390" s="40"/>
      <c r="BI390" s="40"/>
      <c r="BJ390" s="40"/>
      <c r="BK390" s="40"/>
      <c r="BL390" s="26"/>
      <c r="BM390" s="26"/>
      <c r="BN390" s="26"/>
    </row>
    <row r="391" spans="1:66" x14ac:dyDescent="0.25">
      <c r="A391" s="40"/>
      <c r="B391" s="40"/>
      <c r="C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c r="AQ391" s="40"/>
      <c r="AR391" s="40"/>
      <c r="AS391" s="40"/>
      <c r="AT391" s="40"/>
      <c r="AU391" s="40"/>
      <c r="AV391" s="40"/>
      <c r="AW391" s="40"/>
      <c r="AX391" s="40"/>
      <c r="AY391" s="40"/>
      <c r="AZ391" s="40"/>
      <c r="BA391" s="40"/>
      <c r="BB391" s="40"/>
      <c r="BC391" s="40"/>
      <c r="BD391" s="40"/>
      <c r="BE391" s="40"/>
      <c r="BF391" s="40"/>
      <c r="BG391" s="40"/>
      <c r="BH391" s="40"/>
      <c r="BI391" s="40"/>
      <c r="BJ391" s="40"/>
      <c r="BK391" s="40"/>
      <c r="BL391" s="26"/>
      <c r="BM391" s="26"/>
      <c r="BN391" s="26"/>
    </row>
    <row r="392" spans="1:66" x14ac:dyDescent="0.25">
      <c r="A392" s="40"/>
      <c r="B392" s="40"/>
      <c r="C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c r="AQ392" s="40"/>
      <c r="AR392" s="40"/>
      <c r="AS392" s="40"/>
      <c r="AT392" s="40"/>
      <c r="AU392" s="40"/>
      <c r="AV392" s="40"/>
      <c r="AW392" s="40"/>
      <c r="AX392" s="40"/>
      <c r="AY392" s="40"/>
      <c r="AZ392" s="40"/>
      <c r="BA392" s="40"/>
      <c r="BB392" s="40"/>
      <c r="BC392" s="40"/>
      <c r="BD392" s="40"/>
      <c r="BE392" s="40"/>
      <c r="BF392" s="40"/>
      <c r="BG392" s="40"/>
      <c r="BH392" s="40"/>
      <c r="BI392" s="40"/>
      <c r="BJ392" s="40"/>
      <c r="BK392" s="40"/>
      <c r="BL392" s="26"/>
      <c r="BM392" s="26"/>
      <c r="BN392" s="26"/>
    </row>
    <row r="393" spans="1:66" x14ac:dyDescent="0.25">
      <c r="A393" s="40"/>
      <c r="B393" s="40"/>
      <c r="C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c r="AQ393" s="40"/>
      <c r="AR393" s="40"/>
      <c r="AS393" s="40"/>
      <c r="AT393" s="40"/>
      <c r="AU393" s="40"/>
      <c r="AV393" s="40"/>
      <c r="AW393" s="40"/>
      <c r="AX393" s="40"/>
      <c r="AY393" s="40"/>
      <c r="AZ393" s="40"/>
      <c r="BA393" s="40"/>
      <c r="BB393" s="40"/>
      <c r="BC393" s="40"/>
      <c r="BD393" s="40"/>
      <c r="BE393" s="40"/>
      <c r="BF393" s="40"/>
      <c r="BG393" s="40"/>
      <c r="BH393" s="40"/>
      <c r="BI393" s="40"/>
      <c r="BJ393" s="40"/>
      <c r="BK393" s="40"/>
      <c r="BL393" s="26"/>
      <c r="BM393" s="26"/>
      <c r="BN393" s="26"/>
    </row>
    <row r="394" spans="1:66" x14ac:dyDescent="0.25">
      <c r="A394" s="40"/>
      <c r="B394" s="40"/>
      <c r="C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c r="AQ394" s="40"/>
      <c r="AR394" s="40"/>
      <c r="AS394" s="40"/>
      <c r="AT394" s="40"/>
      <c r="AU394" s="40"/>
      <c r="AV394" s="40"/>
      <c r="AW394" s="40"/>
      <c r="AX394" s="40"/>
      <c r="AY394" s="40"/>
      <c r="AZ394" s="40"/>
      <c r="BA394" s="40"/>
      <c r="BB394" s="40"/>
      <c r="BC394" s="40"/>
      <c r="BD394" s="40"/>
      <c r="BE394" s="40"/>
      <c r="BF394" s="40"/>
      <c r="BG394" s="40"/>
      <c r="BH394" s="40"/>
      <c r="BI394" s="40"/>
      <c r="BJ394" s="40"/>
      <c r="BK394" s="40"/>
      <c r="BL394" s="26"/>
      <c r="BM394" s="26"/>
      <c r="BN394" s="26"/>
    </row>
    <row r="395" spans="1:66" x14ac:dyDescent="0.25">
      <c r="A395" s="40"/>
      <c r="B395" s="40"/>
      <c r="C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c r="AQ395" s="40"/>
      <c r="AR395" s="40"/>
      <c r="AS395" s="40"/>
      <c r="AT395" s="40"/>
      <c r="AU395" s="40"/>
      <c r="AV395" s="40"/>
      <c r="AW395" s="40"/>
      <c r="AX395" s="40"/>
      <c r="AY395" s="40"/>
      <c r="AZ395" s="40"/>
      <c r="BA395" s="40"/>
      <c r="BB395" s="40"/>
      <c r="BC395" s="40"/>
      <c r="BD395" s="40"/>
      <c r="BE395" s="40"/>
      <c r="BF395" s="40"/>
      <c r="BG395" s="40"/>
      <c r="BH395" s="40"/>
      <c r="BI395" s="40"/>
      <c r="BJ395" s="40"/>
      <c r="BK395" s="40"/>
      <c r="BL395" s="26"/>
      <c r="BM395" s="26"/>
      <c r="BN395" s="26"/>
    </row>
    <row r="396" spans="1:66" x14ac:dyDescent="0.25">
      <c r="A396" s="40"/>
      <c r="B396" s="40"/>
      <c r="C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c r="AQ396" s="40"/>
      <c r="AR396" s="40"/>
      <c r="AS396" s="40"/>
      <c r="AT396" s="40"/>
      <c r="AU396" s="40"/>
      <c r="AV396" s="40"/>
      <c r="AW396" s="40"/>
      <c r="AX396" s="40"/>
      <c r="AY396" s="40"/>
      <c r="AZ396" s="40"/>
      <c r="BA396" s="40"/>
      <c r="BB396" s="40"/>
      <c r="BC396" s="40"/>
      <c r="BD396" s="40"/>
      <c r="BE396" s="40"/>
      <c r="BF396" s="40"/>
      <c r="BG396" s="40"/>
      <c r="BH396" s="40"/>
      <c r="BI396" s="40"/>
      <c r="BJ396" s="40"/>
      <c r="BK396" s="40"/>
      <c r="BL396" s="26"/>
      <c r="BM396" s="26"/>
      <c r="BN396" s="26"/>
    </row>
    <row r="397" spans="1:66" x14ac:dyDescent="0.25">
      <c r="A397" s="40"/>
      <c r="B397" s="40"/>
      <c r="C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c r="AQ397" s="40"/>
      <c r="AR397" s="40"/>
      <c r="AS397" s="40"/>
      <c r="AT397" s="40"/>
      <c r="AU397" s="40"/>
      <c r="AV397" s="40"/>
      <c r="AW397" s="40"/>
      <c r="AX397" s="40"/>
      <c r="AY397" s="40"/>
      <c r="AZ397" s="40"/>
      <c r="BA397" s="40"/>
      <c r="BB397" s="40"/>
      <c r="BC397" s="40"/>
      <c r="BD397" s="40"/>
      <c r="BE397" s="40"/>
      <c r="BF397" s="40"/>
      <c r="BG397" s="40"/>
      <c r="BH397" s="40"/>
      <c r="BI397" s="40"/>
      <c r="BJ397" s="40"/>
      <c r="BK397" s="40"/>
      <c r="BL397" s="26"/>
      <c r="BM397" s="26"/>
      <c r="BN397" s="26"/>
    </row>
    <row r="398" spans="1:66" x14ac:dyDescent="0.25">
      <c r="A398" s="40"/>
      <c r="B398" s="40"/>
      <c r="C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c r="AQ398" s="40"/>
      <c r="AR398" s="40"/>
      <c r="AS398" s="40"/>
      <c r="AT398" s="40"/>
      <c r="AU398" s="40"/>
      <c r="AV398" s="40"/>
      <c r="AW398" s="40"/>
      <c r="AX398" s="40"/>
      <c r="AY398" s="40"/>
      <c r="AZ398" s="40"/>
      <c r="BA398" s="40"/>
      <c r="BB398" s="40"/>
      <c r="BC398" s="40"/>
      <c r="BD398" s="40"/>
      <c r="BE398" s="40"/>
      <c r="BF398" s="40"/>
      <c r="BG398" s="40"/>
      <c r="BH398" s="40"/>
      <c r="BI398" s="40"/>
      <c r="BJ398" s="40"/>
      <c r="BK398" s="40"/>
      <c r="BL398" s="26"/>
      <c r="BM398" s="26"/>
      <c r="BN398" s="26"/>
    </row>
    <row r="399" spans="1:66" x14ac:dyDescent="0.25">
      <c r="A399" s="40"/>
      <c r="B399" s="40"/>
      <c r="C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c r="AQ399" s="40"/>
      <c r="AR399" s="40"/>
      <c r="AS399" s="40"/>
      <c r="AT399" s="40"/>
      <c r="AU399" s="40"/>
      <c r="AV399" s="40"/>
      <c r="AW399" s="40"/>
      <c r="AX399" s="40"/>
      <c r="AY399" s="40"/>
      <c r="AZ399" s="40"/>
      <c r="BA399" s="40"/>
      <c r="BB399" s="40"/>
      <c r="BC399" s="40"/>
      <c r="BD399" s="40"/>
      <c r="BE399" s="40"/>
      <c r="BF399" s="40"/>
      <c r="BG399" s="40"/>
      <c r="BH399" s="40"/>
      <c r="BI399" s="40"/>
      <c r="BJ399" s="40"/>
      <c r="BK399" s="40"/>
      <c r="BL399" s="26"/>
      <c r="BM399" s="26"/>
      <c r="BN399" s="26"/>
    </row>
    <row r="400" spans="1:66" x14ac:dyDescent="0.25">
      <c r="A400" s="40"/>
      <c r="B400" s="40"/>
      <c r="C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c r="AQ400" s="40"/>
      <c r="AR400" s="40"/>
      <c r="AS400" s="40"/>
      <c r="AT400" s="40"/>
      <c r="AU400" s="40"/>
      <c r="AV400" s="40"/>
      <c r="AW400" s="40"/>
      <c r="AX400" s="40"/>
      <c r="AY400" s="40"/>
      <c r="AZ400" s="40"/>
      <c r="BA400" s="40"/>
      <c r="BB400" s="40"/>
      <c r="BC400" s="40"/>
      <c r="BD400" s="40"/>
      <c r="BE400" s="40"/>
      <c r="BF400" s="40"/>
      <c r="BG400" s="40"/>
      <c r="BH400" s="40"/>
      <c r="BI400" s="40"/>
      <c r="BJ400" s="40"/>
      <c r="BK400" s="40"/>
      <c r="BL400" s="26"/>
      <c r="BM400" s="26"/>
      <c r="BN400" s="26"/>
    </row>
    <row r="401" spans="1:66" x14ac:dyDescent="0.25">
      <c r="A401" s="40"/>
      <c r="B401" s="40"/>
      <c r="C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c r="AQ401" s="40"/>
      <c r="AR401" s="40"/>
      <c r="AS401" s="40"/>
      <c r="AT401" s="40"/>
      <c r="AU401" s="40"/>
      <c r="AV401" s="40"/>
      <c r="AW401" s="40"/>
      <c r="AX401" s="40"/>
      <c r="AY401" s="40"/>
      <c r="AZ401" s="40"/>
      <c r="BA401" s="40"/>
      <c r="BB401" s="40"/>
      <c r="BC401" s="40"/>
      <c r="BD401" s="40"/>
      <c r="BE401" s="40"/>
      <c r="BF401" s="40"/>
      <c r="BG401" s="40"/>
      <c r="BH401" s="40"/>
      <c r="BI401" s="40"/>
      <c r="BJ401" s="40"/>
      <c r="BK401" s="40"/>
      <c r="BL401" s="26"/>
      <c r="BM401" s="26"/>
      <c r="BN401" s="26"/>
    </row>
    <row r="402" spans="1:66" x14ac:dyDescent="0.25">
      <c r="A402" s="40"/>
      <c r="B402" s="40"/>
      <c r="C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c r="AN402" s="40"/>
      <c r="AO402" s="40"/>
      <c r="AP402" s="40"/>
      <c r="AQ402" s="40"/>
      <c r="AR402" s="40"/>
      <c r="AS402" s="40"/>
      <c r="AT402" s="40"/>
      <c r="AU402" s="40"/>
      <c r="AV402" s="40"/>
      <c r="AW402" s="40"/>
      <c r="AX402" s="40"/>
      <c r="AY402" s="40"/>
      <c r="AZ402" s="40"/>
      <c r="BA402" s="40"/>
      <c r="BB402" s="40"/>
      <c r="BC402" s="40"/>
      <c r="BD402" s="40"/>
      <c r="BE402" s="40"/>
      <c r="BF402" s="40"/>
      <c r="BG402" s="40"/>
      <c r="BH402" s="40"/>
      <c r="BI402" s="40"/>
      <c r="BJ402" s="40"/>
      <c r="BK402" s="40"/>
      <c r="BL402" s="26"/>
      <c r="BM402" s="26"/>
      <c r="BN402" s="26"/>
    </row>
    <row r="403" spans="1:66" x14ac:dyDescent="0.25">
      <c r="A403" s="40"/>
      <c r="B403" s="40"/>
      <c r="C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c r="AN403" s="40"/>
      <c r="AO403" s="40"/>
      <c r="AP403" s="40"/>
      <c r="AQ403" s="40"/>
      <c r="AR403" s="40"/>
      <c r="AS403" s="40"/>
      <c r="AT403" s="40"/>
      <c r="AU403" s="40"/>
      <c r="AV403" s="40"/>
      <c r="AW403" s="40"/>
      <c r="AX403" s="40"/>
      <c r="AY403" s="40"/>
      <c r="AZ403" s="40"/>
      <c r="BA403" s="40"/>
      <c r="BB403" s="40"/>
      <c r="BC403" s="40"/>
      <c r="BD403" s="40"/>
      <c r="BE403" s="40"/>
      <c r="BF403" s="40"/>
      <c r="BG403" s="40"/>
      <c r="BH403" s="40"/>
      <c r="BI403" s="40"/>
      <c r="BJ403" s="40"/>
      <c r="BK403" s="40"/>
      <c r="BL403" s="26"/>
      <c r="BM403" s="26"/>
      <c r="BN403" s="26"/>
    </row>
    <row r="404" spans="1:66" x14ac:dyDescent="0.25">
      <c r="A404" s="40"/>
      <c r="B404" s="40"/>
      <c r="C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c r="AN404" s="40"/>
      <c r="AO404" s="40"/>
      <c r="AP404" s="40"/>
      <c r="AQ404" s="40"/>
      <c r="AR404" s="40"/>
      <c r="AS404" s="40"/>
      <c r="AT404" s="40"/>
      <c r="AU404" s="40"/>
      <c r="AV404" s="40"/>
      <c r="AW404" s="40"/>
      <c r="AX404" s="40"/>
      <c r="AY404" s="40"/>
      <c r="AZ404" s="40"/>
      <c r="BA404" s="40"/>
      <c r="BB404" s="40"/>
      <c r="BC404" s="40"/>
      <c r="BD404" s="40"/>
      <c r="BE404" s="40"/>
      <c r="BF404" s="40"/>
      <c r="BG404" s="40"/>
      <c r="BH404" s="40"/>
      <c r="BI404" s="40"/>
      <c r="BJ404" s="40"/>
      <c r="BK404" s="40"/>
      <c r="BL404" s="26"/>
      <c r="BM404" s="26"/>
      <c r="BN404" s="26"/>
    </row>
    <row r="405" spans="1:66" x14ac:dyDescent="0.25">
      <c r="A405" s="40"/>
      <c r="B405" s="40"/>
      <c r="C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c r="AN405" s="40"/>
      <c r="AO405" s="40"/>
      <c r="AP405" s="40"/>
      <c r="AQ405" s="40"/>
      <c r="AR405" s="40"/>
      <c r="AS405" s="40"/>
      <c r="AT405" s="40"/>
      <c r="AU405" s="40"/>
      <c r="AV405" s="40"/>
      <c r="AW405" s="40"/>
      <c r="AX405" s="40"/>
      <c r="AY405" s="40"/>
      <c r="AZ405" s="40"/>
      <c r="BA405" s="40"/>
      <c r="BB405" s="40"/>
      <c r="BC405" s="40"/>
      <c r="BD405" s="40"/>
      <c r="BE405" s="40"/>
      <c r="BF405" s="40"/>
      <c r="BG405" s="40"/>
      <c r="BH405" s="40"/>
      <c r="BI405" s="40"/>
      <c r="BJ405" s="40"/>
      <c r="BK405" s="40"/>
      <c r="BL405" s="26"/>
      <c r="BM405" s="26"/>
      <c r="BN405" s="26"/>
    </row>
    <row r="406" spans="1:66" x14ac:dyDescent="0.25">
      <c r="A406" s="40"/>
      <c r="B406" s="40"/>
      <c r="C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40"/>
      <c r="AN406" s="40"/>
      <c r="AO406" s="40"/>
      <c r="AP406" s="40"/>
      <c r="AQ406" s="40"/>
      <c r="AR406" s="40"/>
      <c r="AS406" s="40"/>
      <c r="AT406" s="40"/>
      <c r="AU406" s="40"/>
      <c r="AV406" s="40"/>
      <c r="AW406" s="40"/>
      <c r="AX406" s="40"/>
      <c r="AY406" s="40"/>
      <c r="AZ406" s="40"/>
      <c r="BA406" s="40"/>
      <c r="BB406" s="40"/>
      <c r="BC406" s="40"/>
      <c r="BD406" s="40"/>
      <c r="BE406" s="40"/>
      <c r="BF406" s="40"/>
      <c r="BG406" s="40"/>
      <c r="BH406" s="40"/>
      <c r="BI406" s="40"/>
      <c r="BJ406" s="40"/>
      <c r="BK406" s="40"/>
      <c r="BL406" s="26"/>
      <c r="BM406" s="26"/>
      <c r="BN406" s="26"/>
    </row>
    <row r="407" spans="1:66" x14ac:dyDescent="0.25">
      <c r="A407" s="40"/>
      <c r="B407" s="40"/>
      <c r="C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40"/>
      <c r="AN407" s="40"/>
      <c r="AO407" s="40"/>
      <c r="AP407" s="40"/>
      <c r="AQ407" s="40"/>
      <c r="AR407" s="40"/>
      <c r="AS407" s="40"/>
      <c r="AT407" s="40"/>
      <c r="AU407" s="40"/>
      <c r="AV407" s="40"/>
      <c r="AW407" s="40"/>
      <c r="AX407" s="40"/>
      <c r="AY407" s="40"/>
      <c r="AZ407" s="40"/>
      <c r="BA407" s="40"/>
      <c r="BB407" s="40"/>
      <c r="BC407" s="40"/>
      <c r="BD407" s="40"/>
      <c r="BE407" s="40"/>
      <c r="BF407" s="40"/>
      <c r="BG407" s="40"/>
      <c r="BH407" s="40"/>
      <c r="BI407" s="40"/>
      <c r="BJ407" s="40"/>
      <c r="BK407" s="40"/>
      <c r="BL407" s="26"/>
      <c r="BM407" s="26"/>
      <c r="BN407" s="26"/>
    </row>
    <row r="408" spans="1:66" x14ac:dyDescent="0.25">
      <c r="A408" s="40"/>
      <c r="B408" s="40"/>
      <c r="C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40"/>
      <c r="AN408" s="40"/>
      <c r="AO408" s="40"/>
      <c r="AP408" s="40"/>
      <c r="AQ408" s="40"/>
      <c r="AR408" s="40"/>
      <c r="AS408" s="40"/>
      <c r="AT408" s="40"/>
      <c r="AU408" s="40"/>
      <c r="AV408" s="40"/>
      <c r="AW408" s="40"/>
      <c r="AX408" s="40"/>
      <c r="AY408" s="40"/>
      <c r="AZ408" s="40"/>
      <c r="BA408" s="40"/>
      <c r="BB408" s="40"/>
      <c r="BC408" s="40"/>
      <c r="BD408" s="40"/>
      <c r="BE408" s="40"/>
      <c r="BF408" s="40"/>
      <c r="BG408" s="40"/>
      <c r="BH408" s="40"/>
      <c r="BI408" s="40"/>
      <c r="BJ408" s="40"/>
      <c r="BK408" s="40"/>
      <c r="BL408" s="26"/>
      <c r="BM408" s="26"/>
      <c r="BN408" s="26"/>
    </row>
    <row r="409" spans="1:66" x14ac:dyDescent="0.25">
      <c r="A409" s="40"/>
      <c r="B409" s="40"/>
      <c r="C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40"/>
      <c r="AN409" s="40"/>
      <c r="AO409" s="40"/>
      <c r="AP409" s="40"/>
      <c r="AQ409" s="40"/>
      <c r="AR409" s="40"/>
      <c r="AS409" s="40"/>
      <c r="AT409" s="40"/>
      <c r="AU409" s="40"/>
      <c r="AV409" s="40"/>
      <c r="AW409" s="40"/>
      <c r="AX409" s="40"/>
      <c r="AY409" s="40"/>
      <c r="AZ409" s="40"/>
      <c r="BA409" s="40"/>
      <c r="BB409" s="40"/>
      <c r="BC409" s="40"/>
      <c r="BD409" s="40"/>
      <c r="BE409" s="40"/>
      <c r="BF409" s="40"/>
      <c r="BG409" s="40"/>
      <c r="BH409" s="40"/>
      <c r="BI409" s="40"/>
      <c r="BJ409" s="40"/>
      <c r="BK409" s="40"/>
      <c r="BL409" s="26"/>
      <c r="BM409" s="26"/>
      <c r="BN409" s="26"/>
    </row>
    <row r="410" spans="1:66" x14ac:dyDescent="0.25">
      <c r="A410" s="40"/>
      <c r="B410" s="40"/>
      <c r="C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40"/>
      <c r="AN410" s="40"/>
      <c r="AO410" s="40"/>
      <c r="AP410" s="40"/>
      <c r="AQ410" s="40"/>
      <c r="AR410" s="40"/>
      <c r="AS410" s="40"/>
      <c r="AT410" s="40"/>
      <c r="AU410" s="40"/>
      <c r="AV410" s="40"/>
      <c r="AW410" s="40"/>
      <c r="AX410" s="40"/>
      <c r="AY410" s="40"/>
      <c r="AZ410" s="40"/>
      <c r="BA410" s="40"/>
      <c r="BB410" s="40"/>
      <c r="BC410" s="40"/>
      <c r="BD410" s="40"/>
      <c r="BE410" s="40"/>
      <c r="BF410" s="40"/>
      <c r="BG410" s="40"/>
      <c r="BH410" s="40"/>
      <c r="BI410" s="40"/>
      <c r="BJ410" s="40"/>
      <c r="BK410" s="40"/>
      <c r="BL410" s="26"/>
      <c r="BM410" s="26"/>
      <c r="BN410" s="26"/>
    </row>
    <row r="411" spans="1:66" x14ac:dyDescent="0.25">
      <c r="A411" s="40"/>
      <c r="B411" s="40"/>
      <c r="C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40"/>
      <c r="AN411" s="40"/>
      <c r="AO411" s="40"/>
      <c r="AP411" s="40"/>
      <c r="AQ411" s="40"/>
      <c r="AR411" s="40"/>
      <c r="AS411" s="40"/>
      <c r="AT411" s="40"/>
      <c r="AU411" s="40"/>
      <c r="AV411" s="40"/>
      <c r="AW411" s="40"/>
      <c r="AX411" s="40"/>
      <c r="AY411" s="40"/>
      <c r="AZ411" s="40"/>
      <c r="BA411" s="40"/>
      <c r="BB411" s="40"/>
      <c r="BC411" s="40"/>
      <c r="BD411" s="40"/>
      <c r="BE411" s="40"/>
      <c r="BF411" s="40"/>
      <c r="BG411" s="40"/>
      <c r="BH411" s="40"/>
      <c r="BI411" s="40"/>
      <c r="BJ411" s="40"/>
      <c r="BK411" s="40"/>
      <c r="BL411" s="26"/>
      <c r="BM411" s="26"/>
      <c r="BN411" s="26"/>
    </row>
    <row r="412" spans="1:66" x14ac:dyDescent="0.25">
      <c r="A412" s="40"/>
      <c r="B412" s="40"/>
      <c r="C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40"/>
      <c r="AN412" s="40"/>
      <c r="AO412" s="40"/>
      <c r="AP412" s="40"/>
      <c r="AQ412" s="40"/>
      <c r="AR412" s="40"/>
      <c r="AS412" s="40"/>
      <c r="AT412" s="40"/>
      <c r="AU412" s="40"/>
      <c r="AV412" s="40"/>
      <c r="AW412" s="40"/>
      <c r="AX412" s="40"/>
      <c r="AY412" s="40"/>
      <c r="AZ412" s="40"/>
      <c r="BA412" s="40"/>
      <c r="BB412" s="40"/>
      <c r="BC412" s="40"/>
      <c r="BD412" s="40"/>
      <c r="BE412" s="40"/>
      <c r="BF412" s="40"/>
      <c r="BG412" s="40"/>
      <c r="BH412" s="40"/>
      <c r="BI412" s="40"/>
      <c r="BJ412" s="40"/>
      <c r="BK412" s="40"/>
      <c r="BL412" s="26"/>
      <c r="BM412" s="26"/>
      <c r="BN412" s="26"/>
    </row>
    <row r="413" spans="1:66" x14ac:dyDescent="0.25">
      <c r="A413" s="40"/>
      <c r="B413" s="40"/>
      <c r="C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40"/>
      <c r="AN413" s="40"/>
      <c r="AO413" s="40"/>
      <c r="AP413" s="40"/>
      <c r="AQ413" s="40"/>
      <c r="AR413" s="40"/>
      <c r="AS413" s="40"/>
      <c r="AT413" s="40"/>
      <c r="AU413" s="40"/>
      <c r="AV413" s="40"/>
      <c r="AW413" s="40"/>
      <c r="AX413" s="40"/>
      <c r="AY413" s="40"/>
      <c r="AZ413" s="40"/>
      <c r="BA413" s="40"/>
      <c r="BB413" s="40"/>
      <c r="BC413" s="40"/>
      <c r="BD413" s="40"/>
      <c r="BE413" s="40"/>
      <c r="BF413" s="40"/>
      <c r="BG413" s="40"/>
      <c r="BH413" s="40"/>
      <c r="BI413" s="40"/>
      <c r="BJ413" s="40"/>
      <c r="BK413" s="40"/>
      <c r="BL413" s="26"/>
      <c r="BM413" s="26"/>
      <c r="BN413" s="26"/>
    </row>
    <row r="414" spans="1:66" x14ac:dyDescent="0.25">
      <c r="A414" s="40"/>
      <c r="B414" s="40"/>
      <c r="C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c r="AN414" s="40"/>
      <c r="AO414" s="40"/>
      <c r="AP414" s="40"/>
      <c r="AQ414" s="40"/>
      <c r="AR414" s="40"/>
      <c r="AS414" s="40"/>
      <c r="AT414" s="40"/>
      <c r="AU414" s="40"/>
      <c r="AV414" s="40"/>
      <c r="AW414" s="40"/>
      <c r="AX414" s="40"/>
      <c r="AY414" s="40"/>
      <c r="AZ414" s="40"/>
      <c r="BA414" s="40"/>
      <c r="BB414" s="40"/>
      <c r="BC414" s="40"/>
      <c r="BD414" s="40"/>
      <c r="BE414" s="40"/>
      <c r="BF414" s="40"/>
      <c r="BG414" s="40"/>
      <c r="BH414" s="40"/>
      <c r="BI414" s="40"/>
      <c r="BJ414" s="40"/>
      <c r="BK414" s="40"/>
      <c r="BL414" s="26"/>
      <c r="BM414" s="26"/>
      <c r="BN414" s="26"/>
    </row>
    <row r="415" spans="1:66" x14ac:dyDescent="0.25">
      <c r="A415" s="40"/>
      <c r="B415" s="40"/>
      <c r="C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40"/>
      <c r="AN415" s="40"/>
      <c r="AO415" s="40"/>
      <c r="AP415" s="40"/>
      <c r="AQ415" s="40"/>
      <c r="AR415" s="40"/>
      <c r="AS415" s="40"/>
      <c r="AT415" s="40"/>
      <c r="AU415" s="40"/>
      <c r="AV415" s="40"/>
      <c r="AW415" s="40"/>
      <c r="AX415" s="40"/>
      <c r="AY415" s="40"/>
      <c r="AZ415" s="40"/>
      <c r="BA415" s="40"/>
      <c r="BB415" s="40"/>
      <c r="BC415" s="40"/>
      <c r="BD415" s="40"/>
      <c r="BE415" s="40"/>
      <c r="BF415" s="40"/>
      <c r="BG415" s="40"/>
      <c r="BH415" s="40"/>
      <c r="BI415" s="40"/>
      <c r="BJ415" s="40"/>
      <c r="BK415" s="40"/>
      <c r="BL415" s="26"/>
      <c r="BM415" s="26"/>
      <c r="BN415" s="26"/>
    </row>
    <row r="416" spans="1:66" x14ac:dyDescent="0.25">
      <c r="A416" s="40"/>
      <c r="B416" s="40"/>
      <c r="C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c r="AN416" s="40"/>
      <c r="AO416" s="40"/>
      <c r="AP416" s="40"/>
      <c r="AQ416" s="40"/>
      <c r="AR416" s="40"/>
      <c r="AS416" s="40"/>
      <c r="AT416" s="40"/>
      <c r="AU416" s="40"/>
      <c r="AV416" s="40"/>
      <c r="AW416" s="40"/>
      <c r="AX416" s="40"/>
      <c r="AY416" s="40"/>
      <c r="AZ416" s="40"/>
      <c r="BA416" s="40"/>
      <c r="BB416" s="40"/>
      <c r="BC416" s="40"/>
      <c r="BD416" s="40"/>
      <c r="BE416" s="40"/>
      <c r="BF416" s="40"/>
      <c r="BG416" s="40"/>
      <c r="BH416" s="40"/>
      <c r="BI416" s="40"/>
      <c r="BJ416" s="40"/>
      <c r="BK416" s="40"/>
      <c r="BL416" s="26"/>
      <c r="BM416" s="26"/>
      <c r="BN416" s="26"/>
    </row>
    <row r="417" spans="1:66" x14ac:dyDescent="0.25">
      <c r="A417" s="40"/>
      <c r="B417" s="40"/>
      <c r="C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c r="AN417" s="40"/>
      <c r="AO417" s="40"/>
      <c r="AP417" s="40"/>
      <c r="AQ417" s="40"/>
      <c r="AR417" s="40"/>
      <c r="AS417" s="40"/>
      <c r="AT417" s="40"/>
      <c r="AU417" s="40"/>
      <c r="AV417" s="40"/>
      <c r="AW417" s="40"/>
      <c r="AX417" s="40"/>
      <c r="AY417" s="40"/>
      <c r="AZ417" s="40"/>
      <c r="BA417" s="40"/>
      <c r="BB417" s="40"/>
      <c r="BC417" s="40"/>
      <c r="BD417" s="40"/>
      <c r="BE417" s="40"/>
      <c r="BF417" s="40"/>
      <c r="BG417" s="40"/>
      <c r="BH417" s="40"/>
      <c r="BI417" s="40"/>
      <c r="BJ417" s="40"/>
      <c r="BK417" s="40"/>
      <c r="BL417" s="26"/>
      <c r="BM417" s="26"/>
      <c r="BN417" s="26"/>
    </row>
    <row r="418" spans="1:66" x14ac:dyDescent="0.25">
      <c r="A418" s="40"/>
      <c r="B418" s="40"/>
      <c r="C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40"/>
      <c r="AN418" s="40"/>
      <c r="AO418" s="40"/>
      <c r="AP418" s="40"/>
      <c r="AQ418" s="40"/>
      <c r="AR418" s="40"/>
      <c r="AS418" s="40"/>
      <c r="AT418" s="40"/>
      <c r="AU418" s="40"/>
      <c r="AV418" s="40"/>
      <c r="AW418" s="40"/>
      <c r="AX418" s="40"/>
      <c r="AY418" s="40"/>
      <c r="AZ418" s="40"/>
      <c r="BA418" s="40"/>
      <c r="BB418" s="40"/>
      <c r="BC418" s="40"/>
      <c r="BD418" s="40"/>
      <c r="BE418" s="40"/>
      <c r="BF418" s="40"/>
      <c r="BG418" s="40"/>
      <c r="BH418" s="40"/>
      <c r="BI418" s="40"/>
      <c r="BJ418" s="40"/>
      <c r="BK418" s="40"/>
      <c r="BL418" s="26"/>
      <c r="BM418" s="26"/>
      <c r="BN418" s="26"/>
    </row>
    <row r="419" spans="1:66" x14ac:dyDescent="0.25">
      <c r="A419" s="40"/>
      <c r="B419" s="40"/>
      <c r="C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40"/>
      <c r="AN419" s="40"/>
      <c r="AO419" s="40"/>
      <c r="AP419" s="40"/>
      <c r="AQ419" s="40"/>
      <c r="AR419" s="40"/>
      <c r="AS419" s="40"/>
      <c r="AT419" s="40"/>
      <c r="AU419" s="40"/>
      <c r="AV419" s="40"/>
      <c r="AW419" s="40"/>
      <c r="AX419" s="40"/>
      <c r="AY419" s="40"/>
      <c r="AZ419" s="40"/>
      <c r="BA419" s="40"/>
      <c r="BB419" s="40"/>
      <c r="BC419" s="40"/>
      <c r="BD419" s="40"/>
      <c r="BE419" s="40"/>
      <c r="BF419" s="40"/>
      <c r="BG419" s="40"/>
      <c r="BH419" s="40"/>
      <c r="BI419" s="40"/>
      <c r="BJ419" s="40"/>
      <c r="BK419" s="40"/>
      <c r="BL419" s="26"/>
      <c r="BM419" s="26"/>
      <c r="BN419" s="26"/>
    </row>
    <row r="420" spans="1:66" x14ac:dyDescent="0.25">
      <c r="A420" s="40"/>
      <c r="B420" s="40"/>
      <c r="C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40"/>
      <c r="AN420" s="40"/>
      <c r="AO420" s="40"/>
      <c r="AP420" s="40"/>
      <c r="AQ420" s="40"/>
      <c r="AR420" s="40"/>
      <c r="AS420" s="40"/>
      <c r="AT420" s="40"/>
      <c r="AU420" s="40"/>
      <c r="AV420" s="40"/>
      <c r="AW420" s="40"/>
      <c r="AX420" s="40"/>
      <c r="AY420" s="40"/>
      <c r="AZ420" s="40"/>
      <c r="BA420" s="40"/>
      <c r="BB420" s="40"/>
      <c r="BC420" s="40"/>
      <c r="BD420" s="40"/>
      <c r="BE420" s="40"/>
      <c r="BF420" s="40"/>
      <c r="BG420" s="40"/>
      <c r="BH420" s="40"/>
      <c r="BI420" s="40"/>
      <c r="BJ420" s="40"/>
      <c r="BK420" s="40"/>
      <c r="BL420" s="26"/>
      <c r="BM420" s="26"/>
      <c r="BN420" s="26"/>
    </row>
    <row r="421" spans="1:66" x14ac:dyDescent="0.25">
      <c r="A421" s="40"/>
      <c r="B421" s="40"/>
      <c r="C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40"/>
      <c r="AN421" s="40"/>
      <c r="AO421" s="40"/>
      <c r="AP421" s="40"/>
      <c r="AQ421" s="40"/>
      <c r="AR421" s="40"/>
      <c r="AS421" s="40"/>
      <c r="AT421" s="40"/>
      <c r="AU421" s="40"/>
      <c r="AV421" s="40"/>
      <c r="AW421" s="40"/>
      <c r="AX421" s="40"/>
      <c r="AY421" s="40"/>
      <c r="AZ421" s="40"/>
      <c r="BA421" s="40"/>
      <c r="BB421" s="40"/>
      <c r="BC421" s="40"/>
      <c r="BD421" s="40"/>
      <c r="BE421" s="40"/>
      <c r="BF421" s="40"/>
      <c r="BG421" s="40"/>
      <c r="BH421" s="40"/>
      <c r="BI421" s="40"/>
      <c r="BJ421" s="40"/>
      <c r="BK421" s="40"/>
      <c r="BL421" s="26"/>
      <c r="BM421" s="26"/>
      <c r="BN421" s="26"/>
    </row>
    <row r="422" spans="1:66" x14ac:dyDescent="0.25">
      <c r="A422" s="40"/>
      <c r="B422" s="40"/>
      <c r="C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40"/>
      <c r="AN422" s="40"/>
      <c r="AO422" s="40"/>
      <c r="AP422" s="40"/>
      <c r="AQ422" s="40"/>
      <c r="AR422" s="40"/>
      <c r="AS422" s="40"/>
      <c r="AT422" s="40"/>
      <c r="AU422" s="40"/>
      <c r="AV422" s="40"/>
      <c r="AW422" s="40"/>
      <c r="AX422" s="40"/>
      <c r="AY422" s="40"/>
      <c r="AZ422" s="40"/>
      <c r="BA422" s="40"/>
      <c r="BB422" s="40"/>
      <c r="BC422" s="40"/>
      <c r="BD422" s="40"/>
      <c r="BE422" s="40"/>
      <c r="BF422" s="40"/>
      <c r="BG422" s="40"/>
      <c r="BH422" s="40"/>
      <c r="BI422" s="40"/>
      <c r="BJ422" s="40"/>
      <c r="BK422" s="40"/>
      <c r="BL422" s="26"/>
      <c r="BM422" s="26"/>
      <c r="BN422" s="26"/>
    </row>
    <row r="423" spans="1:66" x14ac:dyDescent="0.25">
      <c r="A423" s="40"/>
      <c r="B423" s="40"/>
      <c r="C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40"/>
      <c r="AN423" s="40"/>
      <c r="AO423" s="40"/>
      <c r="AP423" s="40"/>
      <c r="AQ423" s="40"/>
      <c r="AR423" s="40"/>
      <c r="AS423" s="40"/>
      <c r="AT423" s="40"/>
      <c r="AU423" s="40"/>
      <c r="AV423" s="40"/>
      <c r="AW423" s="40"/>
      <c r="AX423" s="40"/>
      <c r="AY423" s="40"/>
      <c r="AZ423" s="40"/>
      <c r="BA423" s="40"/>
      <c r="BB423" s="40"/>
      <c r="BC423" s="40"/>
      <c r="BD423" s="40"/>
      <c r="BE423" s="40"/>
      <c r="BF423" s="40"/>
      <c r="BG423" s="40"/>
      <c r="BH423" s="40"/>
      <c r="BI423" s="40"/>
      <c r="BJ423" s="40"/>
      <c r="BK423" s="40"/>
      <c r="BL423" s="26"/>
      <c r="BM423" s="26"/>
      <c r="BN423" s="26"/>
    </row>
    <row r="424" spans="1:66" x14ac:dyDescent="0.25">
      <c r="A424" s="40"/>
      <c r="B424" s="40"/>
      <c r="C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40"/>
      <c r="AN424" s="40"/>
      <c r="AO424" s="40"/>
      <c r="AP424" s="40"/>
      <c r="AQ424" s="40"/>
      <c r="AR424" s="40"/>
      <c r="AS424" s="40"/>
      <c r="AT424" s="40"/>
      <c r="AU424" s="40"/>
      <c r="AV424" s="40"/>
      <c r="AW424" s="40"/>
      <c r="AX424" s="40"/>
      <c r="AY424" s="40"/>
      <c r="AZ424" s="40"/>
      <c r="BA424" s="40"/>
      <c r="BB424" s="40"/>
      <c r="BC424" s="40"/>
      <c r="BD424" s="40"/>
      <c r="BE424" s="40"/>
      <c r="BF424" s="40"/>
      <c r="BG424" s="40"/>
      <c r="BH424" s="40"/>
      <c r="BI424" s="40"/>
      <c r="BJ424" s="40"/>
      <c r="BK424" s="40"/>
      <c r="BL424" s="26"/>
      <c r="BM424" s="26"/>
      <c r="BN424" s="26"/>
    </row>
    <row r="425" spans="1:66" x14ac:dyDescent="0.25">
      <c r="A425" s="40"/>
      <c r="B425" s="40"/>
      <c r="C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40"/>
      <c r="AN425" s="40"/>
      <c r="AO425" s="40"/>
      <c r="AP425" s="40"/>
      <c r="AQ425" s="40"/>
      <c r="AR425" s="40"/>
      <c r="AS425" s="40"/>
      <c r="AT425" s="40"/>
      <c r="AU425" s="40"/>
      <c r="AV425" s="40"/>
      <c r="AW425" s="40"/>
      <c r="AX425" s="40"/>
      <c r="AY425" s="40"/>
      <c r="AZ425" s="40"/>
      <c r="BA425" s="40"/>
      <c r="BB425" s="40"/>
      <c r="BC425" s="40"/>
      <c r="BD425" s="40"/>
      <c r="BE425" s="40"/>
      <c r="BF425" s="40"/>
      <c r="BG425" s="40"/>
      <c r="BH425" s="40"/>
      <c r="BI425" s="40"/>
      <c r="BJ425" s="40"/>
      <c r="BK425" s="40"/>
      <c r="BL425" s="26"/>
      <c r="BM425" s="26"/>
      <c r="BN425" s="26"/>
    </row>
    <row r="426" spans="1:66" x14ac:dyDescent="0.25">
      <c r="A426" s="40"/>
      <c r="B426" s="40"/>
      <c r="C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40"/>
      <c r="AN426" s="40"/>
      <c r="AO426" s="40"/>
      <c r="AP426" s="40"/>
      <c r="AQ426" s="40"/>
      <c r="AR426" s="40"/>
      <c r="AS426" s="40"/>
      <c r="AT426" s="40"/>
      <c r="AU426" s="40"/>
      <c r="AV426" s="40"/>
      <c r="AW426" s="40"/>
      <c r="AX426" s="40"/>
      <c r="AY426" s="40"/>
      <c r="AZ426" s="40"/>
      <c r="BA426" s="40"/>
      <c r="BB426" s="40"/>
      <c r="BC426" s="40"/>
      <c r="BD426" s="40"/>
      <c r="BE426" s="40"/>
      <c r="BF426" s="40"/>
      <c r="BG426" s="40"/>
      <c r="BH426" s="40"/>
      <c r="BI426" s="40"/>
      <c r="BJ426" s="40"/>
      <c r="BK426" s="40"/>
      <c r="BL426" s="26"/>
      <c r="BM426" s="26"/>
      <c r="BN426" s="26"/>
    </row>
    <row r="427" spans="1:66" x14ac:dyDescent="0.25">
      <c r="A427" s="40"/>
      <c r="B427" s="40"/>
      <c r="C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40"/>
      <c r="AN427" s="40"/>
      <c r="AO427" s="40"/>
      <c r="AP427" s="40"/>
      <c r="AQ427" s="40"/>
      <c r="AR427" s="40"/>
      <c r="AS427" s="40"/>
      <c r="AT427" s="40"/>
      <c r="AU427" s="40"/>
      <c r="AV427" s="40"/>
      <c r="AW427" s="40"/>
      <c r="AX427" s="40"/>
      <c r="AY427" s="40"/>
      <c r="AZ427" s="40"/>
      <c r="BA427" s="40"/>
      <c r="BB427" s="40"/>
      <c r="BC427" s="40"/>
      <c r="BD427" s="40"/>
      <c r="BE427" s="40"/>
      <c r="BF427" s="40"/>
      <c r="BG427" s="40"/>
      <c r="BH427" s="40"/>
      <c r="BI427" s="40"/>
      <c r="BJ427" s="40"/>
      <c r="BK427" s="40"/>
      <c r="BL427" s="26"/>
      <c r="BM427" s="26"/>
      <c r="BN427" s="26"/>
    </row>
    <row r="428" spans="1:66" x14ac:dyDescent="0.25">
      <c r="A428" s="40"/>
      <c r="B428" s="40"/>
      <c r="C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40"/>
      <c r="AN428" s="40"/>
      <c r="AO428" s="40"/>
      <c r="AP428" s="40"/>
      <c r="AQ428" s="40"/>
      <c r="AR428" s="40"/>
      <c r="AS428" s="40"/>
      <c r="AT428" s="40"/>
      <c r="AU428" s="40"/>
      <c r="AV428" s="40"/>
      <c r="AW428" s="40"/>
      <c r="AX428" s="40"/>
      <c r="AY428" s="40"/>
      <c r="AZ428" s="40"/>
      <c r="BA428" s="40"/>
      <c r="BB428" s="40"/>
      <c r="BC428" s="40"/>
      <c r="BD428" s="40"/>
      <c r="BE428" s="40"/>
      <c r="BF428" s="40"/>
      <c r="BG428" s="40"/>
      <c r="BH428" s="40"/>
      <c r="BI428" s="40"/>
      <c r="BJ428" s="40"/>
      <c r="BK428" s="40"/>
      <c r="BL428" s="26"/>
      <c r="BM428" s="26"/>
      <c r="BN428" s="26"/>
    </row>
    <row r="429" spans="1:66" x14ac:dyDescent="0.25">
      <c r="A429" s="40"/>
      <c r="B429" s="40"/>
      <c r="C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40"/>
      <c r="AN429" s="40"/>
      <c r="AO429" s="40"/>
      <c r="AP429" s="40"/>
      <c r="AQ429" s="40"/>
      <c r="AR429" s="40"/>
      <c r="AS429" s="40"/>
      <c r="AT429" s="40"/>
      <c r="AU429" s="40"/>
      <c r="AV429" s="40"/>
      <c r="AW429" s="40"/>
      <c r="AX429" s="40"/>
      <c r="AY429" s="40"/>
      <c r="AZ429" s="40"/>
      <c r="BA429" s="40"/>
      <c r="BB429" s="40"/>
      <c r="BC429" s="40"/>
      <c r="BD429" s="40"/>
      <c r="BE429" s="40"/>
      <c r="BF429" s="40"/>
      <c r="BG429" s="40"/>
      <c r="BH429" s="40"/>
      <c r="BI429" s="40"/>
      <c r="BJ429" s="40"/>
      <c r="BK429" s="40"/>
      <c r="BL429" s="26"/>
      <c r="BM429" s="26"/>
      <c r="BN429" s="26"/>
    </row>
    <row r="430" spans="1:66" x14ac:dyDescent="0.25">
      <c r="A430" s="40"/>
      <c r="B430" s="40"/>
      <c r="C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40"/>
      <c r="AN430" s="40"/>
      <c r="AO430" s="40"/>
      <c r="AP430" s="40"/>
      <c r="AQ430" s="40"/>
      <c r="AR430" s="40"/>
      <c r="AS430" s="40"/>
      <c r="AT430" s="40"/>
      <c r="AU430" s="40"/>
      <c r="AV430" s="40"/>
      <c r="AW430" s="40"/>
      <c r="AX430" s="40"/>
      <c r="AY430" s="40"/>
      <c r="AZ430" s="40"/>
      <c r="BA430" s="40"/>
      <c r="BB430" s="40"/>
      <c r="BC430" s="40"/>
      <c r="BD430" s="40"/>
      <c r="BE430" s="40"/>
      <c r="BF430" s="40"/>
      <c r="BG430" s="40"/>
      <c r="BH430" s="40"/>
      <c r="BI430" s="40"/>
      <c r="BJ430" s="40"/>
      <c r="BK430" s="40"/>
      <c r="BL430" s="26"/>
      <c r="BM430" s="26"/>
      <c r="BN430" s="26"/>
    </row>
    <row r="431" spans="1:66" x14ac:dyDescent="0.25">
      <c r="A431" s="40"/>
      <c r="B431" s="40"/>
      <c r="C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40"/>
      <c r="AN431" s="40"/>
      <c r="AO431" s="40"/>
      <c r="AP431" s="40"/>
      <c r="AQ431" s="40"/>
      <c r="AR431" s="40"/>
      <c r="AS431" s="40"/>
      <c r="AT431" s="40"/>
      <c r="AU431" s="40"/>
      <c r="AV431" s="40"/>
      <c r="AW431" s="40"/>
      <c r="AX431" s="40"/>
      <c r="AY431" s="40"/>
      <c r="AZ431" s="40"/>
      <c r="BA431" s="40"/>
      <c r="BB431" s="40"/>
      <c r="BC431" s="40"/>
      <c r="BD431" s="40"/>
      <c r="BE431" s="40"/>
      <c r="BF431" s="40"/>
      <c r="BG431" s="40"/>
      <c r="BH431" s="40"/>
      <c r="BI431" s="40"/>
      <c r="BJ431" s="40"/>
      <c r="BK431" s="40"/>
      <c r="BL431" s="26"/>
      <c r="BM431" s="26"/>
      <c r="BN431" s="26"/>
    </row>
    <row r="432" spans="1:66" x14ac:dyDescent="0.25">
      <c r="A432" s="40"/>
      <c r="B432" s="40"/>
      <c r="C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40"/>
      <c r="AN432" s="40"/>
      <c r="AO432" s="40"/>
      <c r="AP432" s="40"/>
      <c r="AQ432" s="40"/>
      <c r="AR432" s="40"/>
      <c r="AS432" s="40"/>
      <c r="AT432" s="40"/>
      <c r="AU432" s="40"/>
      <c r="AV432" s="40"/>
      <c r="AW432" s="40"/>
      <c r="AX432" s="40"/>
      <c r="AY432" s="40"/>
      <c r="AZ432" s="40"/>
      <c r="BA432" s="40"/>
      <c r="BB432" s="40"/>
      <c r="BC432" s="40"/>
      <c r="BD432" s="40"/>
      <c r="BE432" s="40"/>
      <c r="BF432" s="40"/>
      <c r="BG432" s="40"/>
      <c r="BH432" s="40"/>
      <c r="BI432" s="40"/>
      <c r="BJ432" s="40"/>
      <c r="BK432" s="40"/>
      <c r="BL432" s="26"/>
      <c r="BM432" s="26"/>
      <c r="BN432" s="26"/>
    </row>
    <row r="433" spans="1:66" x14ac:dyDescent="0.25">
      <c r="A433" s="40"/>
      <c r="B433" s="40"/>
      <c r="C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c r="AQ433" s="40"/>
      <c r="AR433" s="40"/>
      <c r="AS433" s="40"/>
      <c r="AT433" s="40"/>
      <c r="AU433" s="40"/>
      <c r="AV433" s="40"/>
      <c r="AW433" s="40"/>
      <c r="AX433" s="40"/>
      <c r="AY433" s="40"/>
      <c r="AZ433" s="40"/>
      <c r="BA433" s="40"/>
      <c r="BB433" s="40"/>
      <c r="BC433" s="40"/>
      <c r="BD433" s="40"/>
      <c r="BE433" s="40"/>
      <c r="BF433" s="40"/>
      <c r="BG433" s="40"/>
      <c r="BH433" s="40"/>
      <c r="BI433" s="40"/>
      <c r="BJ433" s="40"/>
      <c r="BK433" s="40"/>
      <c r="BL433" s="26"/>
      <c r="BM433" s="26"/>
      <c r="BN433" s="26"/>
    </row>
    <row r="434" spans="1:66" x14ac:dyDescent="0.25">
      <c r="A434" s="40"/>
      <c r="B434" s="40"/>
      <c r="C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c r="AQ434" s="40"/>
      <c r="AR434" s="40"/>
      <c r="AS434" s="40"/>
      <c r="AT434" s="40"/>
      <c r="AU434" s="40"/>
      <c r="AV434" s="40"/>
      <c r="AW434" s="40"/>
      <c r="AX434" s="40"/>
      <c r="AY434" s="40"/>
      <c r="AZ434" s="40"/>
      <c r="BA434" s="40"/>
      <c r="BB434" s="40"/>
      <c r="BC434" s="40"/>
      <c r="BD434" s="40"/>
      <c r="BE434" s="40"/>
      <c r="BF434" s="40"/>
      <c r="BG434" s="40"/>
      <c r="BH434" s="40"/>
      <c r="BI434" s="40"/>
      <c r="BJ434" s="40"/>
      <c r="BK434" s="40"/>
      <c r="BL434" s="26"/>
      <c r="BM434" s="26"/>
      <c r="BN434" s="26"/>
    </row>
    <row r="435" spans="1:66" x14ac:dyDescent="0.25">
      <c r="A435" s="40"/>
      <c r="B435" s="40"/>
      <c r="C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c r="AP435" s="40"/>
      <c r="AQ435" s="40"/>
      <c r="AR435" s="40"/>
      <c r="AS435" s="40"/>
      <c r="AT435" s="40"/>
      <c r="AU435" s="40"/>
      <c r="AV435" s="40"/>
      <c r="AW435" s="40"/>
      <c r="AX435" s="40"/>
      <c r="AY435" s="40"/>
      <c r="AZ435" s="40"/>
      <c r="BA435" s="40"/>
      <c r="BB435" s="40"/>
      <c r="BC435" s="40"/>
      <c r="BD435" s="40"/>
      <c r="BE435" s="40"/>
      <c r="BF435" s="40"/>
      <c r="BG435" s="40"/>
      <c r="BH435" s="40"/>
      <c r="BI435" s="40"/>
      <c r="BJ435" s="40"/>
      <c r="BK435" s="40"/>
      <c r="BL435" s="26"/>
      <c r="BM435" s="26"/>
      <c r="BN435" s="26"/>
    </row>
    <row r="436" spans="1:66" x14ac:dyDescent="0.25">
      <c r="A436" s="40"/>
      <c r="B436" s="40"/>
      <c r="C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c r="AP436" s="40"/>
      <c r="AQ436" s="40"/>
      <c r="AR436" s="40"/>
      <c r="AS436" s="40"/>
      <c r="AT436" s="40"/>
      <c r="AU436" s="40"/>
      <c r="AV436" s="40"/>
      <c r="AW436" s="40"/>
      <c r="AX436" s="40"/>
      <c r="AY436" s="40"/>
      <c r="AZ436" s="40"/>
      <c r="BA436" s="40"/>
      <c r="BB436" s="40"/>
      <c r="BC436" s="40"/>
      <c r="BD436" s="40"/>
      <c r="BE436" s="40"/>
      <c r="BF436" s="40"/>
      <c r="BG436" s="40"/>
      <c r="BH436" s="40"/>
      <c r="BI436" s="40"/>
      <c r="BJ436" s="40"/>
      <c r="BK436" s="40"/>
      <c r="BL436" s="26"/>
      <c r="BM436" s="26"/>
      <c r="BN436" s="26"/>
    </row>
    <row r="437" spans="1:66" x14ac:dyDescent="0.25">
      <c r="A437" s="40"/>
      <c r="B437" s="40"/>
      <c r="C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c r="AP437" s="40"/>
      <c r="AQ437" s="40"/>
      <c r="AR437" s="40"/>
      <c r="AS437" s="40"/>
      <c r="AT437" s="40"/>
      <c r="AU437" s="40"/>
      <c r="AV437" s="40"/>
      <c r="AW437" s="40"/>
      <c r="AX437" s="40"/>
      <c r="AY437" s="40"/>
      <c r="AZ437" s="40"/>
      <c r="BA437" s="40"/>
      <c r="BB437" s="40"/>
      <c r="BC437" s="40"/>
      <c r="BD437" s="40"/>
      <c r="BE437" s="40"/>
      <c r="BF437" s="40"/>
      <c r="BG437" s="40"/>
      <c r="BH437" s="40"/>
      <c r="BI437" s="40"/>
      <c r="BJ437" s="40"/>
      <c r="BK437" s="40"/>
      <c r="BL437" s="26"/>
      <c r="BM437" s="26"/>
      <c r="BN437" s="26"/>
    </row>
    <row r="438" spans="1:66" x14ac:dyDescent="0.25">
      <c r="A438" s="40"/>
      <c r="B438" s="40"/>
      <c r="C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c r="AN438" s="40"/>
      <c r="AO438" s="40"/>
      <c r="AP438" s="40"/>
      <c r="AQ438" s="40"/>
      <c r="AR438" s="40"/>
      <c r="AS438" s="40"/>
      <c r="AT438" s="40"/>
      <c r="AU438" s="40"/>
      <c r="AV438" s="40"/>
      <c r="AW438" s="40"/>
      <c r="AX438" s="40"/>
      <c r="AY438" s="40"/>
      <c r="AZ438" s="40"/>
      <c r="BA438" s="40"/>
      <c r="BB438" s="40"/>
      <c r="BC438" s="40"/>
      <c r="BD438" s="40"/>
      <c r="BE438" s="40"/>
      <c r="BF438" s="40"/>
      <c r="BG438" s="40"/>
      <c r="BH438" s="40"/>
      <c r="BI438" s="40"/>
      <c r="BJ438" s="40"/>
      <c r="BK438" s="40"/>
      <c r="BL438" s="26"/>
      <c r="BM438" s="26"/>
      <c r="BN438" s="26"/>
    </row>
    <row r="439" spans="1:66" x14ac:dyDescent="0.25">
      <c r="A439" s="40"/>
      <c r="B439" s="40"/>
      <c r="C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c r="AN439" s="40"/>
      <c r="AO439" s="40"/>
      <c r="AP439" s="40"/>
      <c r="AQ439" s="40"/>
      <c r="AR439" s="40"/>
      <c r="AS439" s="40"/>
      <c r="AT439" s="40"/>
      <c r="AU439" s="40"/>
      <c r="AV439" s="40"/>
      <c r="AW439" s="40"/>
      <c r="AX439" s="40"/>
      <c r="AY439" s="40"/>
      <c r="AZ439" s="40"/>
      <c r="BA439" s="40"/>
      <c r="BB439" s="40"/>
      <c r="BC439" s="40"/>
      <c r="BD439" s="40"/>
      <c r="BE439" s="40"/>
      <c r="BF439" s="40"/>
      <c r="BG439" s="40"/>
      <c r="BH439" s="40"/>
      <c r="BI439" s="40"/>
      <c r="BJ439" s="40"/>
      <c r="BK439" s="40"/>
      <c r="BL439" s="26"/>
      <c r="BM439" s="26"/>
      <c r="BN439" s="26"/>
    </row>
    <row r="440" spans="1:66" x14ac:dyDescent="0.25">
      <c r="A440" s="40"/>
      <c r="B440" s="40"/>
      <c r="C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c r="AP440" s="40"/>
      <c r="AQ440" s="40"/>
      <c r="AR440" s="40"/>
      <c r="AS440" s="40"/>
      <c r="AT440" s="40"/>
      <c r="AU440" s="40"/>
      <c r="AV440" s="40"/>
      <c r="AW440" s="40"/>
      <c r="AX440" s="40"/>
      <c r="AY440" s="40"/>
      <c r="AZ440" s="40"/>
      <c r="BA440" s="40"/>
      <c r="BB440" s="40"/>
      <c r="BC440" s="40"/>
      <c r="BD440" s="40"/>
      <c r="BE440" s="40"/>
      <c r="BF440" s="40"/>
      <c r="BG440" s="40"/>
      <c r="BH440" s="40"/>
      <c r="BI440" s="40"/>
      <c r="BJ440" s="40"/>
      <c r="BK440" s="40"/>
      <c r="BL440" s="26"/>
      <c r="BM440" s="26"/>
      <c r="BN440" s="26"/>
    </row>
    <row r="441" spans="1:66" x14ac:dyDescent="0.25">
      <c r="A441" s="40"/>
      <c r="B441" s="40"/>
      <c r="C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c r="AN441" s="40"/>
      <c r="AO441" s="40"/>
      <c r="AP441" s="40"/>
      <c r="AQ441" s="40"/>
      <c r="AR441" s="40"/>
      <c r="AS441" s="40"/>
      <c r="AT441" s="40"/>
      <c r="AU441" s="40"/>
      <c r="AV441" s="40"/>
      <c r="AW441" s="40"/>
      <c r="AX441" s="40"/>
      <c r="AY441" s="40"/>
      <c r="AZ441" s="40"/>
      <c r="BA441" s="40"/>
      <c r="BB441" s="40"/>
      <c r="BC441" s="40"/>
      <c r="BD441" s="40"/>
      <c r="BE441" s="40"/>
      <c r="BF441" s="40"/>
      <c r="BG441" s="40"/>
      <c r="BH441" s="40"/>
      <c r="BI441" s="40"/>
      <c r="BJ441" s="40"/>
      <c r="BK441" s="40"/>
      <c r="BL441" s="26"/>
      <c r="BM441" s="26"/>
      <c r="BN441" s="26"/>
    </row>
    <row r="442" spans="1:66" x14ac:dyDescent="0.25">
      <c r="A442" s="40"/>
      <c r="B442" s="40"/>
      <c r="C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c r="AN442" s="40"/>
      <c r="AO442" s="40"/>
      <c r="AP442" s="40"/>
      <c r="AQ442" s="40"/>
      <c r="AR442" s="40"/>
      <c r="AS442" s="40"/>
      <c r="AT442" s="40"/>
      <c r="AU442" s="40"/>
      <c r="AV442" s="40"/>
      <c r="AW442" s="40"/>
      <c r="AX442" s="40"/>
      <c r="AY442" s="40"/>
      <c r="AZ442" s="40"/>
      <c r="BA442" s="40"/>
      <c r="BB442" s="40"/>
      <c r="BC442" s="40"/>
      <c r="BD442" s="40"/>
      <c r="BE442" s="40"/>
      <c r="BF442" s="40"/>
      <c r="BG442" s="40"/>
      <c r="BH442" s="40"/>
      <c r="BI442" s="40"/>
      <c r="BJ442" s="40"/>
      <c r="BK442" s="40"/>
      <c r="BL442" s="26"/>
      <c r="BM442" s="26"/>
      <c r="BN442" s="26"/>
    </row>
    <row r="443" spans="1:66" x14ac:dyDescent="0.25">
      <c r="A443" s="40"/>
      <c r="B443" s="40"/>
      <c r="C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c r="AN443" s="40"/>
      <c r="AO443" s="40"/>
      <c r="AP443" s="40"/>
      <c r="AQ443" s="40"/>
      <c r="AR443" s="40"/>
      <c r="AS443" s="40"/>
      <c r="AT443" s="40"/>
      <c r="AU443" s="40"/>
      <c r="AV443" s="40"/>
      <c r="AW443" s="40"/>
      <c r="AX443" s="40"/>
      <c r="AY443" s="40"/>
      <c r="AZ443" s="40"/>
      <c r="BA443" s="40"/>
      <c r="BB443" s="40"/>
      <c r="BC443" s="40"/>
      <c r="BD443" s="40"/>
      <c r="BE443" s="40"/>
      <c r="BF443" s="40"/>
      <c r="BG443" s="40"/>
      <c r="BH443" s="40"/>
      <c r="BI443" s="40"/>
      <c r="BJ443" s="40"/>
      <c r="BK443" s="40"/>
      <c r="BL443" s="26"/>
      <c r="BM443" s="26"/>
      <c r="BN443" s="26"/>
    </row>
    <row r="444" spans="1:66" x14ac:dyDescent="0.25">
      <c r="A444" s="40"/>
      <c r="B444" s="40"/>
      <c r="C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40"/>
      <c r="AN444" s="40"/>
      <c r="AO444" s="40"/>
      <c r="AP444" s="40"/>
      <c r="AQ444" s="40"/>
      <c r="AR444" s="40"/>
      <c r="AS444" s="40"/>
      <c r="AT444" s="40"/>
      <c r="AU444" s="40"/>
      <c r="AV444" s="40"/>
      <c r="AW444" s="40"/>
      <c r="AX444" s="40"/>
      <c r="AY444" s="40"/>
      <c r="AZ444" s="40"/>
      <c r="BA444" s="40"/>
      <c r="BB444" s="40"/>
      <c r="BC444" s="40"/>
      <c r="BD444" s="40"/>
      <c r="BE444" s="40"/>
      <c r="BF444" s="40"/>
      <c r="BG444" s="40"/>
      <c r="BH444" s="40"/>
      <c r="BI444" s="40"/>
      <c r="BJ444" s="40"/>
      <c r="BK444" s="40"/>
      <c r="BL444" s="26"/>
      <c r="BM444" s="26"/>
      <c r="BN444" s="26"/>
    </row>
    <row r="445" spans="1:66" x14ac:dyDescent="0.25">
      <c r="A445" s="40"/>
      <c r="B445" s="40"/>
      <c r="C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0"/>
      <c r="AL445" s="40"/>
      <c r="AM445" s="40"/>
      <c r="AN445" s="40"/>
      <c r="AO445" s="40"/>
      <c r="AP445" s="40"/>
      <c r="AQ445" s="40"/>
      <c r="AR445" s="40"/>
      <c r="AS445" s="40"/>
      <c r="AT445" s="40"/>
      <c r="AU445" s="40"/>
      <c r="AV445" s="40"/>
      <c r="AW445" s="40"/>
      <c r="AX445" s="40"/>
      <c r="AY445" s="40"/>
      <c r="AZ445" s="40"/>
      <c r="BA445" s="40"/>
      <c r="BB445" s="40"/>
      <c r="BC445" s="40"/>
      <c r="BD445" s="40"/>
      <c r="BE445" s="40"/>
      <c r="BF445" s="40"/>
      <c r="BG445" s="40"/>
      <c r="BH445" s="40"/>
      <c r="BI445" s="40"/>
      <c r="BJ445" s="40"/>
      <c r="BK445" s="40"/>
      <c r="BL445" s="26"/>
      <c r="BM445" s="26"/>
      <c r="BN445" s="26"/>
    </row>
    <row r="446" spans="1:66" x14ac:dyDescent="0.25">
      <c r="A446" s="40"/>
      <c r="B446" s="40"/>
      <c r="C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0"/>
      <c r="AL446" s="40"/>
      <c r="AM446" s="40"/>
      <c r="AN446" s="40"/>
      <c r="AO446" s="40"/>
      <c r="AP446" s="40"/>
      <c r="AQ446" s="40"/>
      <c r="AR446" s="40"/>
      <c r="AS446" s="40"/>
      <c r="AT446" s="40"/>
      <c r="AU446" s="40"/>
      <c r="AV446" s="40"/>
      <c r="AW446" s="40"/>
      <c r="AX446" s="40"/>
      <c r="AY446" s="40"/>
      <c r="AZ446" s="40"/>
      <c r="BA446" s="40"/>
      <c r="BB446" s="40"/>
      <c r="BC446" s="40"/>
      <c r="BD446" s="40"/>
      <c r="BE446" s="40"/>
      <c r="BF446" s="40"/>
      <c r="BG446" s="40"/>
      <c r="BH446" s="40"/>
      <c r="BI446" s="40"/>
      <c r="BJ446" s="40"/>
      <c r="BK446" s="40"/>
      <c r="BL446" s="26"/>
      <c r="BM446" s="26"/>
      <c r="BN446" s="26"/>
    </row>
    <row r="447" spans="1:66" x14ac:dyDescent="0.25">
      <c r="A447" s="40"/>
      <c r="B447" s="40"/>
      <c r="C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0"/>
      <c r="AL447" s="40"/>
      <c r="AM447" s="40"/>
      <c r="AN447" s="40"/>
      <c r="AO447" s="40"/>
      <c r="AP447" s="40"/>
      <c r="AQ447" s="40"/>
      <c r="AR447" s="40"/>
      <c r="AS447" s="40"/>
      <c r="AT447" s="40"/>
      <c r="AU447" s="40"/>
      <c r="AV447" s="40"/>
      <c r="AW447" s="40"/>
      <c r="AX447" s="40"/>
      <c r="AY447" s="40"/>
      <c r="AZ447" s="40"/>
      <c r="BA447" s="40"/>
      <c r="BB447" s="40"/>
      <c r="BC447" s="40"/>
      <c r="BD447" s="40"/>
      <c r="BE447" s="40"/>
      <c r="BF447" s="40"/>
      <c r="BG447" s="40"/>
      <c r="BH447" s="40"/>
      <c r="BI447" s="40"/>
      <c r="BJ447" s="40"/>
      <c r="BK447" s="40"/>
      <c r="BL447" s="26"/>
      <c r="BM447" s="26"/>
      <c r="BN447" s="26"/>
    </row>
    <row r="448" spans="1:66" x14ac:dyDescent="0.25">
      <c r="A448" s="40"/>
      <c r="B448" s="40"/>
      <c r="C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c r="AM448" s="40"/>
      <c r="AN448" s="40"/>
      <c r="AO448" s="40"/>
      <c r="AP448" s="40"/>
      <c r="AQ448" s="40"/>
      <c r="AR448" s="40"/>
      <c r="AS448" s="40"/>
      <c r="AT448" s="40"/>
      <c r="AU448" s="40"/>
      <c r="AV448" s="40"/>
      <c r="AW448" s="40"/>
      <c r="AX448" s="40"/>
      <c r="AY448" s="40"/>
      <c r="AZ448" s="40"/>
      <c r="BA448" s="40"/>
      <c r="BB448" s="40"/>
      <c r="BC448" s="40"/>
      <c r="BD448" s="40"/>
      <c r="BE448" s="40"/>
      <c r="BF448" s="40"/>
      <c r="BG448" s="40"/>
      <c r="BH448" s="40"/>
      <c r="BI448" s="40"/>
      <c r="BJ448" s="40"/>
      <c r="BK448" s="40"/>
      <c r="BL448" s="26"/>
      <c r="BM448" s="26"/>
      <c r="BN448" s="26"/>
    </row>
    <row r="449" spans="1:66" x14ac:dyDescent="0.25">
      <c r="A449" s="40"/>
      <c r="B449" s="40"/>
      <c r="C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c r="AM449" s="40"/>
      <c r="AN449" s="40"/>
      <c r="AO449" s="40"/>
      <c r="AP449" s="40"/>
      <c r="AQ449" s="40"/>
      <c r="AR449" s="40"/>
      <c r="AS449" s="40"/>
      <c r="AT449" s="40"/>
      <c r="AU449" s="40"/>
      <c r="AV449" s="40"/>
      <c r="AW449" s="40"/>
      <c r="AX449" s="40"/>
      <c r="AY449" s="40"/>
      <c r="AZ449" s="40"/>
      <c r="BA449" s="40"/>
      <c r="BB449" s="40"/>
      <c r="BC449" s="40"/>
      <c r="BD449" s="40"/>
      <c r="BE449" s="40"/>
      <c r="BF449" s="40"/>
      <c r="BG449" s="40"/>
      <c r="BH449" s="40"/>
      <c r="BI449" s="40"/>
      <c r="BJ449" s="40"/>
      <c r="BK449" s="40"/>
      <c r="BL449" s="26"/>
      <c r="BM449" s="26"/>
      <c r="BN449" s="26"/>
    </row>
    <row r="450" spans="1:66" x14ac:dyDescent="0.25">
      <c r="A450" s="40"/>
      <c r="B450" s="40"/>
      <c r="C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40"/>
      <c r="AN450" s="40"/>
      <c r="AO450" s="40"/>
      <c r="AP450" s="40"/>
      <c r="AQ450" s="40"/>
      <c r="AR450" s="40"/>
      <c r="AS450" s="40"/>
      <c r="AT450" s="40"/>
      <c r="AU450" s="40"/>
      <c r="AV450" s="40"/>
      <c r="AW450" s="40"/>
      <c r="AX450" s="40"/>
      <c r="AY450" s="40"/>
      <c r="AZ450" s="40"/>
      <c r="BA450" s="40"/>
      <c r="BB450" s="40"/>
      <c r="BC450" s="40"/>
      <c r="BD450" s="40"/>
      <c r="BE450" s="40"/>
      <c r="BF450" s="40"/>
      <c r="BG450" s="40"/>
      <c r="BH450" s="40"/>
      <c r="BI450" s="40"/>
      <c r="BJ450" s="40"/>
      <c r="BK450" s="40"/>
      <c r="BL450" s="26"/>
      <c r="BM450" s="26"/>
      <c r="BN450" s="26"/>
    </row>
    <row r="451" spans="1:66" x14ac:dyDescent="0.25">
      <c r="A451" s="40"/>
      <c r="B451" s="40"/>
      <c r="C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c r="AN451" s="40"/>
      <c r="AO451" s="40"/>
      <c r="AP451" s="40"/>
      <c r="AQ451" s="40"/>
      <c r="AR451" s="40"/>
      <c r="AS451" s="40"/>
      <c r="AT451" s="40"/>
      <c r="AU451" s="40"/>
      <c r="AV451" s="40"/>
      <c r="AW451" s="40"/>
      <c r="AX451" s="40"/>
      <c r="AY451" s="40"/>
      <c r="AZ451" s="40"/>
      <c r="BA451" s="40"/>
      <c r="BB451" s="40"/>
      <c r="BC451" s="40"/>
      <c r="BD451" s="40"/>
      <c r="BE451" s="40"/>
      <c r="BF451" s="40"/>
      <c r="BG451" s="40"/>
      <c r="BH451" s="40"/>
      <c r="BI451" s="40"/>
      <c r="BJ451" s="40"/>
      <c r="BK451" s="40"/>
      <c r="BL451" s="26"/>
      <c r="BM451" s="26"/>
      <c r="BN451" s="26"/>
    </row>
    <row r="452" spans="1:66" x14ac:dyDescent="0.25">
      <c r="A452" s="40"/>
      <c r="B452" s="40"/>
      <c r="C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c r="AM452" s="40"/>
      <c r="AN452" s="40"/>
      <c r="AO452" s="40"/>
      <c r="AP452" s="40"/>
      <c r="AQ452" s="40"/>
      <c r="AR452" s="40"/>
      <c r="AS452" s="40"/>
      <c r="AT452" s="40"/>
      <c r="AU452" s="40"/>
      <c r="AV452" s="40"/>
      <c r="AW452" s="40"/>
      <c r="AX452" s="40"/>
      <c r="AY452" s="40"/>
      <c r="AZ452" s="40"/>
      <c r="BA452" s="40"/>
      <c r="BB452" s="40"/>
      <c r="BC452" s="40"/>
      <c r="BD452" s="40"/>
      <c r="BE452" s="40"/>
      <c r="BF452" s="40"/>
      <c r="BG452" s="40"/>
      <c r="BH452" s="40"/>
      <c r="BI452" s="40"/>
      <c r="BJ452" s="40"/>
      <c r="BK452" s="40"/>
      <c r="BL452" s="26"/>
      <c r="BM452" s="26"/>
      <c r="BN452" s="26"/>
    </row>
    <row r="453" spans="1:66" x14ac:dyDescent="0.25">
      <c r="A453" s="40"/>
      <c r="B453" s="40"/>
      <c r="C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c r="AM453" s="40"/>
      <c r="AN453" s="40"/>
      <c r="AO453" s="40"/>
      <c r="AP453" s="40"/>
      <c r="AQ453" s="40"/>
      <c r="AR453" s="40"/>
      <c r="AS453" s="40"/>
      <c r="AT453" s="40"/>
      <c r="AU453" s="40"/>
      <c r="AV453" s="40"/>
      <c r="AW453" s="40"/>
      <c r="AX453" s="40"/>
      <c r="AY453" s="40"/>
      <c r="AZ453" s="40"/>
      <c r="BA453" s="40"/>
      <c r="BB453" s="40"/>
      <c r="BC453" s="40"/>
      <c r="BD453" s="40"/>
      <c r="BE453" s="40"/>
      <c r="BF453" s="40"/>
      <c r="BG453" s="40"/>
      <c r="BH453" s="40"/>
      <c r="BI453" s="40"/>
      <c r="BJ453" s="40"/>
      <c r="BK453" s="40"/>
      <c r="BL453" s="26"/>
      <c r="BM453" s="26"/>
      <c r="BN453" s="26"/>
    </row>
    <row r="454" spans="1:66" x14ac:dyDescent="0.25">
      <c r="A454" s="40"/>
      <c r="B454" s="40"/>
      <c r="C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c r="AM454" s="40"/>
      <c r="AN454" s="40"/>
      <c r="AO454" s="40"/>
      <c r="AP454" s="40"/>
      <c r="AQ454" s="40"/>
      <c r="AR454" s="40"/>
      <c r="AS454" s="40"/>
      <c r="AT454" s="40"/>
      <c r="AU454" s="40"/>
      <c r="AV454" s="40"/>
      <c r="AW454" s="40"/>
      <c r="AX454" s="40"/>
      <c r="AY454" s="40"/>
      <c r="AZ454" s="40"/>
      <c r="BA454" s="40"/>
      <c r="BB454" s="40"/>
      <c r="BC454" s="40"/>
      <c r="BD454" s="40"/>
      <c r="BE454" s="40"/>
      <c r="BF454" s="40"/>
      <c r="BG454" s="40"/>
      <c r="BH454" s="40"/>
      <c r="BI454" s="40"/>
      <c r="BJ454" s="40"/>
      <c r="BK454" s="40"/>
      <c r="BL454" s="26"/>
      <c r="BM454" s="26"/>
      <c r="BN454" s="26"/>
    </row>
    <row r="455" spans="1:66" x14ac:dyDescent="0.25">
      <c r="A455" s="40"/>
      <c r="B455" s="40"/>
      <c r="C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c r="AM455" s="40"/>
      <c r="AN455" s="40"/>
      <c r="AO455" s="40"/>
      <c r="AP455" s="40"/>
      <c r="AQ455" s="40"/>
      <c r="AR455" s="40"/>
      <c r="AS455" s="40"/>
      <c r="AT455" s="40"/>
      <c r="AU455" s="40"/>
      <c r="AV455" s="40"/>
      <c r="AW455" s="40"/>
      <c r="AX455" s="40"/>
      <c r="AY455" s="40"/>
      <c r="AZ455" s="40"/>
      <c r="BA455" s="40"/>
      <c r="BB455" s="40"/>
      <c r="BC455" s="40"/>
      <c r="BD455" s="40"/>
      <c r="BE455" s="40"/>
      <c r="BF455" s="40"/>
      <c r="BG455" s="40"/>
      <c r="BH455" s="40"/>
      <c r="BI455" s="40"/>
      <c r="BJ455" s="40"/>
      <c r="BK455" s="40"/>
      <c r="BL455" s="26"/>
      <c r="BM455" s="26"/>
      <c r="BN455" s="26"/>
    </row>
    <row r="456" spans="1:66" x14ac:dyDescent="0.25">
      <c r="A456" s="40"/>
      <c r="B456" s="40"/>
      <c r="C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40"/>
      <c r="AN456" s="40"/>
      <c r="AO456" s="40"/>
      <c r="AP456" s="40"/>
      <c r="AQ456" s="40"/>
      <c r="AR456" s="40"/>
      <c r="AS456" s="40"/>
      <c r="AT456" s="40"/>
      <c r="AU456" s="40"/>
      <c r="AV456" s="40"/>
      <c r="AW456" s="40"/>
      <c r="AX456" s="40"/>
      <c r="AY456" s="40"/>
      <c r="AZ456" s="40"/>
      <c r="BA456" s="40"/>
      <c r="BB456" s="40"/>
      <c r="BC456" s="40"/>
      <c r="BD456" s="40"/>
      <c r="BE456" s="40"/>
      <c r="BF456" s="40"/>
      <c r="BG456" s="40"/>
      <c r="BH456" s="40"/>
      <c r="BI456" s="40"/>
      <c r="BJ456" s="40"/>
      <c r="BK456" s="40"/>
      <c r="BL456" s="26"/>
      <c r="BM456" s="26"/>
      <c r="BN456" s="26"/>
    </row>
    <row r="457" spans="1:66" x14ac:dyDescent="0.25">
      <c r="A457" s="40"/>
      <c r="B457" s="40"/>
      <c r="C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c r="AM457" s="40"/>
      <c r="AN457" s="40"/>
      <c r="AO457" s="40"/>
      <c r="AP457" s="40"/>
      <c r="AQ457" s="40"/>
      <c r="AR457" s="40"/>
      <c r="AS457" s="40"/>
      <c r="AT457" s="40"/>
      <c r="AU457" s="40"/>
      <c r="AV457" s="40"/>
      <c r="AW457" s="40"/>
      <c r="AX457" s="40"/>
      <c r="AY457" s="40"/>
      <c r="AZ457" s="40"/>
      <c r="BA457" s="40"/>
      <c r="BB457" s="40"/>
      <c r="BC457" s="40"/>
      <c r="BD457" s="40"/>
      <c r="BE457" s="40"/>
      <c r="BF457" s="40"/>
      <c r="BG457" s="40"/>
      <c r="BH457" s="40"/>
      <c r="BI457" s="40"/>
      <c r="BJ457" s="40"/>
      <c r="BK457" s="40"/>
      <c r="BL457" s="26"/>
      <c r="BM457" s="26"/>
      <c r="BN457" s="26"/>
    </row>
    <row r="458" spans="1:66" x14ac:dyDescent="0.25">
      <c r="A458" s="40"/>
      <c r="B458" s="40"/>
      <c r="C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c r="AM458" s="40"/>
      <c r="AN458" s="40"/>
      <c r="AO458" s="40"/>
      <c r="AP458" s="40"/>
      <c r="AQ458" s="40"/>
      <c r="AR458" s="40"/>
      <c r="AS458" s="40"/>
      <c r="AT458" s="40"/>
      <c r="AU458" s="40"/>
      <c r="AV458" s="40"/>
      <c r="AW458" s="40"/>
      <c r="AX458" s="40"/>
      <c r="AY458" s="40"/>
      <c r="AZ458" s="40"/>
      <c r="BA458" s="40"/>
      <c r="BB458" s="40"/>
      <c r="BC458" s="40"/>
      <c r="BD458" s="40"/>
      <c r="BE458" s="40"/>
      <c r="BF458" s="40"/>
      <c r="BG458" s="40"/>
      <c r="BH458" s="40"/>
      <c r="BI458" s="40"/>
      <c r="BJ458" s="40"/>
      <c r="BK458" s="40"/>
      <c r="BL458" s="26"/>
      <c r="BM458" s="26"/>
      <c r="BN458" s="26"/>
    </row>
    <row r="459" spans="1:66" x14ac:dyDescent="0.25">
      <c r="A459" s="40"/>
      <c r="B459" s="40"/>
      <c r="C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0"/>
      <c r="AL459" s="40"/>
      <c r="AM459" s="40"/>
      <c r="AN459" s="40"/>
      <c r="AO459" s="40"/>
      <c r="AP459" s="40"/>
      <c r="AQ459" s="40"/>
      <c r="AR459" s="40"/>
      <c r="AS459" s="40"/>
      <c r="AT459" s="40"/>
      <c r="AU459" s="40"/>
      <c r="AV459" s="40"/>
      <c r="AW459" s="40"/>
      <c r="AX459" s="40"/>
      <c r="AY459" s="40"/>
      <c r="AZ459" s="40"/>
      <c r="BA459" s="40"/>
      <c r="BB459" s="40"/>
      <c r="BC459" s="40"/>
      <c r="BD459" s="40"/>
      <c r="BE459" s="40"/>
      <c r="BF459" s="40"/>
      <c r="BG459" s="40"/>
      <c r="BH459" s="40"/>
      <c r="BI459" s="40"/>
      <c r="BJ459" s="40"/>
      <c r="BK459" s="40"/>
      <c r="BL459" s="26"/>
      <c r="BM459" s="26"/>
      <c r="BN459" s="26"/>
    </row>
    <row r="460" spans="1:66" x14ac:dyDescent="0.25">
      <c r="A460" s="40"/>
      <c r="B460" s="40"/>
      <c r="C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0"/>
      <c r="AL460" s="40"/>
      <c r="AM460" s="40"/>
      <c r="AN460" s="40"/>
      <c r="AO460" s="40"/>
      <c r="AP460" s="40"/>
      <c r="AQ460" s="40"/>
      <c r="AR460" s="40"/>
      <c r="AS460" s="40"/>
      <c r="AT460" s="40"/>
      <c r="AU460" s="40"/>
      <c r="AV460" s="40"/>
      <c r="AW460" s="40"/>
      <c r="AX460" s="40"/>
      <c r="AY460" s="40"/>
      <c r="AZ460" s="40"/>
      <c r="BA460" s="40"/>
      <c r="BB460" s="40"/>
      <c r="BC460" s="40"/>
      <c r="BD460" s="40"/>
      <c r="BE460" s="40"/>
      <c r="BF460" s="40"/>
      <c r="BG460" s="40"/>
      <c r="BH460" s="40"/>
      <c r="BI460" s="40"/>
      <c r="BJ460" s="40"/>
      <c r="BK460" s="40"/>
      <c r="BL460" s="26"/>
      <c r="BM460" s="26"/>
      <c r="BN460" s="26"/>
    </row>
    <row r="461" spans="1:66" x14ac:dyDescent="0.25">
      <c r="A461" s="40"/>
      <c r="B461" s="40"/>
      <c r="C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0"/>
      <c r="AL461" s="40"/>
      <c r="AM461" s="40"/>
      <c r="AN461" s="40"/>
      <c r="AO461" s="40"/>
      <c r="AP461" s="40"/>
      <c r="AQ461" s="40"/>
      <c r="AR461" s="40"/>
      <c r="AS461" s="40"/>
      <c r="AT461" s="40"/>
      <c r="AU461" s="40"/>
      <c r="AV461" s="40"/>
      <c r="AW461" s="40"/>
      <c r="AX461" s="40"/>
      <c r="AY461" s="40"/>
      <c r="AZ461" s="40"/>
      <c r="BA461" s="40"/>
      <c r="BB461" s="40"/>
      <c r="BC461" s="40"/>
      <c r="BD461" s="40"/>
      <c r="BE461" s="40"/>
      <c r="BF461" s="40"/>
      <c r="BG461" s="40"/>
      <c r="BH461" s="40"/>
      <c r="BI461" s="40"/>
      <c r="BJ461" s="40"/>
      <c r="BK461" s="40"/>
      <c r="BL461" s="26"/>
      <c r="BM461" s="26"/>
      <c r="BN461" s="26"/>
    </row>
    <row r="462" spans="1:66" x14ac:dyDescent="0.25">
      <c r="A462" s="40"/>
      <c r="B462" s="40"/>
      <c r="C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0"/>
      <c r="AL462" s="40"/>
      <c r="AM462" s="40"/>
      <c r="AN462" s="40"/>
      <c r="AO462" s="40"/>
      <c r="AP462" s="40"/>
      <c r="AQ462" s="40"/>
      <c r="AR462" s="40"/>
      <c r="AS462" s="40"/>
      <c r="AT462" s="40"/>
      <c r="AU462" s="40"/>
      <c r="AV462" s="40"/>
      <c r="AW462" s="40"/>
      <c r="AX462" s="40"/>
      <c r="AY462" s="40"/>
      <c r="AZ462" s="40"/>
      <c r="BA462" s="40"/>
      <c r="BB462" s="40"/>
      <c r="BC462" s="40"/>
      <c r="BD462" s="40"/>
      <c r="BE462" s="40"/>
      <c r="BF462" s="40"/>
      <c r="BG462" s="40"/>
      <c r="BH462" s="40"/>
      <c r="BI462" s="40"/>
      <c r="BJ462" s="40"/>
      <c r="BK462" s="40"/>
      <c r="BL462" s="26"/>
      <c r="BM462" s="26"/>
      <c r="BN462" s="26"/>
    </row>
    <row r="463" spans="1:66" x14ac:dyDescent="0.25">
      <c r="A463" s="40"/>
      <c r="B463" s="40"/>
      <c r="C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0"/>
      <c r="AL463" s="40"/>
      <c r="AM463" s="40"/>
      <c r="AN463" s="40"/>
      <c r="AO463" s="40"/>
      <c r="AP463" s="40"/>
      <c r="AQ463" s="40"/>
      <c r="AR463" s="40"/>
      <c r="AS463" s="40"/>
      <c r="AT463" s="40"/>
      <c r="AU463" s="40"/>
      <c r="AV463" s="40"/>
      <c r="AW463" s="40"/>
      <c r="AX463" s="40"/>
      <c r="AY463" s="40"/>
      <c r="AZ463" s="40"/>
      <c r="BA463" s="40"/>
      <c r="BB463" s="40"/>
      <c r="BC463" s="40"/>
      <c r="BD463" s="40"/>
      <c r="BE463" s="40"/>
      <c r="BF463" s="40"/>
      <c r="BG463" s="40"/>
      <c r="BH463" s="40"/>
      <c r="BI463" s="40"/>
      <c r="BJ463" s="40"/>
      <c r="BK463" s="40"/>
      <c r="BL463" s="26"/>
      <c r="BM463" s="26"/>
      <c r="BN463" s="26"/>
    </row>
    <row r="464" spans="1:66" x14ac:dyDescent="0.25">
      <c r="A464" s="40"/>
      <c r="B464" s="40"/>
      <c r="C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c r="AM464" s="40"/>
      <c r="AN464" s="40"/>
      <c r="AO464" s="40"/>
      <c r="AP464" s="40"/>
      <c r="AQ464" s="40"/>
      <c r="AR464" s="40"/>
      <c r="AS464" s="40"/>
      <c r="AT464" s="40"/>
      <c r="AU464" s="40"/>
      <c r="AV464" s="40"/>
      <c r="AW464" s="40"/>
      <c r="AX464" s="40"/>
      <c r="AY464" s="40"/>
      <c r="AZ464" s="40"/>
      <c r="BA464" s="40"/>
      <c r="BB464" s="40"/>
      <c r="BC464" s="40"/>
      <c r="BD464" s="40"/>
      <c r="BE464" s="40"/>
      <c r="BF464" s="40"/>
      <c r="BG464" s="40"/>
      <c r="BH464" s="40"/>
      <c r="BI464" s="40"/>
      <c r="BJ464" s="40"/>
      <c r="BK464" s="40"/>
      <c r="BL464" s="26"/>
      <c r="BM464" s="26"/>
      <c r="BN464" s="26"/>
    </row>
    <row r="465" spans="1:66" x14ac:dyDescent="0.25">
      <c r="A465" s="40"/>
      <c r="B465" s="40"/>
      <c r="C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0"/>
      <c r="AL465" s="40"/>
      <c r="AM465" s="40"/>
      <c r="AN465" s="40"/>
      <c r="AO465" s="40"/>
      <c r="AP465" s="40"/>
      <c r="AQ465" s="40"/>
      <c r="AR465" s="40"/>
      <c r="AS465" s="40"/>
      <c r="AT465" s="40"/>
      <c r="AU465" s="40"/>
      <c r="AV465" s="40"/>
      <c r="AW465" s="40"/>
      <c r="AX465" s="40"/>
      <c r="AY465" s="40"/>
      <c r="AZ465" s="40"/>
      <c r="BA465" s="40"/>
      <c r="BB465" s="40"/>
      <c r="BC465" s="40"/>
      <c r="BD465" s="40"/>
      <c r="BE465" s="40"/>
      <c r="BF465" s="40"/>
      <c r="BG465" s="40"/>
      <c r="BH465" s="40"/>
      <c r="BI465" s="40"/>
      <c r="BJ465" s="40"/>
      <c r="BK465" s="40"/>
      <c r="BL465" s="26"/>
      <c r="BM465" s="26"/>
      <c r="BN465" s="26"/>
    </row>
    <row r="466" spans="1:66" x14ac:dyDescent="0.25">
      <c r="A466" s="40"/>
      <c r="B466" s="40"/>
      <c r="C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c r="AK466" s="40"/>
      <c r="AL466" s="40"/>
      <c r="AM466" s="40"/>
      <c r="AN466" s="40"/>
      <c r="AO466" s="40"/>
      <c r="AP466" s="40"/>
      <c r="AQ466" s="40"/>
      <c r="AR466" s="40"/>
      <c r="AS466" s="40"/>
      <c r="AT466" s="40"/>
      <c r="AU466" s="40"/>
      <c r="AV466" s="40"/>
      <c r="AW466" s="40"/>
      <c r="AX466" s="40"/>
      <c r="AY466" s="40"/>
      <c r="AZ466" s="40"/>
      <c r="BA466" s="40"/>
      <c r="BB466" s="40"/>
      <c r="BC466" s="40"/>
      <c r="BD466" s="40"/>
      <c r="BE466" s="40"/>
      <c r="BF466" s="40"/>
      <c r="BG466" s="40"/>
      <c r="BH466" s="40"/>
      <c r="BI466" s="40"/>
      <c r="BJ466" s="40"/>
      <c r="BK466" s="40"/>
      <c r="BL466" s="26"/>
      <c r="BM466" s="26"/>
      <c r="BN466" s="26"/>
    </row>
    <row r="467" spans="1:66" x14ac:dyDescent="0.25">
      <c r="A467" s="40"/>
      <c r="B467" s="40"/>
      <c r="C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c r="AK467" s="40"/>
      <c r="AL467" s="40"/>
      <c r="AM467" s="40"/>
      <c r="AN467" s="40"/>
      <c r="AO467" s="40"/>
      <c r="AP467" s="40"/>
      <c r="AQ467" s="40"/>
      <c r="AR467" s="40"/>
      <c r="AS467" s="40"/>
      <c r="AT467" s="40"/>
      <c r="AU467" s="40"/>
      <c r="AV467" s="40"/>
      <c r="AW467" s="40"/>
      <c r="AX467" s="40"/>
      <c r="AY467" s="40"/>
      <c r="AZ467" s="40"/>
      <c r="BA467" s="40"/>
      <c r="BB467" s="40"/>
      <c r="BC467" s="40"/>
      <c r="BD467" s="40"/>
      <c r="BE467" s="40"/>
      <c r="BF467" s="40"/>
      <c r="BG467" s="40"/>
      <c r="BH467" s="40"/>
      <c r="BI467" s="40"/>
      <c r="BJ467" s="40"/>
      <c r="BK467" s="40"/>
      <c r="BL467" s="26"/>
      <c r="BM467" s="26"/>
      <c r="BN467" s="26"/>
    </row>
    <row r="468" spans="1:66" x14ac:dyDescent="0.25">
      <c r="A468" s="40"/>
      <c r="B468" s="40"/>
      <c r="C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c r="AK468" s="40"/>
      <c r="AL468" s="40"/>
      <c r="AM468" s="40"/>
      <c r="AN468" s="40"/>
      <c r="AO468" s="40"/>
      <c r="AP468" s="40"/>
      <c r="AQ468" s="40"/>
      <c r="AR468" s="40"/>
      <c r="AS468" s="40"/>
      <c r="AT468" s="40"/>
      <c r="AU468" s="40"/>
      <c r="AV468" s="40"/>
      <c r="AW468" s="40"/>
      <c r="AX468" s="40"/>
      <c r="AY468" s="40"/>
      <c r="AZ468" s="40"/>
      <c r="BA468" s="40"/>
      <c r="BB468" s="40"/>
      <c r="BC468" s="40"/>
      <c r="BD468" s="40"/>
      <c r="BE468" s="40"/>
      <c r="BF468" s="40"/>
      <c r="BG468" s="40"/>
      <c r="BH468" s="40"/>
      <c r="BI468" s="40"/>
      <c r="BJ468" s="40"/>
      <c r="BK468" s="40"/>
      <c r="BL468" s="26"/>
      <c r="BM468" s="26"/>
      <c r="BN468" s="26"/>
    </row>
    <row r="469" spans="1:66" x14ac:dyDescent="0.25">
      <c r="A469" s="40"/>
      <c r="B469" s="40"/>
      <c r="C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0"/>
      <c r="AL469" s="40"/>
      <c r="AM469" s="40"/>
      <c r="AN469" s="40"/>
      <c r="AO469" s="40"/>
      <c r="AP469" s="40"/>
      <c r="AQ469" s="40"/>
      <c r="AR469" s="40"/>
      <c r="AS469" s="40"/>
      <c r="AT469" s="40"/>
      <c r="AU469" s="40"/>
      <c r="AV469" s="40"/>
      <c r="AW469" s="40"/>
      <c r="AX469" s="40"/>
      <c r="AY469" s="40"/>
      <c r="AZ469" s="40"/>
      <c r="BA469" s="40"/>
      <c r="BB469" s="40"/>
      <c r="BC469" s="40"/>
      <c r="BD469" s="40"/>
      <c r="BE469" s="40"/>
      <c r="BF469" s="40"/>
      <c r="BG469" s="40"/>
      <c r="BH469" s="40"/>
      <c r="BI469" s="40"/>
      <c r="BJ469" s="40"/>
      <c r="BK469" s="40"/>
      <c r="BL469" s="26"/>
      <c r="BM469" s="26"/>
      <c r="BN469" s="26"/>
    </row>
    <row r="470" spans="1:66" x14ac:dyDescent="0.25">
      <c r="A470" s="40"/>
      <c r="B470" s="40"/>
      <c r="C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c r="AK470" s="40"/>
      <c r="AL470" s="40"/>
      <c r="AM470" s="40"/>
      <c r="AN470" s="40"/>
      <c r="AO470" s="40"/>
      <c r="AP470" s="40"/>
      <c r="AQ470" s="40"/>
      <c r="AR470" s="40"/>
      <c r="AS470" s="40"/>
      <c r="AT470" s="40"/>
      <c r="AU470" s="40"/>
      <c r="AV470" s="40"/>
      <c r="AW470" s="40"/>
      <c r="AX470" s="40"/>
      <c r="AY470" s="40"/>
      <c r="AZ470" s="40"/>
      <c r="BA470" s="40"/>
      <c r="BB470" s="40"/>
      <c r="BC470" s="40"/>
      <c r="BD470" s="40"/>
      <c r="BE470" s="40"/>
      <c r="BF470" s="40"/>
      <c r="BG470" s="40"/>
      <c r="BH470" s="40"/>
      <c r="BI470" s="40"/>
      <c r="BJ470" s="40"/>
      <c r="BK470" s="40"/>
      <c r="BL470" s="26"/>
      <c r="BM470" s="26"/>
      <c r="BN470" s="26"/>
    </row>
    <row r="471" spans="1:66" x14ac:dyDescent="0.25">
      <c r="A471" s="40"/>
      <c r="B471" s="40"/>
      <c r="C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c r="AK471" s="40"/>
      <c r="AL471" s="40"/>
      <c r="AM471" s="40"/>
      <c r="AN471" s="40"/>
      <c r="AO471" s="40"/>
      <c r="AP471" s="40"/>
      <c r="AQ471" s="40"/>
      <c r="AR471" s="40"/>
      <c r="AS471" s="40"/>
      <c r="AT471" s="40"/>
      <c r="AU471" s="40"/>
      <c r="AV471" s="40"/>
      <c r="AW471" s="40"/>
      <c r="AX471" s="40"/>
      <c r="AY471" s="40"/>
      <c r="AZ471" s="40"/>
      <c r="BA471" s="40"/>
      <c r="BB471" s="40"/>
      <c r="BC471" s="40"/>
      <c r="BD471" s="40"/>
      <c r="BE471" s="40"/>
      <c r="BF471" s="40"/>
      <c r="BG471" s="40"/>
      <c r="BH471" s="40"/>
      <c r="BI471" s="40"/>
      <c r="BJ471" s="40"/>
      <c r="BK471" s="40"/>
      <c r="BL471" s="26"/>
      <c r="BM471" s="26"/>
      <c r="BN471" s="26"/>
    </row>
    <row r="472" spans="1:66" x14ac:dyDescent="0.25">
      <c r="A472" s="40"/>
      <c r="B472" s="40"/>
      <c r="C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c r="AK472" s="40"/>
      <c r="AL472" s="40"/>
      <c r="AM472" s="40"/>
      <c r="AN472" s="40"/>
      <c r="AO472" s="40"/>
      <c r="AP472" s="40"/>
      <c r="AQ472" s="40"/>
      <c r="AR472" s="40"/>
      <c r="AS472" s="40"/>
      <c r="AT472" s="40"/>
      <c r="AU472" s="40"/>
      <c r="AV472" s="40"/>
      <c r="AW472" s="40"/>
      <c r="AX472" s="40"/>
      <c r="AY472" s="40"/>
      <c r="AZ472" s="40"/>
      <c r="BA472" s="40"/>
      <c r="BB472" s="40"/>
      <c r="BC472" s="40"/>
      <c r="BD472" s="40"/>
      <c r="BE472" s="40"/>
      <c r="BF472" s="40"/>
      <c r="BG472" s="40"/>
      <c r="BH472" s="40"/>
      <c r="BI472" s="40"/>
      <c r="BJ472" s="40"/>
      <c r="BK472" s="40"/>
      <c r="BL472" s="26"/>
      <c r="BM472" s="26"/>
      <c r="BN472" s="26"/>
    </row>
    <row r="473" spans="1:66" x14ac:dyDescent="0.25">
      <c r="A473" s="40"/>
      <c r="B473" s="40"/>
      <c r="C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c r="AK473" s="40"/>
      <c r="AL473" s="40"/>
      <c r="AM473" s="40"/>
      <c r="AN473" s="40"/>
      <c r="AO473" s="40"/>
      <c r="AP473" s="40"/>
      <c r="AQ473" s="40"/>
      <c r="AR473" s="40"/>
      <c r="AS473" s="40"/>
      <c r="AT473" s="40"/>
      <c r="AU473" s="40"/>
      <c r="AV473" s="40"/>
      <c r="AW473" s="40"/>
      <c r="AX473" s="40"/>
      <c r="AY473" s="40"/>
      <c r="AZ473" s="40"/>
      <c r="BA473" s="40"/>
      <c r="BB473" s="40"/>
      <c r="BC473" s="40"/>
      <c r="BD473" s="40"/>
      <c r="BE473" s="40"/>
      <c r="BF473" s="40"/>
      <c r="BG473" s="40"/>
      <c r="BH473" s="40"/>
      <c r="BI473" s="40"/>
      <c r="BJ473" s="40"/>
      <c r="BK473" s="40"/>
      <c r="BL473" s="26"/>
      <c r="BM473" s="26"/>
      <c r="BN473" s="26"/>
    </row>
    <row r="474" spans="1:66" x14ac:dyDescent="0.25">
      <c r="A474" s="40"/>
      <c r="B474" s="40"/>
      <c r="C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c r="AK474" s="40"/>
      <c r="AL474" s="40"/>
      <c r="AM474" s="40"/>
      <c r="AN474" s="40"/>
      <c r="AO474" s="40"/>
      <c r="AP474" s="40"/>
      <c r="AQ474" s="40"/>
      <c r="AR474" s="40"/>
      <c r="AS474" s="40"/>
      <c r="AT474" s="40"/>
      <c r="AU474" s="40"/>
      <c r="AV474" s="40"/>
      <c r="AW474" s="40"/>
      <c r="AX474" s="40"/>
      <c r="AY474" s="40"/>
      <c r="AZ474" s="40"/>
      <c r="BA474" s="40"/>
      <c r="BB474" s="40"/>
      <c r="BC474" s="40"/>
      <c r="BD474" s="40"/>
      <c r="BE474" s="40"/>
      <c r="BF474" s="40"/>
      <c r="BG474" s="40"/>
      <c r="BH474" s="40"/>
      <c r="BI474" s="40"/>
      <c r="BJ474" s="40"/>
      <c r="BK474" s="40"/>
      <c r="BL474" s="26"/>
      <c r="BM474" s="26"/>
      <c r="BN474" s="26"/>
    </row>
    <row r="475" spans="1:66" x14ac:dyDescent="0.25">
      <c r="A475" s="40"/>
      <c r="B475" s="40"/>
      <c r="C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c r="AK475" s="40"/>
      <c r="AL475" s="40"/>
      <c r="AM475" s="40"/>
      <c r="AN475" s="40"/>
      <c r="AO475" s="40"/>
      <c r="AP475" s="40"/>
      <c r="AQ475" s="40"/>
      <c r="AR475" s="40"/>
      <c r="AS475" s="40"/>
      <c r="AT475" s="40"/>
      <c r="AU475" s="40"/>
      <c r="AV475" s="40"/>
      <c r="AW475" s="40"/>
      <c r="AX475" s="40"/>
      <c r="AY475" s="40"/>
      <c r="AZ475" s="40"/>
      <c r="BA475" s="40"/>
      <c r="BB475" s="40"/>
      <c r="BC475" s="40"/>
      <c r="BD475" s="40"/>
      <c r="BE475" s="40"/>
      <c r="BF475" s="40"/>
      <c r="BG475" s="40"/>
      <c r="BH475" s="40"/>
      <c r="BI475" s="40"/>
      <c r="BJ475" s="40"/>
      <c r="BK475" s="40"/>
      <c r="BL475" s="26"/>
      <c r="BM475" s="26"/>
      <c r="BN475" s="26"/>
    </row>
    <row r="476" spans="1:66" x14ac:dyDescent="0.25">
      <c r="A476" s="40"/>
      <c r="B476" s="40"/>
      <c r="C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c r="AK476" s="40"/>
      <c r="AL476" s="40"/>
      <c r="AM476" s="40"/>
      <c r="AN476" s="40"/>
      <c r="AO476" s="40"/>
      <c r="AP476" s="40"/>
      <c r="AQ476" s="40"/>
      <c r="AR476" s="40"/>
      <c r="AS476" s="40"/>
      <c r="AT476" s="40"/>
      <c r="AU476" s="40"/>
      <c r="AV476" s="40"/>
      <c r="AW476" s="40"/>
      <c r="AX476" s="40"/>
      <c r="AY476" s="40"/>
      <c r="AZ476" s="40"/>
      <c r="BA476" s="40"/>
      <c r="BB476" s="40"/>
      <c r="BC476" s="40"/>
      <c r="BD476" s="40"/>
      <c r="BE476" s="40"/>
      <c r="BF476" s="40"/>
      <c r="BG476" s="40"/>
      <c r="BH476" s="40"/>
      <c r="BI476" s="40"/>
      <c r="BJ476" s="40"/>
      <c r="BK476" s="40"/>
      <c r="BL476" s="26"/>
      <c r="BM476" s="26"/>
      <c r="BN476" s="26"/>
    </row>
    <row r="477" spans="1:66" x14ac:dyDescent="0.25">
      <c r="A477" s="40"/>
      <c r="B477" s="40"/>
      <c r="C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c r="AK477" s="40"/>
      <c r="AL477" s="40"/>
      <c r="AM477" s="40"/>
      <c r="AN477" s="40"/>
      <c r="AO477" s="40"/>
      <c r="AP477" s="40"/>
      <c r="AQ477" s="40"/>
      <c r="AR477" s="40"/>
      <c r="AS477" s="40"/>
      <c r="AT477" s="40"/>
      <c r="AU477" s="40"/>
      <c r="AV477" s="40"/>
      <c r="AW477" s="40"/>
      <c r="AX477" s="40"/>
      <c r="AY477" s="40"/>
      <c r="AZ477" s="40"/>
      <c r="BA477" s="40"/>
      <c r="BB477" s="40"/>
      <c r="BC477" s="40"/>
      <c r="BD477" s="40"/>
      <c r="BE477" s="40"/>
      <c r="BF477" s="40"/>
      <c r="BG477" s="40"/>
      <c r="BH477" s="40"/>
      <c r="BI477" s="40"/>
      <c r="BJ477" s="40"/>
      <c r="BK477" s="40"/>
      <c r="BL477" s="26"/>
      <c r="BM477" s="26"/>
      <c r="BN477" s="26"/>
    </row>
    <row r="478" spans="1:66" x14ac:dyDescent="0.25">
      <c r="A478" s="40"/>
      <c r="B478" s="40"/>
      <c r="C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c r="AM478" s="40"/>
      <c r="AN478" s="40"/>
      <c r="AO478" s="40"/>
      <c r="AP478" s="40"/>
      <c r="AQ478" s="40"/>
      <c r="AR478" s="40"/>
      <c r="AS478" s="40"/>
      <c r="AT478" s="40"/>
      <c r="AU478" s="40"/>
      <c r="AV478" s="40"/>
      <c r="AW478" s="40"/>
      <c r="AX478" s="40"/>
      <c r="AY478" s="40"/>
      <c r="AZ478" s="40"/>
      <c r="BA478" s="40"/>
      <c r="BB478" s="40"/>
      <c r="BC478" s="40"/>
      <c r="BD478" s="40"/>
      <c r="BE478" s="40"/>
      <c r="BF478" s="40"/>
      <c r="BG478" s="40"/>
      <c r="BH478" s="40"/>
      <c r="BI478" s="40"/>
      <c r="BJ478" s="40"/>
      <c r="BK478" s="40"/>
      <c r="BL478" s="26"/>
      <c r="BM478" s="26"/>
      <c r="BN478" s="26"/>
    </row>
    <row r="479" spans="1:66" x14ac:dyDescent="0.25">
      <c r="A479" s="40"/>
      <c r="B479" s="40"/>
      <c r="C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0"/>
      <c r="AL479" s="40"/>
      <c r="AM479" s="40"/>
      <c r="AN479" s="40"/>
      <c r="AO479" s="40"/>
      <c r="AP479" s="40"/>
      <c r="AQ479" s="40"/>
      <c r="AR479" s="40"/>
      <c r="AS479" s="40"/>
      <c r="AT479" s="40"/>
      <c r="AU479" s="40"/>
      <c r="AV479" s="40"/>
      <c r="AW479" s="40"/>
      <c r="AX479" s="40"/>
      <c r="AY479" s="40"/>
      <c r="AZ479" s="40"/>
      <c r="BA479" s="40"/>
      <c r="BB479" s="40"/>
      <c r="BC479" s="40"/>
      <c r="BD479" s="40"/>
      <c r="BE479" s="40"/>
      <c r="BF479" s="40"/>
      <c r="BG479" s="40"/>
      <c r="BH479" s="40"/>
      <c r="BI479" s="40"/>
      <c r="BJ479" s="40"/>
      <c r="BK479" s="40"/>
      <c r="BL479" s="26"/>
      <c r="BM479" s="26"/>
      <c r="BN479" s="26"/>
    </row>
    <row r="480" spans="1:66" x14ac:dyDescent="0.25">
      <c r="A480" s="40"/>
      <c r="B480" s="40"/>
      <c r="C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c r="AK480" s="40"/>
      <c r="AL480" s="40"/>
      <c r="AM480" s="40"/>
      <c r="AN480" s="40"/>
      <c r="AO480" s="40"/>
      <c r="AP480" s="40"/>
      <c r="AQ480" s="40"/>
      <c r="AR480" s="40"/>
      <c r="AS480" s="40"/>
      <c r="AT480" s="40"/>
      <c r="AU480" s="40"/>
      <c r="AV480" s="40"/>
      <c r="AW480" s="40"/>
      <c r="AX480" s="40"/>
      <c r="AY480" s="40"/>
      <c r="AZ480" s="40"/>
      <c r="BA480" s="40"/>
      <c r="BB480" s="40"/>
      <c r="BC480" s="40"/>
      <c r="BD480" s="40"/>
      <c r="BE480" s="40"/>
      <c r="BF480" s="40"/>
      <c r="BG480" s="40"/>
      <c r="BH480" s="40"/>
      <c r="BI480" s="40"/>
      <c r="BJ480" s="40"/>
      <c r="BK480" s="40"/>
      <c r="BL480" s="26"/>
      <c r="BM480" s="26"/>
      <c r="BN480" s="26"/>
    </row>
    <row r="481" spans="1:66" x14ac:dyDescent="0.25">
      <c r="A481" s="40"/>
      <c r="B481" s="40"/>
      <c r="C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c r="AM481" s="40"/>
      <c r="AN481" s="40"/>
      <c r="AO481" s="40"/>
      <c r="AP481" s="40"/>
      <c r="AQ481" s="40"/>
      <c r="AR481" s="40"/>
      <c r="AS481" s="40"/>
      <c r="AT481" s="40"/>
      <c r="AU481" s="40"/>
      <c r="AV481" s="40"/>
      <c r="AW481" s="40"/>
      <c r="AX481" s="40"/>
      <c r="AY481" s="40"/>
      <c r="AZ481" s="40"/>
      <c r="BA481" s="40"/>
      <c r="BB481" s="40"/>
      <c r="BC481" s="40"/>
      <c r="BD481" s="40"/>
      <c r="BE481" s="40"/>
      <c r="BF481" s="40"/>
      <c r="BG481" s="40"/>
      <c r="BH481" s="40"/>
      <c r="BI481" s="40"/>
      <c r="BJ481" s="40"/>
      <c r="BK481" s="40"/>
      <c r="BL481" s="26"/>
      <c r="BM481" s="26"/>
      <c r="BN481" s="26"/>
    </row>
    <row r="482" spans="1:66" x14ac:dyDescent="0.25">
      <c r="A482" s="40"/>
      <c r="B482" s="40"/>
      <c r="C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c r="AK482" s="40"/>
      <c r="AL482" s="40"/>
      <c r="AM482" s="40"/>
      <c r="AN482" s="40"/>
      <c r="AO482" s="40"/>
      <c r="AP482" s="40"/>
      <c r="AQ482" s="40"/>
      <c r="AR482" s="40"/>
      <c r="AS482" s="40"/>
      <c r="AT482" s="40"/>
      <c r="AU482" s="40"/>
      <c r="AV482" s="40"/>
      <c r="AW482" s="40"/>
      <c r="AX482" s="40"/>
      <c r="AY482" s="40"/>
      <c r="AZ482" s="40"/>
      <c r="BA482" s="40"/>
      <c r="BB482" s="40"/>
      <c r="BC482" s="40"/>
      <c r="BD482" s="40"/>
      <c r="BE482" s="40"/>
      <c r="BF482" s="40"/>
      <c r="BG482" s="40"/>
      <c r="BH482" s="40"/>
      <c r="BI482" s="40"/>
      <c r="BJ482" s="40"/>
      <c r="BK482" s="40"/>
      <c r="BL482" s="26"/>
      <c r="BM482" s="26"/>
      <c r="BN482" s="26"/>
    </row>
    <row r="483" spans="1:66" x14ac:dyDescent="0.25">
      <c r="A483" s="40"/>
      <c r="B483" s="40"/>
      <c r="C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c r="AK483" s="40"/>
      <c r="AL483" s="40"/>
      <c r="AM483" s="40"/>
      <c r="AN483" s="40"/>
      <c r="AO483" s="40"/>
      <c r="AP483" s="40"/>
      <c r="AQ483" s="40"/>
      <c r="AR483" s="40"/>
      <c r="AS483" s="40"/>
      <c r="AT483" s="40"/>
      <c r="AU483" s="40"/>
      <c r="AV483" s="40"/>
      <c r="AW483" s="40"/>
      <c r="AX483" s="40"/>
      <c r="AY483" s="40"/>
      <c r="AZ483" s="40"/>
      <c r="BA483" s="40"/>
      <c r="BB483" s="40"/>
      <c r="BC483" s="40"/>
      <c r="BD483" s="40"/>
      <c r="BE483" s="40"/>
      <c r="BF483" s="40"/>
      <c r="BG483" s="40"/>
      <c r="BH483" s="40"/>
      <c r="BI483" s="40"/>
      <c r="BJ483" s="40"/>
      <c r="BK483" s="40"/>
      <c r="BL483" s="26"/>
      <c r="BM483" s="26"/>
      <c r="BN483" s="26"/>
    </row>
    <row r="484" spans="1:66" x14ac:dyDescent="0.25">
      <c r="A484" s="40"/>
      <c r="B484" s="40"/>
      <c r="C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c r="AK484" s="40"/>
      <c r="AL484" s="40"/>
      <c r="AM484" s="40"/>
      <c r="AN484" s="40"/>
      <c r="AO484" s="40"/>
      <c r="AP484" s="40"/>
      <c r="AQ484" s="40"/>
      <c r="AR484" s="40"/>
      <c r="AS484" s="40"/>
      <c r="AT484" s="40"/>
      <c r="AU484" s="40"/>
      <c r="AV484" s="40"/>
      <c r="AW484" s="40"/>
      <c r="AX484" s="40"/>
      <c r="AY484" s="40"/>
      <c r="AZ484" s="40"/>
      <c r="BA484" s="40"/>
      <c r="BB484" s="40"/>
      <c r="BC484" s="40"/>
      <c r="BD484" s="40"/>
      <c r="BE484" s="40"/>
      <c r="BF484" s="40"/>
      <c r="BG484" s="40"/>
      <c r="BH484" s="40"/>
      <c r="BI484" s="40"/>
      <c r="BJ484" s="40"/>
      <c r="BK484" s="40"/>
      <c r="BL484" s="26"/>
      <c r="BM484" s="26"/>
      <c r="BN484" s="26"/>
    </row>
    <row r="485" spans="1:66" x14ac:dyDescent="0.25">
      <c r="A485" s="40"/>
      <c r="B485" s="40"/>
      <c r="C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c r="AK485" s="40"/>
      <c r="AL485" s="40"/>
      <c r="AM485" s="40"/>
      <c r="AN485" s="40"/>
      <c r="AO485" s="40"/>
      <c r="AP485" s="40"/>
      <c r="AQ485" s="40"/>
      <c r="AR485" s="40"/>
      <c r="AS485" s="40"/>
      <c r="AT485" s="40"/>
      <c r="AU485" s="40"/>
      <c r="AV485" s="40"/>
      <c r="AW485" s="40"/>
      <c r="AX485" s="40"/>
      <c r="AY485" s="40"/>
      <c r="AZ485" s="40"/>
      <c r="BA485" s="40"/>
      <c r="BB485" s="40"/>
      <c r="BC485" s="40"/>
      <c r="BD485" s="40"/>
      <c r="BE485" s="40"/>
      <c r="BF485" s="40"/>
      <c r="BG485" s="40"/>
      <c r="BH485" s="40"/>
      <c r="BI485" s="40"/>
      <c r="BJ485" s="40"/>
      <c r="BK485" s="40"/>
      <c r="BL485" s="26"/>
      <c r="BM485" s="26"/>
      <c r="BN485" s="26"/>
    </row>
    <row r="486" spans="1:66" x14ac:dyDescent="0.25">
      <c r="A486" s="40"/>
      <c r="B486" s="40"/>
      <c r="C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c r="AK486" s="40"/>
      <c r="AL486" s="40"/>
      <c r="AM486" s="40"/>
      <c r="AN486" s="40"/>
      <c r="AO486" s="40"/>
      <c r="AP486" s="40"/>
      <c r="AQ486" s="40"/>
      <c r="AR486" s="40"/>
      <c r="AS486" s="40"/>
      <c r="AT486" s="40"/>
      <c r="AU486" s="40"/>
      <c r="AV486" s="40"/>
      <c r="AW486" s="40"/>
      <c r="AX486" s="40"/>
      <c r="AY486" s="40"/>
      <c r="AZ486" s="40"/>
      <c r="BA486" s="40"/>
      <c r="BB486" s="40"/>
      <c r="BC486" s="40"/>
      <c r="BD486" s="40"/>
      <c r="BE486" s="40"/>
      <c r="BF486" s="40"/>
      <c r="BG486" s="40"/>
      <c r="BH486" s="40"/>
      <c r="BI486" s="40"/>
      <c r="BJ486" s="40"/>
      <c r="BK486" s="40"/>
      <c r="BL486" s="26"/>
      <c r="BM486" s="26"/>
      <c r="BN486" s="26"/>
    </row>
    <row r="487" spans="1:66" x14ac:dyDescent="0.25">
      <c r="A487" s="40"/>
      <c r="B487" s="40"/>
      <c r="C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0"/>
      <c r="AL487" s="40"/>
      <c r="AM487" s="40"/>
      <c r="AN487" s="40"/>
      <c r="AO487" s="40"/>
      <c r="AP487" s="40"/>
      <c r="AQ487" s="40"/>
      <c r="AR487" s="40"/>
      <c r="AS487" s="40"/>
      <c r="AT487" s="40"/>
      <c r="AU487" s="40"/>
      <c r="AV487" s="40"/>
      <c r="AW487" s="40"/>
      <c r="AX487" s="40"/>
      <c r="AY487" s="40"/>
      <c r="AZ487" s="40"/>
      <c r="BA487" s="40"/>
      <c r="BB487" s="40"/>
      <c r="BC487" s="40"/>
      <c r="BD487" s="40"/>
      <c r="BE487" s="40"/>
      <c r="BF487" s="40"/>
      <c r="BG487" s="40"/>
      <c r="BH487" s="40"/>
      <c r="BI487" s="40"/>
      <c r="BJ487" s="40"/>
      <c r="BK487" s="40"/>
      <c r="BL487" s="26"/>
      <c r="BM487" s="26"/>
      <c r="BN487" s="26"/>
    </row>
    <row r="488" spans="1:66" x14ac:dyDescent="0.25">
      <c r="A488" s="40"/>
      <c r="B488" s="40"/>
      <c r="C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c r="AK488" s="40"/>
      <c r="AL488" s="40"/>
      <c r="AM488" s="40"/>
      <c r="AN488" s="40"/>
      <c r="AO488" s="40"/>
      <c r="AP488" s="40"/>
      <c r="AQ488" s="40"/>
      <c r="AR488" s="40"/>
      <c r="AS488" s="40"/>
      <c r="AT488" s="40"/>
      <c r="AU488" s="40"/>
      <c r="AV488" s="40"/>
      <c r="AW488" s="40"/>
      <c r="AX488" s="40"/>
      <c r="AY488" s="40"/>
      <c r="AZ488" s="40"/>
      <c r="BA488" s="40"/>
      <c r="BB488" s="40"/>
      <c r="BC488" s="40"/>
      <c r="BD488" s="40"/>
      <c r="BE488" s="40"/>
      <c r="BF488" s="40"/>
      <c r="BG488" s="40"/>
      <c r="BH488" s="40"/>
      <c r="BI488" s="40"/>
      <c r="BJ488" s="40"/>
      <c r="BK488" s="40"/>
      <c r="BL488" s="26"/>
      <c r="BM488" s="26"/>
      <c r="BN488" s="26"/>
    </row>
    <row r="489" spans="1:66" x14ac:dyDescent="0.25">
      <c r="A489" s="40"/>
      <c r="B489" s="40"/>
      <c r="C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0"/>
      <c r="AL489" s="40"/>
      <c r="AM489" s="40"/>
      <c r="AN489" s="40"/>
      <c r="AO489" s="40"/>
      <c r="AP489" s="40"/>
      <c r="AQ489" s="40"/>
      <c r="AR489" s="40"/>
      <c r="AS489" s="40"/>
      <c r="AT489" s="40"/>
      <c r="AU489" s="40"/>
      <c r="AV489" s="40"/>
      <c r="AW489" s="40"/>
      <c r="AX489" s="40"/>
      <c r="AY489" s="40"/>
      <c r="AZ489" s="40"/>
      <c r="BA489" s="40"/>
      <c r="BB489" s="40"/>
      <c r="BC489" s="40"/>
      <c r="BD489" s="40"/>
      <c r="BE489" s="40"/>
      <c r="BF489" s="40"/>
      <c r="BG489" s="40"/>
      <c r="BH489" s="40"/>
      <c r="BI489" s="40"/>
      <c r="BJ489" s="40"/>
      <c r="BK489" s="40"/>
      <c r="BL489" s="26"/>
      <c r="BM489" s="26"/>
      <c r="BN489" s="26"/>
    </row>
    <row r="490" spans="1:66" x14ac:dyDescent="0.25">
      <c r="A490" s="40"/>
      <c r="B490" s="40"/>
      <c r="C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c r="AK490" s="40"/>
      <c r="AL490" s="40"/>
      <c r="AM490" s="40"/>
      <c r="AN490" s="40"/>
      <c r="AO490" s="40"/>
      <c r="AP490" s="40"/>
      <c r="AQ490" s="40"/>
      <c r="AR490" s="40"/>
      <c r="AS490" s="40"/>
      <c r="AT490" s="40"/>
      <c r="AU490" s="40"/>
      <c r="AV490" s="40"/>
      <c r="AW490" s="40"/>
      <c r="AX490" s="40"/>
      <c r="AY490" s="40"/>
      <c r="AZ490" s="40"/>
      <c r="BA490" s="40"/>
      <c r="BB490" s="40"/>
      <c r="BC490" s="40"/>
      <c r="BD490" s="40"/>
      <c r="BE490" s="40"/>
      <c r="BF490" s="40"/>
      <c r="BG490" s="40"/>
      <c r="BH490" s="40"/>
      <c r="BI490" s="40"/>
      <c r="BJ490" s="40"/>
      <c r="BK490" s="40"/>
      <c r="BL490" s="26"/>
      <c r="BM490" s="26"/>
      <c r="BN490" s="26"/>
    </row>
    <row r="491" spans="1:66" x14ac:dyDescent="0.25">
      <c r="A491" s="40"/>
      <c r="B491" s="40"/>
      <c r="C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c r="AK491" s="40"/>
      <c r="AL491" s="40"/>
      <c r="AM491" s="40"/>
      <c r="AN491" s="40"/>
      <c r="AO491" s="40"/>
      <c r="AP491" s="40"/>
      <c r="AQ491" s="40"/>
      <c r="AR491" s="40"/>
      <c r="AS491" s="40"/>
      <c r="AT491" s="40"/>
      <c r="AU491" s="40"/>
      <c r="AV491" s="40"/>
      <c r="AW491" s="40"/>
      <c r="AX491" s="40"/>
      <c r="AY491" s="40"/>
      <c r="AZ491" s="40"/>
      <c r="BA491" s="40"/>
      <c r="BB491" s="40"/>
      <c r="BC491" s="40"/>
      <c r="BD491" s="40"/>
      <c r="BE491" s="40"/>
      <c r="BF491" s="40"/>
      <c r="BG491" s="40"/>
      <c r="BH491" s="40"/>
      <c r="BI491" s="40"/>
      <c r="BJ491" s="40"/>
      <c r="BK491" s="40"/>
      <c r="BL491" s="26"/>
      <c r="BM491" s="26"/>
      <c r="BN491" s="26"/>
    </row>
    <row r="492" spans="1:66" x14ac:dyDescent="0.25">
      <c r="A492" s="40"/>
      <c r="B492" s="40"/>
      <c r="C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c r="AK492" s="40"/>
      <c r="AL492" s="40"/>
      <c r="AM492" s="40"/>
      <c r="AN492" s="40"/>
      <c r="AO492" s="40"/>
      <c r="AP492" s="40"/>
      <c r="AQ492" s="40"/>
      <c r="AR492" s="40"/>
      <c r="AS492" s="40"/>
      <c r="AT492" s="40"/>
      <c r="AU492" s="40"/>
      <c r="AV492" s="40"/>
      <c r="AW492" s="40"/>
      <c r="AX492" s="40"/>
      <c r="AY492" s="40"/>
      <c r="AZ492" s="40"/>
      <c r="BA492" s="40"/>
      <c r="BB492" s="40"/>
      <c r="BC492" s="40"/>
      <c r="BD492" s="40"/>
      <c r="BE492" s="40"/>
      <c r="BF492" s="40"/>
      <c r="BG492" s="40"/>
      <c r="BH492" s="40"/>
      <c r="BI492" s="40"/>
      <c r="BJ492" s="40"/>
      <c r="BK492" s="40"/>
      <c r="BL492" s="26"/>
      <c r="BM492" s="26"/>
      <c r="BN492" s="26"/>
    </row>
    <row r="493" spans="1:66" x14ac:dyDescent="0.25">
      <c r="A493" s="40"/>
      <c r="B493" s="40"/>
      <c r="C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c r="AK493" s="40"/>
      <c r="AL493" s="40"/>
      <c r="AM493" s="40"/>
      <c r="AN493" s="40"/>
      <c r="AO493" s="40"/>
      <c r="AP493" s="40"/>
      <c r="AQ493" s="40"/>
      <c r="AR493" s="40"/>
      <c r="AS493" s="40"/>
      <c r="AT493" s="40"/>
      <c r="AU493" s="40"/>
      <c r="AV493" s="40"/>
      <c r="AW493" s="40"/>
      <c r="AX493" s="40"/>
      <c r="AY493" s="40"/>
      <c r="AZ493" s="40"/>
      <c r="BA493" s="40"/>
      <c r="BB493" s="40"/>
      <c r="BC493" s="40"/>
      <c r="BD493" s="40"/>
      <c r="BE493" s="40"/>
      <c r="BF493" s="40"/>
      <c r="BG493" s="40"/>
      <c r="BH493" s="40"/>
      <c r="BI493" s="40"/>
      <c r="BJ493" s="40"/>
      <c r="BK493" s="40"/>
      <c r="BL493" s="26"/>
      <c r="BM493" s="26"/>
      <c r="BN493" s="26"/>
    </row>
    <row r="494" spans="1:66" x14ac:dyDescent="0.25">
      <c r="A494" s="40"/>
      <c r="B494" s="40"/>
      <c r="C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c r="AK494" s="40"/>
      <c r="AL494" s="40"/>
      <c r="AM494" s="40"/>
      <c r="AN494" s="40"/>
      <c r="AO494" s="40"/>
      <c r="AP494" s="40"/>
      <c r="AQ494" s="40"/>
      <c r="AR494" s="40"/>
      <c r="AS494" s="40"/>
      <c r="AT494" s="40"/>
      <c r="AU494" s="40"/>
      <c r="AV494" s="40"/>
      <c r="AW494" s="40"/>
      <c r="AX494" s="40"/>
      <c r="AY494" s="40"/>
      <c r="AZ494" s="40"/>
      <c r="BA494" s="40"/>
      <c r="BB494" s="40"/>
      <c r="BC494" s="40"/>
      <c r="BD494" s="40"/>
      <c r="BE494" s="40"/>
      <c r="BF494" s="40"/>
      <c r="BG494" s="40"/>
      <c r="BH494" s="40"/>
      <c r="BI494" s="40"/>
      <c r="BJ494" s="40"/>
      <c r="BK494" s="40"/>
      <c r="BL494" s="26"/>
      <c r="BM494" s="26"/>
      <c r="BN494" s="26"/>
    </row>
    <row r="495" spans="1:66" x14ac:dyDescent="0.25">
      <c r="A495" s="40"/>
      <c r="B495" s="40"/>
      <c r="C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c r="AK495" s="40"/>
      <c r="AL495" s="40"/>
      <c r="AM495" s="40"/>
      <c r="AN495" s="40"/>
      <c r="AO495" s="40"/>
      <c r="AP495" s="40"/>
      <c r="AQ495" s="40"/>
      <c r="AR495" s="40"/>
      <c r="AS495" s="40"/>
      <c r="AT495" s="40"/>
      <c r="AU495" s="40"/>
      <c r="AV495" s="40"/>
      <c r="AW495" s="40"/>
      <c r="AX495" s="40"/>
      <c r="AY495" s="40"/>
      <c r="AZ495" s="40"/>
      <c r="BA495" s="40"/>
      <c r="BB495" s="40"/>
      <c r="BC495" s="40"/>
      <c r="BD495" s="40"/>
      <c r="BE495" s="40"/>
      <c r="BF495" s="40"/>
      <c r="BG495" s="40"/>
      <c r="BH495" s="40"/>
      <c r="BI495" s="40"/>
      <c r="BJ495" s="40"/>
      <c r="BK495" s="40"/>
      <c r="BL495" s="26"/>
      <c r="BM495" s="26"/>
      <c r="BN495" s="26"/>
    </row>
    <row r="496" spans="1:66" x14ac:dyDescent="0.25">
      <c r="A496" s="40"/>
      <c r="B496" s="40"/>
      <c r="C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c r="AJ496" s="40"/>
      <c r="AK496" s="40"/>
      <c r="AL496" s="40"/>
      <c r="AM496" s="40"/>
      <c r="AN496" s="40"/>
      <c r="AO496" s="40"/>
      <c r="AP496" s="40"/>
      <c r="AQ496" s="40"/>
      <c r="AR496" s="40"/>
      <c r="AS496" s="40"/>
      <c r="AT496" s="40"/>
      <c r="AU496" s="40"/>
      <c r="AV496" s="40"/>
      <c r="AW496" s="40"/>
      <c r="AX496" s="40"/>
      <c r="AY496" s="40"/>
      <c r="AZ496" s="40"/>
      <c r="BA496" s="40"/>
      <c r="BB496" s="40"/>
      <c r="BC496" s="40"/>
      <c r="BD496" s="40"/>
      <c r="BE496" s="40"/>
      <c r="BF496" s="40"/>
      <c r="BG496" s="40"/>
      <c r="BH496" s="40"/>
      <c r="BI496" s="40"/>
      <c r="BJ496" s="40"/>
      <c r="BK496" s="40"/>
      <c r="BL496" s="26"/>
      <c r="BM496" s="26"/>
      <c r="BN496" s="26"/>
    </row>
    <row r="497" spans="1:66" x14ac:dyDescent="0.25">
      <c r="A497" s="40"/>
      <c r="B497" s="40"/>
      <c r="C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c r="AK497" s="40"/>
      <c r="AL497" s="40"/>
      <c r="AM497" s="40"/>
      <c r="AN497" s="40"/>
      <c r="AO497" s="40"/>
      <c r="AP497" s="40"/>
      <c r="AQ497" s="40"/>
      <c r="AR497" s="40"/>
      <c r="AS497" s="40"/>
      <c r="AT497" s="40"/>
      <c r="AU497" s="40"/>
      <c r="AV497" s="40"/>
      <c r="AW497" s="40"/>
      <c r="AX497" s="40"/>
      <c r="AY497" s="40"/>
      <c r="AZ497" s="40"/>
      <c r="BA497" s="40"/>
      <c r="BB497" s="40"/>
      <c r="BC497" s="40"/>
      <c r="BD497" s="40"/>
      <c r="BE497" s="40"/>
      <c r="BF497" s="40"/>
      <c r="BG497" s="40"/>
      <c r="BH497" s="40"/>
      <c r="BI497" s="40"/>
      <c r="BJ497" s="40"/>
      <c r="BK497" s="40"/>
      <c r="BL497" s="26"/>
      <c r="BM497" s="26"/>
      <c r="BN497" s="26"/>
    </row>
    <row r="498" spans="1:66" x14ac:dyDescent="0.25">
      <c r="A498" s="40"/>
      <c r="B498" s="40"/>
      <c r="C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c r="AK498" s="40"/>
      <c r="AL498" s="40"/>
      <c r="AM498" s="40"/>
      <c r="AN498" s="40"/>
      <c r="AO498" s="40"/>
      <c r="AP498" s="40"/>
      <c r="AQ498" s="40"/>
      <c r="AR498" s="40"/>
      <c r="AS498" s="40"/>
      <c r="AT498" s="40"/>
      <c r="AU498" s="40"/>
      <c r="AV498" s="40"/>
      <c r="AW498" s="40"/>
      <c r="AX498" s="40"/>
      <c r="AY498" s="40"/>
      <c r="AZ498" s="40"/>
      <c r="BA498" s="40"/>
      <c r="BB498" s="40"/>
      <c r="BC498" s="40"/>
      <c r="BD498" s="40"/>
      <c r="BE498" s="40"/>
      <c r="BF498" s="40"/>
      <c r="BG498" s="40"/>
      <c r="BH498" s="40"/>
      <c r="BI498" s="40"/>
      <c r="BJ498" s="40"/>
      <c r="BK498" s="40"/>
      <c r="BL498" s="26"/>
      <c r="BM498" s="26"/>
      <c r="BN498" s="26"/>
    </row>
    <row r="499" spans="1:66" x14ac:dyDescent="0.25">
      <c r="A499" s="40"/>
      <c r="B499" s="40"/>
      <c r="C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c r="AJ499" s="40"/>
      <c r="AK499" s="40"/>
      <c r="AL499" s="40"/>
      <c r="AM499" s="40"/>
      <c r="AN499" s="40"/>
      <c r="AO499" s="40"/>
      <c r="AP499" s="40"/>
      <c r="AQ499" s="40"/>
      <c r="AR499" s="40"/>
      <c r="AS499" s="40"/>
      <c r="AT499" s="40"/>
      <c r="AU499" s="40"/>
      <c r="AV499" s="40"/>
      <c r="AW499" s="40"/>
      <c r="AX499" s="40"/>
      <c r="AY499" s="40"/>
      <c r="AZ499" s="40"/>
      <c r="BA499" s="40"/>
      <c r="BB499" s="40"/>
      <c r="BC499" s="40"/>
      <c r="BD499" s="40"/>
      <c r="BE499" s="40"/>
      <c r="BF499" s="40"/>
      <c r="BG499" s="40"/>
      <c r="BH499" s="40"/>
      <c r="BI499" s="40"/>
      <c r="BJ499" s="40"/>
      <c r="BK499" s="40"/>
      <c r="BL499" s="26"/>
      <c r="BM499" s="26"/>
      <c r="BN499" s="26"/>
    </row>
    <row r="500" spans="1:66" x14ac:dyDescent="0.25">
      <c r="A500" s="40"/>
      <c r="B500" s="40"/>
      <c r="C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c r="AJ500" s="40"/>
      <c r="AK500" s="40"/>
      <c r="AL500" s="40"/>
      <c r="AM500" s="40"/>
      <c r="AN500" s="40"/>
      <c r="AO500" s="40"/>
      <c r="AP500" s="40"/>
      <c r="AQ500" s="40"/>
      <c r="AR500" s="40"/>
      <c r="AS500" s="40"/>
      <c r="AT500" s="40"/>
      <c r="AU500" s="40"/>
      <c r="AV500" s="40"/>
      <c r="AW500" s="40"/>
      <c r="AX500" s="40"/>
      <c r="AY500" s="40"/>
      <c r="AZ500" s="40"/>
      <c r="BA500" s="40"/>
      <c r="BB500" s="40"/>
      <c r="BC500" s="40"/>
      <c r="BD500" s="40"/>
      <c r="BE500" s="40"/>
      <c r="BF500" s="40"/>
      <c r="BG500" s="40"/>
      <c r="BH500" s="40"/>
      <c r="BI500" s="40"/>
      <c r="BJ500" s="40"/>
      <c r="BK500" s="40"/>
      <c r="BL500" s="26"/>
      <c r="BM500" s="26"/>
      <c r="BN500" s="26"/>
    </row>
    <row r="501" spans="1:66" x14ac:dyDescent="0.25">
      <c r="A501" s="40"/>
      <c r="B501" s="40"/>
      <c r="C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c r="AJ501" s="40"/>
      <c r="AK501" s="40"/>
      <c r="AL501" s="40"/>
      <c r="AM501" s="40"/>
      <c r="AN501" s="40"/>
      <c r="AO501" s="40"/>
      <c r="AP501" s="40"/>
      <c r="AQ501" s="40"/>
      <c r="AR501" s="40"/>
      <c r="AS501" s="40"/>
      <c r="AT501" s="40"/>
      <c r="AU501" s="40"/>
      <c r="AV501" s="40"/>
      <c r="AW501" s="40"/>
      <c r="AX501" s="40"/>
      <c r="AY501" s="40"/>
      <c r="AZ501" s="40"/>
      <c r="BA501" s="40"/>
      <c r="BB501" s="40"/>
      <c r="BC501" s="40"/>
      <c r="BD501" s="40"/>
      <c r="BE501" s="40"/>
      <c r="BF501" s="40"/>
      <c r="BG501" s="40"/>
      <c r="BH501" s="40"/>
      <c r="BI501" s="40"/>
      <c r="BJ501" s="40"/>
      <c r="BK501" s="40"/>
      <c r="BL501" s="26"/>
      <c r="BM501" s="26"/>
      <c r="BN501" s="26"/>
    </row>
    <row r="502" spans="1:66" x14ac:dyDescent="0.25">
      <c r="A502" s="40"/>
      <c r="B502" s="40"/>
      <c r="C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c r="AK502" s="40"/>
      <c r="AL502" s="40"/>
      <c r="AM502" s="40"/>
      <c r="AN502" s="40"/>
      <c r="AO502" s="40"/>
      <c r="AP502" s="40"/>
      <c r="AQ502" s="40"/>
      <c r="AR502" s="40"/>
      <c r="AS502" s="40"/>
      <c r="AT502" s="40"/>
      <c r="AU502" s="40"/>
      <c r="AV502" s="40"/>
      <c r="AW502" s="40"/>
      <c r="AX502" s="40"/>
      <c r="AY502" s="40"/>
      <c r="AZ502" s="40"/>
      <c r="BA502" s="40"/>
      <c r="BB502" s="40"/>
      <c r="BC502" s="40"/>
      <c r="BD502" s="40"/>
      <c r="BE502" s="40"/>
      <c r="BF502" s="40"/>
      <c r="BG502" s="40"/>
      <c r="BH502" s="40"/>
      <c r="BI502" s="40"/>
      <c r="BJ502" s="40"/>
      <c r="BK502" s="40"/>
      <c r="BL502" s="26"/>
      <c r="BM502" s="26"/>
      <c r="BN502" s="26"/>
    </row>
    <row r="503" spans="1:66" x14ac:dyDescent="0.25">
      <c r="A503" s="40"/>
      <c r="B503" s="39"/>
      <c r="C503" s="39"/>
      <c r="D503" s="39"/>
      <c r="BL503" s="26"/>
      <c r="BM503" s="26"/>
      <c r="BN503" s="26"/>
    </row>
    <row r="504" spans="1:66" x14ac:dyDescent="0.25">
      <c r="A504" s="40"/>
      <c r="B504" s="39"/>
      <c r="C504" s="39"/>
      <c r="D504" s="39"/>
      <c r="BL504" s="26"/>
      <c r="BM504" s="26"/>
      <c r="BN504" s="26"/>
    </row>
    <row r="505" spans="1:66" x14ac:dyDescent="0.25">
      <c r="A505" s="40"/>
      <c r="B505" s="39"/>
      <c r="C505" s="39"/>
      <c r="D505" s="39"/>
      <c r="BL505" s="26"/>
      <c r="BM505" s="26"/>
      <c r="BN505" s="26"/>
    </row>
    <row r="506" spans="1:66" x14ac:dyDescent="0.25">
      <c r="A506" s="40"/>
      <c r="B506" s="39"/>
      <c r="C506" s="39"/>
      <c r="D506" s="39"/>
      <c r="BL506" s="26"/>
      <c r="BM506" s="26"/>
      <c r="BN506" s="26"/>
    </row>
    <row r="507" spans="1:66" x14ac:dyDescent="0.25">
      <c r="A507" s="40"/>
      <c r="B507" s="39"/>
      <c r="C507" s="39"/>
      <c r="D507" s="39"/>
      <c r="BL507" s="26"/>
      <c r="BM507" s="26"/>
      <c r="BN507" s="26"/>
    </row>
    <row r="508" spans="1:66" x14ac:dyDescent="0.25">
      <c r="A508" s="40"/>
      <c r="B508" s="39"/>
      <c r="C508" s="39"/>
      <c r="D508" s="39"/>
      <c r="BL508" s="26"/>
      <c r="BM508" s="26"/>
      <c r="BN508" s="26"/>
    </row>
    <row r="509" spans="1:66" x14ac:dyDescent="0.25">
      <c r="A509" s="40"/>
      <c r="B509" s="39"/>
      <c r="C509" s="39"/>
      <c r="D509" s="39"/>
      <c r="BL509" s="26"/>
      <c r="BM509" s="26"/>
      <c r="BN509" s="26"/>
    </row>
    <row r="510" spans="1:66" x14ac:dyDescent="0.25">
      <c r="A510" s="40"/>
      <c r="B510" s="39"/>
      <c r="C510" s="39"/>
      <c r="D510" s="39"/>
      <c r="BL510" s="26"/>
      <c r="BM510" s="26"/>
      <c r="BN510" s="26"/>
    </row>
    <row r="511" spans="1:66" x14ac:dyDescent="0.25">
      <c r="A511" s="40"/>
      <c r="B511" s="39"/>
      <c r="C511" s="39"/>
      <c r="D511" s="39"/>
      <c r="BL511" s="26"/>
      <c r="BM511" s="26"/>
      <c r="BN511" s="26"/>
    </row>
    <row r="512" spans="1:66" x14ac:dyDescent="0.25">
      <c r="A512" s="40"/>
      <c r="B512" s="39"/>
      <c r="C512" s="39"/>
      <c r="D512" s="39"/>
      <c r="BL512" s="26"/>
      <c r="BM512" s="26"/>
      <c r="BN512" s="26"/>
    </row>
    <row r="513" spans="1:66" x14ac:dyDescent="0.25">
      <c r="A513" s="40"/>
      <c r="B513" s="39"/>
      <c r="C513" s="39"/>
      <c r="D513" s="39"/>
      <c r="BL513" s="26"/>
      <c r="BM513" s="26"/>
      <c r="BN513" s="26"/>
    </row>
    <row r="514" spans="1:66" x14ac:dyDescent="0.25">
      <c r="A514" s="40"/>
      <c r="B514" s="39"/>
      <c r="C514" s="39"/>
      <c r="D514" s="39"/>
      <c r="BL514" s="26"/>
      <c r="BM514" s="26"/>
      <c r="BN514" s="26"/>
    </row>
    <row r="515" spans="1:66" x14ac:dyDescent="0.25">
      <c r="A515" s="40"/>
      <c r="B515" s="39"/>
      <c r="C515" s="39"/>
      <c r="D515" s="39"/>
      <c r="BL515" s="26"/>
      <c r="BM515" s="26"/>
      <c r="BN515" s="26"/>
    </row>
    <row r="516" spans="1:66" x14ac:dyDescent="0.25">
      <c r="A516" s="40"/>
      <c r="B516" s="39"/>
      <c r="C516" s="39"/>
      <c r="D516" s="39"/>
      <c r="BL516" s="26"/>
      <c r="BM516" s="26"/>
      <c r="BN516" s="26"/>
    </row>
    <row r="517" spans="1:66" x14ac:dyDescent="0.25">
      <c r="A517" s="40"/>
      <c r="B517" s="39"/>
      <c r="C517" s="39"/>
      <c r="D517" s="39"/>
      <c r="BL517" s="26"/>
      <c r="BM517" s="26"/>
      <c r="BN517" s="26"/>
    </row>
    <row r="518" spans="1:66" x14ac:dyDescent="0.25">
      <c r="A518" s="40"/>
      <c r="B518" s="39"/>
      <c r="C518" s="39"/>
      <c r="D518" s="39"/>
      <c r="BL518" s="26"/>
      <c r="BM518" s="26"/>
      <c r="BN518" s="26"/>
    </row>
  </sheetData>
  <sheetProtection algorithmName="SHA-512" hashValue="MswIiOK8sQJmMklM0QnXARBLosBL0dI3xhXjCnnCM+h6dDk8IFRRancgW07N/nqMdSXqqvB70enabFtyEuns8g==" saltValue="/zZWnNuYfGlleykKQvWFyw==" spinCount="100000" sheet="1" formatCells="0" formatColumns="0" formatRows="0"/>
  <mergeCells count="3">
    <mergeCell ref="B1:E1"/>
    <mergeCell ref="B2:E2"/>
    <mergeCell ref="B3:E3"/>
  </mergeCells>
  <conditionalFormatting sqref="A8:J8">
    <cfRule type="expression" dxfId="7" priority="1">
      <formula>#REF!&lt;&gt;"Yes"</formula>
    </cfRule>
  </conditionalFormatting>
  <conditionalFormatting sqref="B1:B3">
    <cfRule type="expression" dxfId="6" priority="4">
      <formula>INDIRECT("f"&amp;ROW())="Wireless Plan Component"</formula>
    </cfRule>
  </conditionalFormatting>
  <conditionalFormatting sqref="B1:E3 A11:J11 A14:J14 A17:J17 A20:J20 A23:J23 A26:C26">
    <cfRule type="expression" dxfId="5" priority="2">
      <formula>#REF!&lt;&gt;"Yes"</formula>
    </cfRule>
  </conditionalFormatting>
  <conditionalFormatting sqref="G1:V2">
    <cfRule type="expression" dxfId="4" priority="3">
      <formula>INDIRECT("f"&amp;ROW())="Main Wireless SKU"</formula>
    </cfRule>
  </conditionalFormatting>
  <dataValidations count="2">
    <dataValidation type="list" allowBlank="1" showInputMessage="1" showErrorMessage="1" sqref="A8:J8 A11:J11 A14:J14 A17:J17 A20:J20 A23:J23 A26:C26" xr:uid="{F63F50F9-12DB-456D-A8B8-8CAD312DD76C}">
      <formula1>"Yes, No"</formula1>
    </dataValidation>
    <dataValidation type="list" allowBlank="1" showInputMessage="1" showErrorMessage="1" sqref="F1:F2" xr:uid="{2F840880-D231-4579-8E15-58A5FB0CD787}">
      <formula1>"Main Wireless SKU, Wireless Plan Component"</formula1>
    </dataValidation>
  </dataValidations>
  <pageMargins left="0.25" right="0.25" top="0.75" bottom="0.75" header="0.3" footer="0.3"/>
  <pageSetup paperSize="5" fitToHeight="0" orientation="landscape" horizontalDpi="4294967295" verticalDpi="4294967295"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9A9CB-A1CE-4CEE-9AAF-C8D072CFE7AC}">
  <sheetPr>
    <tabColor rgb="FFFFFF99"/>
  </sheetPr>
  <dimension ref="A1:I22"/>
  <sheetViews>
    <sheetView showGridLines="0" zoomScale="89" zoomScaleNormal="89" workbookViewId="0">
      <pane xSplit="1" ySplit="5" topLeftCell="B6" activePane="bottomRight" state="frozen"/>
      <selection activeCell="K33" sqref="K33"/>
      <selection pane="topRight" activeCell="K33" sqref="K33"/>
      <selection pane="bottomLeft" activeCell="K33" sqref="K33"/>
      <selection pane="bottomRight" activeCell="C11" sqref="C11"/>
    </sheetView>
  </sheetViews>
  <sheetFormatPr defaultColWidth="8.81640625" defaultRowHeight="12.5" x14ac:dyDescent="0.25"/>
  <cols>
    <col min="1" max="1" width="40" style="49" customWidth="1"/>
    <col min="2" max="2" width="66.7265625" style="48" customWidth="1"/>
    <col min="3" max="3" width="52" style="50" customWidth="1"/>
    <col min="4" max="4" width="47.26953125" style="48" customWidth="1"/>
    <col min="5" max="5" width="42.26953125" style="48" customWidth="1"/>
    <col min="6" max="6" width="48.453125" style="49" customWidth="1"/>
    <col min="7" max="7" width="48.54296875" style="49" customWidth="1"/>
    <col min="8" max="8" width="32.81640625" style="49" customWidth="1"/>
    <col min="9" max="9" width="23.453125" style="49" customWidth="1"/>
    <col min="10" max="16384" width="8.81640625" style="48"/>
  </cols>
  <sheetData>
    <row r="1" spans="1:9" ht="13" x14ac:dyDescent="0.25">
      <c r="A1" s="24" t="s">
        <v>296</v>
      </c>
      <c r="B1" s="57" t="str">
        <f>'Pricing - Lot 1 Voice'!C1</f>
        <v>Westelcom Network Inc.</v>
      </c>
      <c r="C1" s="126" t="s">
        <v>65</v>
      </c>
      <c r="D1" s="126"/>
      <c r="E1" s="126"/>
      <c r="F1" s="18"/>
      <c r="G1" s="18"/>
      <c r="H1" s="18"/>
      <c r="I1" s="18"/>
    </row>
    <row r="2" spans="1:9" ht="13" x14ac:dyDescent="0.25">
      <c r="A2" s="25" t="s">
        <v>297</v>
      </c>
      <c r="B2" s="57" t="str">
        <f>'Pricing - Lot 1 Voice'!C2</f>
        <v>PS68708</v>
      </c>
      <c r="C2" s="126"/>
      <c r="D2" s="126"/>
      <c r="E2" s="126"/>
      <c r="F2" s="18"/>
      <c r="G2" s="18"/>
      <c r="H2" s="18"/>
      <c r="I2" s="18"/>
    </row>
    <row r="3" spans="1:9" ht="13" x14ac:dyDescent="0.25">
      <c r="A3" s="25" t="s">
        <v>66</v>
      </c>
      <c r="B3" s="83">
        <f>'Pricing - Lot 1 Voice'!C3</f>
        <v>46042</v>
      </c>
      <c r="C3" s="126"/>
      <c r="D3" s="126"/>
      <c r="E3" s="126"/>
      <c r="F3" s="18"/>
      <c r="G3" s="18"/>
      <c r="H3" s="18"/>
      <c r="I3" s="18"/>
    </row>
    <row r="4" spans="1:9" x14ac:dyDescent="0.25">
      <c r="A4" s="29"/>
      <c r="B4" s="29"/>
      <c r="C4" s="30"/>
      <c r="D4" s="29"/>
      <c r="E4" s="30"/>
      <c r="F4" s="30"/>
      <c r="G4" s="31"/>
      <c r="H4" s="31"/>
      <c r="I4" s="31"/>
    </row>
    <row r="5" spans="1:9" ht="26" x14ac:dyDescent="0.25">
      <c r="A5" s="8" t="s">
        <v>0</v>
      </c>
      <c r="B5" s="8" t="s">
        <v>86</v>
      </c>
      <c r="C5" s="47" t="s">
        <v>87</v>
      </c>
      <c r="D5" s="9" t="s">
        <v>88</v>
      </c>
      <c r="E5" s="9" t="s">
        <v>89</v>
      </c>
      <c r="F5" s="23" t="s">
        <v>90</v>
      </c>
      <c r="G5" s="27" t="s">
        <v>91</v>
      </c>
      <c r="H5" s="27" t="s">
        <v>92</v>
      </c>
      <c r="I5" s="27" t="s">
        <v>93</v>
      </c>
    </row>
    <row r="6" spans="1:9" ht="75" customHeight="1" x14ac:dyDescent="0.25">
      <c r="A6" s="96" t="s">
        <v>181</v>
      </c>
      <c r="B6" s="97" t="s">
        <v>182</v>
      </c>
      <c r="C6" s="90" t="s">
        <v>222</v>
      </c>
      <c r="D6" s="98" t="s">
        <v>223</v>
      </c>
      <c r="E6" s="91" t="s">
        <v>224</v>
      </c>
      <c r="F6" s="91" t="s">
        <v>183</v>
      </c>
      <c r="G6" s="92" t="s">
        <v>319</v>
      </c>
      <c r="H6" s="92" t="s">
        <v>225</v>
      </c>
      <c r="I6" s="92" t="s">
        <v>94</v>
      </c>
    </row>
    <row r="7" spans="1:9" ht="75" customHeight="1" x14ac:dyDescent="0.25">
      <c r="A7" s="96" t="s">
        <v>185</v>
      </c>
      <c r="B7" s="97" t="s">
        <v>320</v>
      </c>
      <c r="C7" s="90" t="s">
        <v>226</v>
      </c>
      <c r="D7" s="98" t="s">
        <v>227</v>
      </c>
      <c r="E7" s="91" t="s">
        <v>228</v>
      </c>
      <c r="F7" s="91" t="s">
        <v>187</v>
      </c>
      <c r="G7" s="92" t="s">
        <v>319</v>
      </c>
      <c r="H7" s="92" t="s">
        <v>229</v>
      </c>
      <c r="I7" s="92" t="s">
        <v>94</v>
      </c>
    </row>
    <row r="8" spans="1:9" ht="75" customHeight="1" x14ac:dyDescent="0.25">
      <c r="A8" s="96" t="s">
        <v>189</v>
      </c>
      <c r="B8" s="97" t="s">
        <v>321</v>
      </c>
      <c r="C8" s="90" t="s">
        <v>226</v>
      </c>
      <c r="D8" s="98" t="s">
        <v>227</v>
      </c>
      <c r="E8" s="91" t="s">
        <v>228</v>
      </c>
      <c r="F8" s="91" t="s">
        <v>187</v>
      </c>
      <c r="G8" s="99" t="s">
        <v>319</v>
      </c>
      <c r="H8" s="99" t="s">
        <v>230</v>
      </c>
      <c r="I8" s="99" t="s">
        <v>94</v>
      </c>
    </row>
    <row r="9" spans="1:9" ht="75" customHeight="1" x14ac:dyDescent="0.25">
      <c r="A9" s="96" t="s">
        <v>191</v>
      </c>
      <c r="B9" s="97" t="s">
        <v>322</v>
      </c>
      <c r="C9" s="90" t="s">
        <v>226</v>
      </c>
      <c r="D9" s="98" t="s">
        <v>231</v>
      </c>
      <c r="E9" s="91" t="s">
        <v>228</v>
      </c>
      <c r="F9" s="91" t="s">
        <v>187</v>
      </c>
      <c r="G9" s="92" t="s">
        <v>319</v>
      </c>
      <c r="H9" s="92" t="s">
        <v>232</v>
      </c>
      <c r="I9" s="92" t="s">
        <v>94</v>
      </c>
    </row>
    <row r="10" spans="1:9" ht="75" customHeight="1" x14ac:dyDescent="0.25">
      <c r="A10" s="96" t="s">
        <v>193</v>
      </c>
      <c r="B10" s="97" t="s">
        <v>323</v>
      </c>
      <c r="C10" s="90" t="s">
        <v>226</v>
      </c>
      <c r="D10" s="98" t="s">
        <v>233</v>
      </c>
      <c r="E10" s="91" t="s">
        <v>228</v>
      </c>
      <c r="F10" s="91" t="s">
        <v>187</v>
      </c>
      <c r="G10" s="92" t="s">
        <v>319</v>
      </c>
      <c r="H10" s="92" t="s">
        <v>234</v>
      </c>
      <c r="I10" s="92" t="s">
        <v>94</v>
      </c>
    </row>
    <row r="11" spans="1:9" ht="75" customHeight="1" x14ac:dyDescent="0.25">
      <c r="A11" s="96" t="s">
        <v>195</v>
      </c>
      <c r="B11" s="97" t="s">
        <v>324</v>
      </c>
      <c r="C11" s="90" t="s">
        <v>226</v>
      </c>
      <c r="D11" s="98" t="s">
        <v>233</v>
      </c>
      <c r="E11" s="91" t="s">
        <v>228</v>
      </c>
      <c r="F11" s="91" t="s">
        <v>187</v>
      </c>
      <c r="G11" s="92" t="s">
        <v>319</v>
      </c>
      <c r="H11" s="92" t="s">
        <v>234</v>
      </c>
      <c r="I11" s="92" t="s">
        <v>94</v>
      </c>
    </row>
    <row r="12" spans="1:9" ht="75" customHeight="1" x14ac:dyDescent="0.25">
      <c r="A12" s="96" t="s">
        <v>197</v>
      </c>
      <c r="B12" s="97" t="s">
        <v>235</v>
      </c>
      <c r="C12" s="90" t="s">
        <v>226</v>
      </c>
      <c r="D12" s="98" t="s">
        <v>325</v>
      </c>
      <c r="E12" s="91" t="s">
        <v>236</v>
      </c>
      <c r="F12" s="91" t="s">
        <v>69</v>
      </c>
      <c r="G12" s="92" t="s">
        <v>326</v>
      </c>
      <c r="H12" s="92" t="s">
        <v>237</v>
      </c>
      <c r="I12" s="92" t="s">
        <v>94</v>
      </c>
    </row>
    <row r="13" spans="1:9" ht="75" customHeight="1" x14ac:dyDescent="0.25">
      <c r="A13" s="96" t="s">
        <v>199</v>
      </c>
      <c r="B13" s="97" t="s">
        <v>238</v>
      </c>
      <c r="C13" s="90" t="s">
        <v>226</v>
      </c>
      <c r="D13" s="98" t="s">
        <v>327</v>
      </c>
      <c r="E13" s="91" t="s">
        <v>236</v>
      </c>
      <c r="F13" s="91" t="s">
        <v>69</v>
      </c>
      <c r="G13" s="92" t="s">
        <v>328</v>
      </c>
      <c r="H13" s="92" t="s">
        <v>239</v>
      </c>
      <c r="I13" s="92" t="s">
        <v>94</v>
      </c>
    </row>
    <row r="14" spans="1:9" ht="75" customHeight="1" x14ac:dyDescent="0.25">
      <c r="A14" s="96" t="s">
        <v>201</v>
      </c>
      <c r="B14" s="97" t="s">
        <v>240</v>
      </c>
      <c r="C14" s="90" t="s">
        <v>226</v>
      </c>
      <c r="D14" s="98" t="s">
        <v>329</v>
      </c>
      <c r="E14" s="91" t="s">
        <v>236</v>
      </c>
      <c r="F14" s="91" t="s">
        <v>69</v>
      </c>
      <c r="G14" s="92" t="s">
        <v>328</v>
      </c>
      <c r="H14" s="92" t="s">
        <v>241</v>
      </c>
      <c r="I14" s="92" t="s">
        <v>94</v>
      </c>
    </row>
    <row r="15" spans="1:9" ht="75" customHeight="1" x14ac:dyDescent="0.25">
      <c r="A15" s="96" t="s">
        <v>203</v>
      </c>
      <c r="B15" s="97" t="s">
        <v>242</v>
      </c>
      <c r="C15" s="90" t="s">
        <v>226</v>
      </c>
      <c r="D15" s="98" t="s">
        <v>330</v>
      </c>
      <c r="E15" s="91" t="s">
        <v>236</v>
      </c>
      <c r="F15" s="91" t="s">
        <v>69</v>
      </c>
      <c r="G15" s="92" t="s">
        <v>328</v>
      </c>
      <c r="H15" s="92" t="s">
        <v>243</v>
      </c>
      <c r="I15" s="92" t="s">
        <v>94</v>
      </c>
    </row>
    <row r="16" spans="1:9" ht="75" customHeight="1" x14ac:dyDescent="0.25">
      <c r="A16" s="96" t="s">
        <v>205</v>
      </c>
      <c r="B16" s="97" t="s">
        <v>244</v>
      </c>
      <c r="C16" s="90" t="s">
        <v>226</v>
      </c>
      <c r="D16" s="98" t="s">
        <v>245</v>
      </c>
      <c r="E16" s="91" t="s">
        <v>246</v>
      </c>
      <c r="F16" s="91" t="s">
        <v>69</v>
      </c>
      <c r="G16" s="92" t="s">
        <v>328</v>
      </c>
      <c r="H16" s="92" t="s">
        <v>247</v>
      </c>
      <c r="I16" s="92" t="s">
        <v>94</v>
      </c>
    </row>
    <row r="17" spans="1:9" ht="75" customHeight="1" x14ac:dyDescent="0.25">
      <c r="A17" s="96" t="s">
        <v>207</v>
      </c>
      <c r="B17" s="97" t="s">
        <v>248</v>
      </c>
      <c r="C17" s="90" t="s">
        <v>226</v>
      </c>
      <c r="D17" s="98" t="s">
        <v>249</v>
      </c>
      <c r="E17" s="91" t="s">
        <v>246</v>
      </c>
      <c r="F17" s="91" t="s">
        <v>69</v>
      </c>
      <c r="G17" s="92" t="s">
        <v>328</v>
      </c>
      <c r="H17" s="92" t="s">
        <v>250</v>
      </c>
      <c r="I17" s="92" t="s">
        <v>94</v>
      </c>
    </row>
    <row r="18" spans="1:9" ht="75" customHeight="1" x14ac:dyDescent="0.25">
      <c r="A18" s="96" t="s">
        <v>209</v>
      </c>
      <c r="B18" s="97" t="s">
        <v>210</v>
      </c>
      <c r="C18" s="90" t="s">
        <v>226</v>
      </c>
      <c r="D18" s="98" t="s">
        <v>251</v>
      </c>
      <c r="E18" s="91" t="s">
        <v>252</v>
      </c>
      <c r="F18" s="91" t="s">
        <v>211</v>
      </c>
      <c r="G18" s="92" t="s">
        <v>328</v>
      </c>
      <c r="H18" s="92" t="s">
        <v>253</v>
      </c>
      <c r="I18" s="92" t="s">
        <v>94</v>
      </c>
    </row>
    <row r="19" spans="1:9" ht="75" customHeight="1" x14ac:dyDescent="0.25">
      <c r="A19" s="96" t="s">
        <v>212</v>
      </c>
      <c r="B19" s="97" t="s">
        <v>213</v>
      </c>
      <c r="C19" s="90" t="s">
        <v>74</v>
      </c>
      <c r="D19" s="98" t="s">
        <v>74</v>
      </c>
      <c r="E19" s="91" t="s">
        <v>74</v>
      </c>
      <c r="F19" s="91" t="s">
        <v>214</v>
      </c>
      <c r="G19" s="92" t="s">
        <v>331</v>
      </c>
      <c r="H19" s="92" t="s">
        <v>74</v>
      </c>
      <c r="I19" s="92" t="s">
        <v>94</v>
      </c>
    </row>
    <row r="20" spans="1:9" ht="75" customHeight="1" x14ac:dyDescent="0.25">
      <c r="A20" s="96" t="s">
        <v>216</v>
      </c>
      <c r="B20" s="97" t="s">
        <v>217</v>
      </c>
      <c r="C20" s="90" t="s">
        <v>74</v>
      </c>
      <c r="D20" s="98" t="s">
        <v>74</v>
      </c>
      <c r="E20" s="91" t="s">
        <v>74</v>
      </c>
      <c r="F20" s="91" t="s">
        <v>214</v>
      </c>
      <c r="G20" s="92" t="s">
        <v>332</v>
      </c>
      <c r="H20" s="92" t="s">
        <v>74</v>
      </c>
      <c r="I20" s="92" t="s">
        <v>94</v>
      </c>
    </row>
    <row r="21" spans="1:9" ht="75" customHeight="1" x14ac:dyDescent="0.25">
      <c r="A21" s="96" t="s">
        <v>218</v>
      </c>
      <c r="B21" s="97" t="s">
        <v>219</v>
      </c>
      <c r="C21" s="90" t="s">
        <v>74</v>
      </c>
      <c r="D21" s="98" t="s">
        <v>74</v>
      </c>
      <c r="E21" s="91" t="s">
        <v>74</v>
      </c>
      <c r="F21" s="91" t="s">
        <v>214</v>
      </c>
      <c r="G21" s="99" t="s">
        <v>332</v>
      </c>
      <c r="H21" s="99" t="s">
        <v>74</v>
      </c>
      <c r="I21" s="99" t="s">
        <v>94</v>
      </c>
    </row>
    <row r="22" spans="1:9" ht="175" customHeight="1" x14ac:dyDescent="0.25">
      <c r="A22" s="96" t="s">
        <v>220</v>
      </c>
      <c r="B22" s="97" t="s">
        <v>256</v>
      </c>
      <c r="C22" s="90" t="s">
        <v>254</v>
      </c>
      <c r="D22" s="98" t="s">
        <v>257</v>
      </c>
      <c r="E22" s="91" t="s">
        <v>257</v>
      </c>
      <c r="F22" s="91" t="s">
        <v>187</v>
      </c>
      <c r="G22" s="92" t="s">
        <v>319</v>
      </c>
      <c r="H22" s="92" t="s">
        <v>255</v>
      </c>
      <c r="I22" s="92" t="s">
        <v>94</v>
      </c>
    </row>
  </sheetData>
  <sheetProtection algorithmName="SHA-512" hashValue="JHcGD8Qq6T0+H5zL3cPnGRIuY2LtDGV1yfU5JHTlT6omVVJDjDrBZqeoM7kRER/1FFiTZxPDUa/f7+f83c8dsQ==" saltValue="nIvp4Eux3F55++wqf+TJZg==" spinCount="100000" sheet="1" formatCells="0" formatColumns="0" formatRows="0"/>
  <mergeCells count="1">
    <mergeCell ref="C1:E3"/>
  </mergeCells>
  <conditionalFormatting sqref="A6:I22">
    <cfRule type="expression" dxfId="3" priority="3">
      <formula>#REF!&lt;&gt;"Yes"</formula>
    </cfRule>
  </conditionalFormatting>
  <conditionalFormatting sqref="B1:B3">
    <cfRule type="expression" dxfId="2" priority="1">
      <formula>#REF!&lt;&gt;"Yes"</formula>
    </cfRule>
  </conditionalFormatting>
  <conditionalFormatting sqref="C1">
    <cfRule type="expression" dxfId="1" priority="4">
      <formula>INDIRECT("f"&amp;ROW())="Wireless Plan Component"</formula>
    </cfRule>
  </conditionalFormatting>
  <dataValidations count="2">
    <dataValidation type="list" allowBlank="1" showInputMessage="1" showErrorMessage="1" sqref="F7:F22" xr:uid="{380F2C4C-97D6-4C93-AEF5-1567A1EC793C}">
      <formula1>"Recurring, Non-recurring"</formula1>
    </dataValidation>
    <dataValidation operator="greaterThanOrEqual" allowBlank="1" showInputMessage="1" showErrorMessage="1" sqref="G1:I22" xr:uid="{9139559E-D8FE-4402-9926-6AEE75610B94}"/>
  </dataValidations>
  <pageMargins left="0.25" right="0.25" top="0.75" bottom="0.75" header="0.3" footer="0.3"/>
  <pageSetup paperSize="5" fitToHeight="0" orientation="landscape" horizontalDpi="4294967295" verticalDpi="4294967295"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D2B94-1884-4B57-90CB-6FE657BDA70D}">
  <sheetPr>
    <tabColor rgb="FFFFFF99"/>
  </sheetPr>
  <dimension ref="A1:J19"/>
  <sheetViews>
    <sheetView showGridLines="0" zoomScaleNormal="100" workbookViewId="0">
      <selection activeCell="B6" sqref="B6"/>
    </sheetView>
  </sheetViews>
  <sheetFormatPr defaultColWidth="9.1796875" defaultRowHeight="11.5" x14ac:dyDescent="0.35"/>
  <cols>
    <col min="1" max="1" width="1.7265625" style="59" customWidth="1"/>
    <col min="2" max="2" width="14.26953125" style="60" customWidth="1"/>
    <col min="3" max="3" width="24.453125" style="60" customWidth="1"/>
    <col min="4" max="4" width="17.26953125" style="60" bestFit="1" customWidth="1"/>
    <col min="5" max="5" width="45.81640625" style="64" customWidth="1"/>
    <col min="6" max="6" width="26.81640625" style="64" customWidth="1"/>
    <col min="7" max="7" width="32.81640625" style="62" customWidth="1"/>
    <col min="8" max="8" width="16.81640625" style="61" customWidth="1"/>
    <col min="9" max="9" width="27.81640625" style="61" bestFit="1" customWidth="1"/>
    <col min="10" max="10" width="27.54296875" style="63" customWidth="1"/>
    <col min="11" max="16384" width="9.1796875" style="64"/>
  </cols>
  <sheetData>
    <row r="1" spans="1:10" ht="12" thickBot="1" x14ac:dyDescent="0.4"/>
    <row r="2" spans="1:10" s="15" customFormat="1" ht="18.75" customHeight="1" x14ac:dyDescent="0.35">
      <c r="B2" s="24" t="s">
        <v>296</v>
      </c>
      <c r="C2" s="127" t="str">
        <f>'Pricing - Lot 1 Voice'!C1</f>
        <v>Westelcom Network Inc.</v>
      </c>
      <c r="D2" s="128"/>
      <c r="E2" s="129"/>
      <c r="F2" s="149" t="s">
        <v>336</v>
      </c>
      <c r="G2" s="149"/>
      <c r="H2" s="149"/>
      <c r="I2" s="149"/>
      <c r="J2" s="150"/>
    </row>
    <row r="3" spans="1:10" s="15" customFormat="1" ht="18.75" customHeight="1" x14ac:dyDescent="0.35">
      <c r="B3" s="25" t="s">
        <v>297</v>
      </c>
      <c r="C3" s="127" t="str">
        <f>'Pricing - Lot 1 Voice'!C2</f>
        <v>PS68708</v>
      </c>
      <c r="D3" s="128"/>
      <c r="E3" s="129"/>
      <c r="F3" s="151"/>
      <c r="G3" s="151"/>
      <c r="H3" s="151"/>
      <c r="I3" s="151"/>
      <c r="J3" s="152"/>
    </row>
    <row r="4" spans="1:10" s="15" customFormat="1" ht="18.75" customHeight="1" thickBot="1" x14ac:dyDescent="0.4">
      <c r="B4" s="25" t="s">
        <v>66</v>
      </c>
      <c r="C4" s="130">
        <f>'Pricing - Lot 1 Voice'!C3</f>
        <v>46042</v>
      </c>
      <c r="D4" s="131"/>
      <c r="E4" s="132"/>
      <c r="F4" s="153"/>
      <c r="G4" s="153"/>
      <c r="H4" s="153"/>
      <c r="I4" s="153"/>
      <c r="J4" s="154"/>
    </row>
    <row r="5" spans="1:10" s="11" customFormat="1" ht="25.5" customHeight="1" x14ac:dyDescent="0.35">
      <c r="A5" s="65"/>
      <c r="B5" s="66"/>
      <c r="C5" s="66"/>
      <c r="D5" s="66"/>
      <c r="G5" s="68"/>
      <c r="H5" s="66"/>
      <c r="I5" s="67"/>
      <c r="J5" s="66"/>
    </row>
    <row r="6" spans="1:10" s="11" customFormat="1" ht="83.25" customHeight="1" x14ac:dyDescent="0.35">
      <c r="A6" s="69"/>
      <c r="B6" s="9" t="s">
        <v>67</v>
      </c>
      <c r="C6" s="84" t="s">
        <v>333</v>
      </c>
      <c r="D6" s="84" t="s">
        <v>258</v>
      </c>
      <c r="E6" s="85" t="s">
        <v>334</v>
      </c>
      <c r="F6" s="70" t="s">
        <v>262</v>
      </c>
      <c r="G6" s="86" t="s">
        <v>260</v>
      </c>
      <c r="H6" s="87" t="s">
        <v>261</v>
      </c>
      <c r="I6" s="84" t="s">
        <v>259</v>
      </c>
      <c r="J6" s="87" t="s">
        <v>335</v>
      </c>
    </row>
    <row r="7" spans="1:10" ht="409.5" customHeight="1" x14ac:dyDescent="0.35">
      <c r="B7" s="137">
        <v>1</v>
      </c>
      <c r="C7" s="139" t="s">
        <v>266</v>
      </c>
      <c r="D7" s="141" t="s">
        <v>267</v>
      </c>
      <c r="E7" s="141" t="s">
        <v>268</v>
      </c>
      <c r="F7" s="141" t="s">
        <v>269</v>
      </c>
      <c r="G7" s="133" t="s">
        <v>337</v>
      </c>
      <c r="H7" s="135" t="s">
        <v>264</v>
      </c>
      <c r="I7" s="133" t="s">
        <v>338</v>
      </c>
      <c r="J7" s="143" t="s">
        <v>81</v>
      </c>
    </row>
    <row r="8" spans="1:10" ht="309.75" customHeight="1" x14ac:dyDescent="0.35">
      <c r="B8" s="138"/>
      <c r="C8" s="140"/>
      <c r="D8" s="142"/>
      <c r="E8" s="142"/>
      <c r="F8" s="142"/>
      <c r="G8" s="134"/>
      <c r="H8" s="136"/>
      <c r="I8" s="134"/>
      <c r="J8" s="144"/>
    </row>
    <row r="9" spans="1:10" ht="409.5" customHeight="1" x14ac:dyDescent="0.35">
      <c r="B9" s="137">
        <v>2</v>
      </c>
      <c r="C9" s="139" t="s">
        <v>270</v>
      </c>
      <c r="D9" s="141" t="s">
        <v>267</v>
      </c>
      <c r="E9" s="141" t="s">
        <v>273</v>
      </c>
      <c r="F9" s="141" t="s">
        <v>269</v>
      </c>
      <c r="G9" s="133" t="s">
        <v>272</v>
      </c>
      <c r="H9" s="135" t="s">
        <v>264</v>
      </c>
      <c r="I9" s="133" t="s">
        <v>271</v>
      </c>
      <c r="J9" s="143" t="s">
        <v>81</v>
      </c>
    </row>
    <row r="10" spans="1:10" ht="66" customHeight="1" x14ac:dyDescent="0.35">
      <c r="B10" s="138"/>
      <c r="C10" s="140"/>
      <c r="D10" s="142"/>
      <c r="E10" s="142"/>
      <c r="F10" s="142"/>
      <c r="G10" s="134"/>
      <c r="H10" s="136"/>
      <c r="I10" s="134"/>
      <c r="J10" s="144"/>
    </row>
    <row r="11" spans="1:10" ht="409.6" customHeight="1" x14ac:dyDescent="0.35">
      <c r="B11" s="137">
        <v>3</v>
      </c>
      <c r="C11" s="145" t="s">
        <v>274</v>
      </c>
      <c r="D11" s="141" t="s">
        <v>265</v>
      </c>
      <c r="E11" s="147" t="s">
        <v>273</v>
      </c>
      <c r="F11" s="141" t="s">
        <v>74</v>
      </c>
      <c r="G11" s="133" t="s">
        <v>276</v>
      </c>
      <c r="H11" s="135" t="s">
        <v>264</v>
      </c>
      <c r="I11" s="133" t="s">
        <v>275</v>
      </c>
      <c r="J11" s="143" t="s">
        <v>81</v>
      </c>
    </row>
    <row r="12" spans="1:10" ht="81" customHeight="1" x14ac:dyDescent="0.35">
      <c r="B12" s="138"/>
      <c r="C12" s="146"/>
      <c r="D12" s="142"/>
      <c r="E12" s="148"/>
      <c r="F12" s="142"/>
      <c r="G12" s="134"/>
      <c r="H12" s="136"/>
      <c r="I12" s="134"/>
      <c r="J12" s="144"/>
    </row>
    <row r="13" spans="1:10" ht="172.5" x14ac:dyDescent="0.35">
      <c r="B13" s="71">
        <v>4</v>
      </c>
      <c r="C13" s="72" t="s">
        <v>277</v>
      </c>
      <c r="D13" s="72" t="s">
        <v>265</v>
      </c>
      <c r="E13" s="72" t="s">
        <v>280</v>
      </c>
      <c r="F13" s="72" t="s">
        <v>281</v>
      </c>
      <c r="G13" s="73" t="s">
        <v>279</v>
      </c>
      <c r="H13" s="74" t="s">
        <v>264</v>
      </c>
      <c r="I13" s="73" t="s">
        <v>278</v>
      </c>
      <c r="J13" s="75" t="s">
        <v>81</v>
      </c>
    </row>
    <row r="14" spans="1:10" ht="51" customHeight="1" x14ac:dyDescent="0.35">
      <c r="B14" s="71">
        <v>5</v>
      </c>
      <c r="C14" s="72" t="s">
        <v>282</v>
      </c>
      <c r="D14" s="72" t="s">
        <v>265</v>
      </c>
      <c r="E14" s="72" t="s">
        <v>284</v>
      </c>
      <c r="F14" s="72" t="s">
        <v>74</v>
      </c>
      <c r="G14" s="77">
        <v>0.24399999999999999</v>
      </c>
      <c r="H14" s="74" t="s">
        <v>264</v>
      </c>
      <c r="I14" s="76" t="s">
        <v>283</v>
      </c>
      <c r="J14" s="75" t="s">
        <v>81</v>
      </c>
    </row>
    <row r="15" spans="1:10" ht="409.5" customHeight="1" x14ac:dyDescent="0.35">
      <c r="B15" s="137">
        <v>6</v>
      </c>
      <c r="C15" s="139" t="s">
        <v>285</v>
      </c>
      <c r="D15" s="141" t="s">
        <v>265</v>
      </c>
      <c r="E15" s="141" t="s">
        <v>273</v>
      </c>
      <c r="F15" s="141" t="s">
        <v>74</v>
      </c>
      <c r="G15" s="155" t="s">
        <v>286</v>
      </c>
      <c r="H15" s="135" t="s">
        <v>264</v>
      </c>
      <c r="I15" s="133" t="s">
        <v>339</v>
      </c>
      <c r="J15" s="143" t="s">
        <v>81</v>
      </c>
    </row>
    <row r="16" spans="1:10" ht="99.75" customHeight="1" x14ac:dyDescent="0.35">
      <c r="B16" s="138"/>
      <c r="C16" s="140"/>
      <c r="D16" s="142"/>
      <c r="E16" s="142"/>
      <c r="F16" s="142"/>
      <c r="G16" s="156"/>
      <c r="H16" s="136"/>
      <c r="I16" s="134"/>
      <c r="J16" s="144"/>
    </row>
    <row r="17" spans="2:10" ht="134.5" customHeight="1" x14ac:dyDescent="0.35">
      <c r="B17" s="71">
        <v>7</v>
      </c>
      <c r="C17" s="72" t="s">
        <v>287</v>
      </c>
      <c r="D17" s="72" t="s">
        <v>263</v>
      </c>
      <c r="E17" s="72" t="s">
        <v>290</v>
      </c>
      <c r="F17" s="72" t="s">
        <v>74</v>
      </c>
      <c r="G17" s="76" t="s">
        <v>289</v>
      </c>
      <c r="H17" s="74" t="s">
        <v>264</v>
      </c>
      <c r="I17" s="73" t="s">
        <v>288</v>
      </c>
      <c r="J17" s="75" t="s">
        <v>81</v>
      </c>
    </row>
    <row r="18" spans="2:10" ht="108" customHeight="1" x14ac:dyDescent="0.35">
      <c r="B18" s="71">
        <v>8</v>
      </c>
      <c r="C18" s="72" t="s">
        <v>291</v>
      </c>
      <c r="D18" s="72" t="s">
        <v>263</v>
      </c>
      <c r="E18" s="72" t="s">
        <v>292</v>
      </c>
      <c r="F18" s="72" t="s">
        <v>74</v>
      </c>
      <c r="G18" s="78">
        <v>0.23</v>
      </c>
      <c r="H18" s="74" t="s">
        <v>264</v>
      </c>
      <c r="I18" s="73" t="s">
        <v>288</v>
      </c>
      <c r="J18" s="75" t="s">
        <v>81</v>
      </c>
    </row>
    <row r="19" spans="2:10" ht="119.5" customHeight="1" x14ac:dyDescent="0.35">
      <c r="B19" s="71">
        <v>9</v>
      </c>
      <c r="C19" s="72" t="s">
        <v>293</v>
      </c>
      <c r="D19" s="72" t="s">
        <v>263</v>
      </c>
      <c r="E19" s="72" t="s">
        <v>295</v>
      </c>
      <c r="F19" s="72" t="s">
        <v>74</v>
      </c>
      <c r="G19" s="73" t="s">
        <v>294</v>
      </c>
      <c r="H19" s="74" t="s">
        <v>264</v>
      </c>
      <c r="I19" s="73" t="s">
        <v>288</v>
      </c>
      <c r="J19" s="75" t="s">
        <v>81</v>
      </c>
    </row>
  </sheetData>
  <sheetProtection algorithmName="SHA-512" hashValue="oyQolevn6QfCGcpJgY7/Th+pMJQm1geM20pWLqDUAvYLnIR7X6+R1rrEEfngnsIKvF/wr2eheCaYoxVHsnHmoA==" saltValue="7FdUgILBhYmqgTv7raSa7g==" spinCount="100000" sheet="1" formatCells="0" formatColumns="0" formatRows="0"/>
  <protectedRanges>
    <protectedRange sqref="J5 G5:H5 J7:J1048575" name="Range1"/>
    <protectedRange sqref="J6" name="Range1_1"/>
  </protectedRanges>
  <mergeCells count="40">
    <mergeCell ref="B11:B12"/>
    <mergeCell ref="H15:H16"/>
    <mergeCell ref="I15:I16"/>
    <mergeCell ref="J15:J16"/>
    <mergeCell ref="C2:E2"/>
    <mergeCell ref="F2:J4"/>
    <mergeCell ref="C3:E3"/>
    <mergeCell ref="C4:E4"/>
    <mergeCell ref="B15:B16"/>
    <mergeCell ref="C15:C16"/>
    <mergeCell ref="D15:D16"/>
    <mergeCell ref="E15:E16"/>
    <mergeCell ref="F15:F16"/>
    <mergeCell ref="G15:G16"/>
    <mergeCell ref="I9:I10"/>
    <mergeCell ref="J9:J10"/>
    <mergeCell ref="C11:C12"/>
    <mergeCell ref="D11:D12"/>
    <mergeCell ref="E11:E12"/>
    <mergeCell ref="F11:F12"/>
    <mergeCell ref="G11:G12"/>
    <mergeCell ref="H11:H12"/>
    <mergeCell ref="I11:I12"/>
    <mergeCell ref="J11:J12"/>
    <mergeCell ref="H7:H8"/>
    <mergeCell ref="I7:I8"/>
    <mergeCell ref="J7:J8"/>
    <mergeCell ref="G9:G10"/>
    <mergeCell ref="H9:H10"/>
    <mergeCell ref="B7:B8"/>
    <mergeCell ref="C7:C8"/>
    <mergeCell ref="D7:D8"/>
    <mergeCell ref="E7:E8"/>
    <mergeCell ref="F7:F8"/>
    <mergeCell ref="G7:G8"/>
    <mergeCell ref="B9:B10"/>
    <mergeCell ref="C9:C10"/>
    <mergeCell ref="D9:D10"/>
    <mergeCell ref="E9:E10"/>
    <mergeCell ref="F9:F10"/>
  </mergeCells>
  <conditionalFormatting sqref="C2:C4">
    <cfRule type="expression" dxfId="0" priority="1">
      <formula>#REF!&lt;&gt;"Yes"</formula>
    </cfRule>
  </conditionalFormatting>
  <dataValidations count="1">
    <dataValidation allowBlank="1" showErrorMessage="1" sqref="C7:J7 C9:J9 C11:J11 C13:J15 C17:J19" xr:uid="{B9507AE0-9130-4339-B0F8-1D0C56CCF0EF}"/>
  </dataValidations>
  <printOptions horizontalCentered="1"/>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678ff5ba-7e10-4e2b-ab41-c6b2b3c0abbf">QVJDQTP4TD7R-320-3667</_dlc_DocId>
    <_dlc_DocIdUrl xmlns="678ff5ba-7e10-4e2b-ab41-c6b2b3c0abbf">
      <Url>http://ogssp/sites/psg/it/ITTelcomFinance/_layouts/DocIdRedir.aspx?ID=QVJDQTP4TD7R-320-3667</Url>
      <Description>QVJDQTP4TD7R-320-3667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C9ADF09F5FB6E46AB9D399EBEC17702" ma:contentTypeVersion="0" ma:contentTypeDescription="Create a new document." ma:contentTypeScope="" ma:versionID="ad6268212a694854ce3f4879f59f8ce5">
  <xsd:schema xmlns:xsd="http://www.w3.org/2001/XMLSchema" xmlns:xs="http://www.w3.org/2001/XMLSchema" xmlns:p="http://schemas.microsoft.com/office/2006/metadata/properties" xmlns:ns2="678ff5ba-7e10-4e2b-ab41-c6b2b3c0abbf" targetNamespace="http://schemas.microsoft.com/office/2006/metadata/properties" ma:root="true" ma:fieldsID="74ffe6fde04e472b126d70c7be0654c4" ns2:_="">
    <xsd:import namespace="678ff5ba-7e10-4e2b-ab41-c6b2b3c0ab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f5ba-7e10-4e2b-ab41-c6b2b3c0ab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656B85-5F80-4764-8086-415A65A6B558}">
  <ds:schemaRefs>
    <ds:schemaRef ds:uri="http://schemas.microsoft.com/sharepoint/events"/>
  </ds:schemaRefs>
</ds:datastoreItem>
</file>

<file path=customXml/itemProps2.xml><?xml version="1.0" encoding="utf-8"?>
<ds:datastoreItem xmlns:ds="http://schemas.openxmlformats.org/officeDocument/2006/customXml" ds:itemID="{BE5E41A7-0C04-4853-8B46-153056B3A1B0}">
  <ds:schemaRefs>
    <ds:schemaRef ds:uri="http://schemas.openxmlformats.org/package/2006/metadata/core-properties"/>
    <ds:schemaRef ds:uri="http://www.w3.org/XML/1998/namespace"/>
    <ds:schemaRef ds:uri="678ff5ba-7e10-4e2b-ab41-c6b2b3c0abbf"/>
    <ds:schemaRef ds:uri="http://schemas.microsoft.com/office/2006/documentManagement/types"/>
    <ds:schemaRef ds:uri="http://purl.org/dc/dcmitype/"/>
    <ds:schemaRef ds:uri="http://schemas.microsoft.com/office/2006/metadata/properties"/>
    <ds:schemaRef ds:uri="http://purl.org/dc/elements/1.1/"/>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2A953958-274C-4496-9743-044D3E774B56}">
  <ds:schemaRefs>
    <ds:schemaRef ds:uri="http://schemas.microsoft.com/sharepoint/v3/contenttype/forms"/>
  </ds:schemaRefs>
</ds:datastoreItem>
</file>

<file path=customXml/itemProps4.xml><?xml version="1.0" encoding="utf-8"?>
<ds:datastoreItem xmlns:ds="http://schemas.openxmlformats.org/officeDocument/2006/customXml" ds:itemID="{184FDA1E-7F59-4109-A281-18E591557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f5ba-7e10-4e2b-ab41-c6b2b3c0a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Instructions (2)</vt:lpstr>
      <vt:lpstr>Pricing - Lot 1 Voice</vt:lpstr>
      <vt:lpstr>Geographic Location - Lot 1</vt:lpstr>
      <vt:lpstr>Service Descriptions - Lot 1</vt:lpstr>
      <vt:lpstr>Pricing - Lot 2 Data</vt:lpstr>
      <vt:lpstr>Geographic Location - Lot 2</vt:lpstr>
      <vt:lpstr>Service Descriptions - Lot 2</vt:lpstr>
      <vt:lpstr>Pass-Through Charges</vt:lpstr>
      <vt:lpstr>'Pricing - Lot 1 Voice'!Print_Titles</vt:lpstr>
      <vt:lpstr>'Pricing - Lot 2 Data'!Print_Titles</vt:lpstr>
      <vt:lpstr>'Service Descriptions - Lot 1'!Print_Titles</vt:lpstr>
      <vt:lpstr>'Service Descriptions - Lot 2'!Print_Titles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michael.falstich</dc:creator>
  <cp:lastModifiedBy>Charles, Steven (OGS)</cp:lastModifiedBy>
  <cp:lastPrinted>2019-06-03T15:02:01Z</cp:lastPrinted>
  <dcterms:created xsi:type="dcterms:W3CDTF">2011-04-27T14:49:10Z</dcterms:created>
  <dcterms:modified xsi:type="dcterms:W3CDTF">2026-01-20T20:03:32Z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0x0101009C9ADF09F5FB6E46AB9D399EBEC17702</vt:lpwstr>
  </property>
  <property fmtid="{D5CDD505-2E9C-101B-9397-08002B2CF9AE}" pid="3" name="_dlc_DocIdItemGuid">
    <vt:lpwstr>12c13905-1cef-41c2-bcea-af1e165f3a6e</vt:lpwstr>
  </property>
  <property fmtid="{D5CDD505-2E9C-101B-9397-08002B2CF9AE}" pid="4" name="_NewReviewCycle">
    <vt:lpwstr/>
  </property>
</Properties>
</file>