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Web Pricing\Computerized Inventory Concepts INC\"/>
    </mc:Choice>
  </mc:AlternateContent>
  <xr:revisionPtr revIDLastSave="0" documentId="13_ncr:1_{180C911F-20EF-43AA-8D85-F36589BA0499}" xr6:coauthVersionLast="41" xr6:coauthVersionMax="41" xr10:uidLastSave="{00000000-0000-0000-0000-000000000000}"/>
  <bookViews>
    <workbookView xWindow="-120" yWindow="-120" windowWidth="24240" windowHeight="13140" firstSheet="7" activeTab="10" xr2:uid="{71233CBD-2A79-4F6E-A19F-411DF654BFCB}"/>
  </bookViews>
  <sheets>
    <sheet name="Regions List" sheetId="3" r:id="rId1"/>
    <sheet name="Labor Rates 1" sheetId="5" state="hidden" r:id="rId2"/>
    <sheet name="Job Titles" sheetId="1" r:id="rId3"/>
    <sheet name="Region 3 PW Labor Rates" sheetId="12" r:id="rId4"/>
    <sheet name="Region 4 PW Labor Rates" sheetId="13" r:id="rId5"/>
    <sheet name="Region 5 PW Labor Rates" sheetId="14" r:id="rId6"/>
    <sheet name="Region 6 PW Labor Rates" sheetId="15" r:id="rId7"/>
    <sheet name="Region 7 PW Labor Rates" sheetId="16" r:id="rId8"/>
    <sheet name="Region 8 PW Labor Rates" sheetId="17" r:id="rId9"/>
    <sheet name="Region 9 PW Labor Rates" sheetId="8" r:id="rId10"/>
    <sheet name="Rates for Non-PW Job Titles" sheetId="9" r:id="rId11"/>
  </sheets>
  <definedNames>
    <definedName name="_xlnm._FilterDatabase" localSheetId="2" hidden="1">'Job Titles'!$A$5:$B$5</definedName>
    <definedName name="_xlnm._FilterDatabase" localSheetId="10" hidden="1">'Rates for Non-PW Job Titles'!$A$3:$G$3</definedName>
    <definedName name="_xlnm._FilterDatabase" localSheetId="3" hidden="1">'Region 3 PW Labor Rates'!$A$3:$C$3</definedName>
    <definedName name="_xlnm._FilterDatabase" localSheetId="4" hidden="1">'Region 4 PW Labor Rates'!$A$3:$C$3</definedName>
    <definedName name="_xlnm._FilterDatabase" localSheetId="5" hidden="1">'Region 5 PW Labor Rates'!$A$3:$C$3</definedName>
    <definedName name="_xlnm._FilterDatabase" localSheetId="6" hidden="1">'Region 6 PW Labor Rates'!$A$3:$C$3</definedName>
    <definedName name="_xlnm._FilterDatabase" localSheetId="7" hidden="1">'Region 7 PW Labor Rates'!$A$3:$C$3</definedName>
    <definedName name="_xlnm._FilterDatabase" localSheetId="8" hidden="1">'Region 8 PW Labor Rates'!$A$3:$C$3</definedName>
    <definedName name="_xlnm._FilterDatabase" localSheetId="9" hidden="1">'Region 9 PW Labor Rates'!$A$3:$C$3</definedName>
    <definedName name="_xlnm._FilterDatabase" localSheetId="0" hidden="1">'Regions List'!$A$5:$C$5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 i="9" l="1"/>
  <c r="F4" i="9"/>
  <c r="G4" i="9"/>
  <c r="E5" i="9"/>
  <c r="F5" i="9"/>
  <c r="G5" i="9"/>
  <c r="E6" i="9"/>
  <c r="F6" i="9"/>
  <c r="G6" i="9"/>
  <c r="E7" i="9"/>
  <c r="F7" i="9"/>
  <c r="G7" i="9"/>
  <c r="E8" i="9"/>
  <c r="F8" i="9"/>
  <c r="G8" i="9"/>
  <c r="E9" i="9"/>
  <c r="F9" i="9"/>
  <c r="G9" i="9"/>
  <c r="E10" i="9"/>
  <c r="F10" i="9"/>
  <c r="G10" i="9"/>
  <c r="E11" i="9"/>
  <c r="F11" i="9"/>
  <c r="G11" i="9"/>
  <c r="E12" i="9"/>
  <c r="F12" i="9"/>
  <c r="G12" i="9"/>
  <c r="E13" i="9"/>
  <c r="F13" i="9"/>
  <c r="G13" i="9"/>
  <c r="E14" i="9"/>
  <c r="F14" i="9"/>
  <c r="G14" i="9"/>
  <c r="E15" i="9"/>
  <c r="F15" i="9"/>
  <c r="G15" i="9"/>
  <c r="E16" i="9"/>
  <c r="F16" i="9"/>
  <c r="G16" i="9"/>
  <c r="E17" i="9"/>
  <c r="F17" i="9"/>
  <c r="G17" i="9"/>
  <c r="E18" i="9"/>
  <c r="F18" i="9"/>
  <c r="G18" i="9"/>
  <c r="E19" i="9"/>
  <c r="F19" i="9"/>
  <c r="G19" i="9"/>
  <c r="E20" i="9"/>
  <c r="F20" i="9"/>
  <c r="G20" i="9"/>
  <c r="E21" i="9"/>
  <c r="F21" i="9"/>
  <c r="G21" i="9"/>
  <c r="E22" i="9"/>
  <c r="F22" i="9"/>
  <c r="G22" i="9"/>
  <c r="E23" i="9"/>
  <c r="F23" i="9"/>
  <c r="G23" i="9"/>
  <c r="E24" i="9"/>
  <c r="F24" i="9"/>
  <c r="G24" i="9"/>
  <c r="E25" i="9"/>
  <c r="F25" i="9"/>
  <c r="G25" i="9"/>
  <c r="E26" i="9"/>
  <c r="F26" i="9"/>
  <c r="G26" i="9"/>
  <c r="E27" i="9"/>
  <c r="F27" i="9"/>
  <c r="G27" i="9"/>
  <c r="E28" i="9"/>
  <c r="F28" i="9"/>
  <c r="G28" i="9"/>
  <c r="E29" i="9"/>
  <c r="F29" i="9"/>
  <c r="G29" i="9"/>
  <c r="E30" i="9"/>
  <c r="F30" i="9"/>
  <c r="G30" i="9"/>
  <c r="E31" i="9"/>
  <c r="F31" i="9"/>
  <c r="G31" i="9"/>
  <c r="E32" i="9"/>
  <c r="F32" i="9"/>
  <c r="G32" i="9"/>
  <c r="E33" i="9"/>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E44" i="9"/>
  <c r="F44" i="9"/>
  <c r="G44" i="9"/>
  <c r="E45" i="9"/>
  <c r="F45" i="9"/>
  <c r="G45" i="9"/>
  <c r="E46" i="9"/>
  <c r="F46" i="9"/>
  <c r="G46" i="9"/>
  <c r="E47" i="9"/>
  <c r="F47" i="9"/>
  <c r="G47" i="9"/>
  <c r="E48" i="9"/>
  <c r="F48" i="9"/>
  <c r="G48" i="9"/>
  <c r="E49" i="9"/>
  <c r="F49" i="9"/>
  <c r="G49" i="9"/>
  <c r="E50" i="9"/>
  <c r="F50" i="9"/>
  <c r="G50" i="9"/>
  <c r="E51" i="9"/>
  <c r="F51" i="9"/>
  <c r="G51" i="9"/>
  <c r="E52" i="9"/>
  <c r="F52" i="9"/>
  <c r="G52" i="9"/>
  <c r="E53" i="9"/>
  <c r="F53" i="9"/>
  <c r="G53" i="9"/>
  <c r="E54" i="9"/>
  <c r="F54" i="9"/>
  <c r="G54" i="9"/>
  <c r="E55" i="9"/>
  <c r="F55" i="9"/>
  <c r="G55" i="9"/>
  <c r="E56" i="9"/>
  <c r="F56" i="9"/>
  <c r="G56" i="9"/>
  <c r="E57" i="9"/>
  <c r="F57" i="9"/>
  <c r="G57" i="9"/>
  <c r="E58" i="9"/>
  <c r="F58" i="9"/>
  <c r="G58" i="9"/>
  <c r="E59" i="9"/>
  <c r="F59" i="9"/>
  <c r="G59" i="9"/>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alcChain>
</file>

<file path=xl/sharedStrings.xml><?xml version="1.0" encoding="utf-8"?>
<sst xmlns="http://schemas.openxmlformats.org/spreadsheetml/2006/main" count="280" uniqueCount="121">
  <si>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</si>
  <si>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</si>
  <si>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</si>
  <si>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</si>
  <si>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</si>
  <si>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</si>
  <si>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</si>
  <si>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</si>
  <si>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</si>
  <si>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</si>
  <si>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</si>
  <si>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</si>
  <si>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</si>
  <si>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</si>
  <si>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</si>
  <si>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</si>
  <si>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</si>
  <si>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</si>
  <si>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</si>
  <si>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</si>
  <si>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</si>
  <si>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</si>
  <si>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</si>
  <si>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</si>
  <si>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</si>
  <si>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</si>
  <si>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</si>
  <si>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</si>
  <si>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</si>
  <si>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</si>
  <si>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</si>
  <si>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</si>
  <si>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</si>
  <si>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</si>
  <si>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</si>
  <si>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</si>
  <si>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</si>
  <si>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</si>
  <si>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</si>
  <si>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</si>
  <si>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</si>
  <si>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</si>
  <si>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</si>
  <si>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</si>
  <si>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</si>
  <si>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</si>
  <si>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</si>
  <si>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</si>
  <si>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</si>
  <si>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</si>
  <si>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</si>
  <si>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</si>
  <si>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</si>
  <si>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</si>
  <si>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</si>
  <si>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</si>
  <si>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</si>
  <si>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</si>
  <si>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</si>
  <si>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</si>
  <si>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</si>
  <si>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</si>
  <si>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</si>
  <si>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</si>
  <si>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</si>
  <si>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</si>
  <si>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</si>
  <si>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</si>
  <si>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</si>
  <si>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</si>
  <si>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</si>
  <si>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</si>
  <si>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</si>
  <si>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</si>
  <si>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</si>
  <si>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</si>
  <si>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</si>
  <si>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</si>
  <si>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</si>
  <si>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</si>
  <si>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</si>
  <si>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</si>
  <si>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</si>
  <si>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</si>
  <si>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</si>
  <si>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</si>
  <si>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</si>
  <si>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</si>
  <si>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</si>
  <si>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</si>
  <si>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</si>
  <si>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</si>
  <si>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</si>
  <si>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</si>
  <si>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</si>
  <si>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</si>
  <si>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</si>
  <si>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</si>
  <si>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</si>
  <si>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</si>
  <si>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</si>
  <si>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</si>
  <si>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</si>
  <si>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</si>
  <si>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</si>
  <si>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</si>
  <si>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</si>
  <si>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</si>
  <si>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</si>
  <si>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</si>
  <si>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</si>
  <si>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</si>
  <si>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</si>
  <si>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</si>
  <si>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</si>
  <si>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</si>
  <si>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</si>
  <si>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</si>
  <si>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</si>
  <si>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Computerized Inventory Concepts INC dba Integrated Systems</t>
  </si>
  <si>
    <t>Percent (%) Markup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</si>
</sst>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0"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s>
  <fills count="8">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cellStyleXfs>
  <cellXfs count="53">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5" fillId="4" borderId="2" xfId="2" applyFont="1" applyFill="1" applyBorder="1" applyAlignment="1" applyProtection="1"/>
    <xf numFmtId="0" fontId="5" fillId="4" borderId="0" xfId="2" applyFont="1" applyFill="1" applyBorder="1" applyAlignment="1" applyProtection="1"/>
    <xf numFmtId="0" fontId="3" fillId="7"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8" fillId="0" borderId="8" xfId="2" applyFont="1" applyFill="1" applyBorder="1" applyAlignment="1" applyProtection="1">
      <alignment vertical="center"/>
    </xf>
    <xf numFmtId="0" fontId="8" fillId="0" borderId="9" xfId="2" applyFont="1" applyFill="1" applyBorder="1" applyAlignment="1" applyProtection="1">
      <alignment vertical="center"/>
    </xf>
    <xf numFmtId="0" fontId="9" fillId="3" borderId="1" xfId="0" applyFont="1" applyFill="1" applyBorder="1" applyAlignment="1">
      <alignment horizontal="left" vertical="top"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8" fillId="0" borderId="1" xfId="2" applyFont="1" applyFill="1" applyBorder="1" applyAlignment="1" applyProtection="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0" fontId="3" fillId="0" borderId="1" xfId="4" applyNumberFormat="1" applyFont="1" applyBorder="1" applyAlignment="1">
      <alignment horizontal="left" vertical="top" wrapText="1"/>
    </xf>
    <xf numFmtId="0" fontId="8" fillId="0" borderId="8" xfId="2" applyFont="1" applyFill="1" applyBorder="1" applyAlignment="1" applyProtection="1">
      <alignment vertical="center" wrapText="1"/>
    </xf>
    <xf numFmtId="0" fontId="8" fillId="0" borderId="9" xfId="2" applyFont="1" applyFill="1" applyBorder="1" applyAlignment="1" applyProtection="1">
      <alignment vertical="center" wrapText="1"/>
    </xf>
    <xf numFmtId="10" fontId="3" fillId="0" borderId="1" xfId="0" applyNumberFormat="1" applyFont="1" applyBorder="1" applyAlignment="1">
      <alignment horizontal="left" vertical="top" wrapText="1"/>
    </xf>
    <xf numFmtId="164" fontId="3" fillId="0" borderId="1" xfId="1" applyNumberFormat="1" applyFont="1" applyBorder="1" applyAlignment="1">
      <alignment vertical="top" wrapText="1"/>
    </xf>
    <xf numFmtId="164" fontId="3" fillId="0" borderId="0" xfId="1" applyNumberFormat="1" applyFont="1" applyAlignment="1">
      <alignment vertical="top" wrapText="1"/>
    </xf>
  </cellXfs>
  <cellStyles count="5">
    <cellStyle name="Currency" xfId="1" builtinId="4"/>
    <cellStyle name="Normal" xfId="0" builtinId="0"/>
    <cellStyle name="Normal 10" xfId="2" xr:uid="{F86B67C5-7581-4C3A-A5E4-BDF01D1F96DB}"/>
    <cellStyle name="Normal 3" xfId="3" xr:uid="{5842537A-B304-432F-BF9D-80231DD8B6AA}"/>
    <cellStyle name="Percent" xfId="4" builtinId="5"/>
  </cellStyles>
  <dxfs count="66">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workbookViewId="0">
      <selection activeCell="A6" sqref="A6"/>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18" t="s">
        <v>87</v>
      </c>
      <c r="B1" s="19"/>
      <c r="C1" s="19"/>
    </row>
    <row r="2" spans="1:3" ht="39" customHeight="1" x14ac:dyDescent="0.2">
      <c r="A2" s="20" t="s">
        <v>22</v>
      </c>
      <c r="B2" s="21"/>
      <c r="C2" s="21"/>
    </row>
    <row r="4" spans="1:3" ht="18" customHeight="1" x14ac:dyDescent="0.2">
      <c r="A4" s="22" t="s">
        <v>118</v>
      </c>
      <c r="B4" s="22"/>
      <c r="C4" s="22"/>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A1bam7f4gRH5vwId+PrLD9j4LK9/N8IUjda6k+TvkBFD0BqqOyB60yPwo7vBYUBtdjIHuX4WXmA9ZxEpN9JaXQ==" saltValue="TLXshzQdwBmBImuB5A45hw==" spinCount="100000" sheet="1" objects="1" scenarios="1"/>
  <autoFilter ref="A5:C5" xr:uid="{A8FE2B59-2FB4-46FA-90D1-F57F06DAB35E}"/>
  <mergeCells count="3">
    <mergeCell ref="A1:C1"/>
    <mergeCell ref="A2:C2"/>
    <mergeCell ref="A4:C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50.7109375" style="2" customWidth="1"/>
    <col min="2" max="2" width="37.42578125" style="2" bestFit="1" customWidth="1"/>
    <col min="3" max="3" width="33.28515625" style="2" customWidth="1"/>
    <col min="4" max="16384" width="9.140625" style="1"/>
  </cols>
  <sheetData>
    <row r="1" spans="1:3" ht="39.75" customHeight="1" x14ac:dyDescent="0.3">
      <c r="A1" s="32" t="s">
        <v>90</v>
      </c>
      <c r="B1" s="33"/>
      <c r="C1" s="33"/>
    </row>
    <row r="2" spans="1:3" ht="40.5" customHeight="1" x14ac:dyDescent="0.2">
      <c r="A2" s="6" t="s">
        <v>73</v>
      </c>
      <c r="B2" s="43" t="s">
        <v>119</v>
      </c>
      <c r="C2" s="43"/>
    </row>
    <row r="3" spans="1:3" ht="15" x14ac:dyDescent="0.2">
      <c r="A3" s="14" t="s">
        <v>60</v>
      </c>
      <c r="B3" s="14" t="s">
        <v>0</v>
      </c>
      <c r="C3" s="15" t="s">
        <v>120</v>
      </c>
    </row>
    <row r="4" spans="1:3" ht="110.1" customHeight="1" x14ac:dyDescent="0.2">
      <c r="A4" s="38" t="s">
        <v>74</v>
      </c>
      <c r="B4" s="16" t="s">
        <v>66</v>
      </c>
      <c r="C4" s="50">
        <v>0.85</v>
      </c>
    </row>
    <row r="5" spans="1:3" ht="110.1" customHeight="1" x14ac:dyDescent="0.2">
      <c r="A5" s="39"/>
      <c r="B5" s="16" t="s">
        <v>65</v>
      </c>
      <c r="C5" s="50">
        <v>0.85</v>
      </c>
    </row>
    <row r="6" spans="1:3" ht="90" customHeight="1" x14ac:dyDescent="0.2">
      <c r="A6" s="35" t="s">
        <v>76</v>
      </c>
      <c r="B6" s="17" t="s">
        <v>66</v>
      </c>
      <c r="C6" s="50">
        <v>0.85</v>
      </c>
    </row>
    <row r="7" spans="1:3" ht="90" customHeight="1" x14ac:dyDescent="0.2">
      <c r="A7" s="37"/>
      <c r="B7" s="17" t="s">
        <v>65</v>
      </c>
      <c r="C7" s="50">
        <v>0.85</v>
      </c>
    </row>
    <row r="8" spans="1:3" ht="120" customHeight="1" x14ac:dyDescent="0.2">
      <c r="A8" s="38" t="s">
        <v>77</v>
      </c>
      <c r="B8" s="16" t="s">
        <v>66</v>
      </c>
      <c r="C8" s="50">
        <v>0.85</v>
      </c>
    </row>
    <row r="9" spans="1:3" ht="120" customHeight="1" x14ac:dyDescent="0.2">
      <c r="A9" s="39"/>
      <c r="B9" s="16" t="s">
        <v>65</v>
      </c>
      <c r="C9" s="50">
        <v>0.85</v>
      </c>
    </row>
    <row r="10" spans="1:3" ht="50.1" customHeight="1" x14ac:dyDescent="0.2">
      <c r="A10" s="35" t="s">
        <v>78</v>
      </c>
      <c r="B10" s="17" t="s">
        <v>66</v>
      </c>
      <c r="C10" s="50">
        <v>0.85</v>
      </c>
    </row>
    <row r="11" spans="1:3" ht="50.1" customHeight="1" x14ac:dyDescent="0.2">
      <c r="A11" s="37"/>
      <c r="B11" s="17" t="s">
        <v>65</v>
      </c>
      <c r="C11" s="50">
        <v>0.85</v>
      </c>
    </row>
    <row r="12" spans="1:3" ht="50.1" customHeight="1" x14ac:dyDescent="0.2">
      <c r="A12" s="38" t="s">
        <v>79</v>
      </c>
      <c r="B12" s="16" t="s">
        <v>66</v>
      </c>
      <c r="C12" s="50">
        <v>0.85</v>
      </c>
    </row>
    <row r="13" spans="1:3" ht="50.1" customHeight="1" x14ac:dyDescent="0.2">
      <c r="A13" s="39"/>
      <c r="B13" s="16" t="s">
        <v>65</v>
      </c>
      <c r="C13" s="50">
        <v>0.85</v>
      </c>
    </row>
  </sheetData>
  <sheetProtection algorithmName="SHA-512" hashValue="510K6Ht/pVDk5Kpu/IG5JwVDC7FA/wB86O1ZdQ/nD5Y52LeUVX0HYW3wjY0MxQpEUOxhTJJQ5NuJ0xJ5tw3Omg==" saltValue="3h1kxfX/3I306W5SL0OWwg==" spinCount="100000" sheet="1" objects="1" scenarios="1" sort="0" autoFilter="0"/>
  <autoFilter ref="A3:C3" xr:uid="{6F05C1E7-6968-463D-90E2-25AEB6DFB2C8}"/>
  <mergeCells count="7">
    <mergeCell ref="A10:A11"/>
    <mergeCell ref="A12:A13"/>
    <mergeCell ref="A4:A5"/>
    <mergeCell ref="A6:A7"/>
    <mergeCell ref="A8:A9"/>
    <mergeCell ref="A1:C1"/>
    <mergeCell ref="B2:C2"/>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DB524-4494-4558-8CED-1D58CD11FD01}">
  <dimension ref="A1:G59"/>
  <sheetViews>
    <sheetView showGridLines="0" tabSelected="1" workbookViewId="0">
      <pane xSplit="1" ySplit="3" topLeftCell="B4" activePane="bottomRight" state="frozen"/>
      <selection pane="topRight" activeCell="B1" sqref="B1"/>
      <selection pane="bottomLeft" activeCell="A4" sqref="A4"/>
      <selection pane="bottomRight" activeCell="B4" sqref="B4"/>
    </sheetView>
  </sheetViews>
  <sheetFormatPr defaultRowHeight="14.25" x14ac:dyDescent="0.2"/>
  <cols>
    <col min="1" max="1" width="39.5703125" style="2" bestFit="1" customWidth="1"/>
    <col min="2" max="2" width="37.42578125" style="2" bestFit="1" customWidth="1"/>
    <col min="3" max="3" width="17.28515625" style="5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25" t="s">
        <v>75</v>
      </c>
      <c r="B1" s="26"/>
      <c r="C1" s="26"/>
      <c r="D1" s="26"/>
      <c r="E1" s="26"/>
      <c r="F1" s="26"/>
      <c r="G1" s="26"/>
    </row>
    <row r="2" spans="1:7" ht="18" x14ac:dyDescent="0.2">
      <c r="A2" s="6" t="s">
        <v>73</v>
      </c>
      <c r="B2" s="29" t="s">
        <v>119</v>
      </c>
      <c r="C2" s="30"/>
      <c r="D2" s="30"/>
      <c r="E2" s="30"/>
      <c r="F2" s="30"/>
      <c r="G2" s="30"/>
    </row>
    <row r="3" spans="1:7" ht="45" x14ac:dyDescent="0.2">
      <c r="A3" s="14" t="s">
        <v>24</v>
      </c>
      <c r="B3" s="14" t="s">
        <v>0</v>
      </c>
      <c r="C3" s="15" t="s">
        <v>72</v>
      </c>
      <c r="D3" s="15" t="s">
        <v>68</v>
      </c>
      <c r="E3" s="15" t="s">
        <v>69</v>
      </c>
      <c r="F3" s="15" t="s">
        <v>70</v>
      </c>
      <c r="G3" s="15" t="s">
        <v>71</v>
      </c>
    </row>
    <row r="4" spans="1:7" ht="30" x14ac:dyDescent="0.2">
      <c r="A4" s="40" t="s">
        <v>80</v>
      </c>
      <c r="B4" s="16" t="s">
        <v>64</v>
      </c>
      <c r="C4" s="51">
        <v>139</v>
      </c>
      <c r="D4" s="11">
        <f t="shared" ref="D4:D52" si="0">C4*1.5</f>
        <v>208.5</v>
      </c>
      <c r="E4" s="11">
        <f t="shared" ref="E4:F4" si="1">$C4*1.5</f>
        <v>208.5</v>
      </c>
      <c r="F4" s="11">
        <f t="shared" si="1"/>
        <v>208.5</v>
      </c>
      <c r="G4" s="11">
        <f t="shared" ref="G4:G52" si="2">$C4*2</f>
        <v>278</v>
      </c>
    </row>
    <row r="5" spans="1:7" ht="30" x14ac:dyDescent="0.2">
      <c r="A5" s="41"/>
      <c r="B5" s="16" t="s">
        <v>63</v>
      </c>
      <c r="C5" s="51">
        <v>139</v>
      </c>
      <c r="D5" s="11">
        <f t="shared" si="0"/>
        <v>208.5</v>
      </c>
      <c r="E5" s="11">
        <f t="shared" ref="E5:F59" si="3">$C5*1.5</f>
        <v>208.5</v>
      </c>
      <c r="F5" s="11">
        <f t="shared" si="3"/>
        <v>208.5</v>
      </c>
      <c r="G5" s="11">
        <f t="shared" si="2"/>
        <v>278</v>
      </c>
    </row>
    <row r="6" spans="1:7" ht="15" x14ac:dyDescent="0.2">
      <c r="A6" s="41"/>
      <c r="B6" s="16" t="s">
        <v>10</v>
      </c>
      <c r="C6" s="51">
        <v>169</v>
      </c>
      <c r="D6" s="11">
        <f t="shared" si="0"/>
        <v>253.5</v>
      </c>
      <c r="E6" s="11">
        <f t="shared" si="3"/>
        <v>253.5</v>
      </c>
      <c r="F6" s="11">
        <f t="shared" si="3"/>
        <v>253.5</v>
      </c>
      <c r="G6" s="11">
        <f t="shared" si="2"/>
        <v>338</v>
      </c>
    </row>
    <row r="7" spans="1:7" ht="15" x14ac:dyDescent="0.2">
      <c r="A7" s="41"/>
      <c r="B7" s="16" t="s">
        <v>12</v>
      </c>
      <c r="C7" s="51">
        <v>159</v>
      </c>
      <c r="D7" s="11">
        <f t="shared" si="0"/>
        <v>238.5</v>
      </c>
      <c r="E7" s="11">
        <f t="shared" si="3"/>
        <v>238.5</v>
      </c>
      <c r="F7" s="11">
        <f t="shared" si="3"/>
        <v>238.5</v>
      </c>
      <c r="G7" s="11">
        <f t="shared" si="2"/>
        <v>318</v>
      </c>
    </row>
    <row r="8" spans="1:7" ht="15" x14ac:dyDescent="0.2">
      <c r="A8" s="41"/>
      <c r="B8" s="16" t="s">
        <v>14</v>
      </c>
      <c r="C8" s="51">
        <v>159</v>
      </c>
      <c r="D8" s="11">
        <f t="shared" si="0"/>
        <v>238.5</v>
      </c>
      <c r="E8" s="11">
        <f t="shared" si="3"/>
        <v>238.5</v>
      </c>
      <c r="F8" s="11">
        <f t="shared" si="3"/>
        <v>238.5</v>
      </c>
      <c r="G8" s="11">
        <f t="shared" si="2"/>
        <v>318</v>
      </c>
    </row>
    <row r="9" spans="1:7" ht="45" x14ac:dyDescent="0.2">
      <c r="A9" s="41"/>
      <c r="B9" s="16" t="s">
        <v>67</v>
      </c>
      <c r="C9" s="51">
        <v>139</v>
      </c>
      <c r="D9" s="11">
        <f t="shared" si="0"/>
        <v>208.5</v>
      </c>
      <c r="E9" s="11">
        <f t="shared" si="3"/>
        <v>208.5</v>
      </c>
      <c r="F9" s="11">
        <f t="shared" si="3"/>
        <v>208.5</v>
      </c>
      <c r="G9" s="11">
        <f t="shared" si="2"/>
        <v>278</v>
      </c>
    </row>
    <row r="10" spans="1:7" ht="15" x14ac:dyDescent="0.2">
      <c r="A10" s="41"/>
      <c r="B10" s="16" t="s">
        <v>18</v>
      </c>
      <c r="C10" s="51">
        <v>149</v>
      </c>
      <c r="D10" s="11">
        <f t="shared" si="0"/>
        <v>223.5</v>
      </c>
      <c r="E10" s="11">
        <f t="shared" si="3"/>
        <v>223.5</v>
      </c>
      <c r="F10" s="11">
        <f t="shared" si="3"/>
        <v>223.5</v>
      </c>
      <c r="G10" s="11">
        <f t="shared" si="2"/>
        <v>298</v>
      </c>
    </row>
    <row r="11" spans="1:7" ht="15" x14ac:dyDescent="0.2">
      <c r="A11" s="42"/>
      <c r="B11" s="16" t="s">
        <v>20</v>
      </c>
      <c r="C11" s="51">
        <v>159</v>
      </c>
      <c r="D11" s="11">
        <f t="shared" si="0"/>
        <v>238.5</v>
      </c>
      <c r="E11" s="11">
        <f t="shared" si="3"/>
        <v>238.5</v>
      </c>
      <c r="F11" s="11">
        <f t="shared" si="3"/>
        <v>238.5</v>
      </c>
      <c r="G11" s="11">
        <f t="shared" si="2"/>
        <v>318</v>
      </c>
    </row>
    <row r="12" spans="1:7" ht="30" x14ac:dyDescent="0.2">
      <c r="A12" s="44" t="s">
        <v>81</v>
      </c>
      <c r="B12" s="17" t="s">
        <v>64</v>
      </c>
      <c r="C12" s="51">
        <v>139</v>
      </c>
      <c r="D12" s="11">
        <f t="shared" si="0"/>
        <v>208.5</v>
      </c>
      <c r="E12" s="11">
        <f t="shared" si="3"/>
        <v>208.5</v>
      </c>
      <c r="F12" s="11">
        <f t="shared" si="3"/>
        <v>208.5</v>
      </c>
      <c r="G12" s="11">
        <f t="shared" si="2"/>
        <v>278</v>
      </c>
    </row>
    <row r="13" spans="1:7" ht="30" x14ac:dyDescent="0.2">
      <c r="A13" s="45"/>
      <c r="B13" s="17" t="s">
        <v>63</v>
      </c>
      <c r="C13" s="51">
        <v>139</v>
      </c>
      <c r="D13" s="11">
        <f t="shared" si="0"/>
        <v>208.5</v>
      </c>
      <c r="E13" s="11">
        <f t="shared" si="3"/>
        <v>208.5</v>
      </c>
      <c r="F13" s="11">
        <f t="shared" si="3"/>
        <v>208.5</v>
      </c>
      <c r="G13" s="11">
        <f t="shared" si="2"/>
        <v>278</v>
      </c>
    </row>
    <row r="14" spans="1:7" ht="15" x14ac:dyDescent="0.2">
      <c r="A14" s="45"/>
      <c r="B14" s="17" t="s">
        <v>10</v>
      </c>
      <c r="C14" s="51">
        <v>169</v>
      </c>
      <c r="D14" s="11">
        <f t="shared" si="0"/>
        <v>253.5</v>
      </c>
      <c r="E14" s="11">
        <f t="shared" si="3"/>
        <v>253.5</v>
      </c>
      <c r="F14" s="11">
        <f t="shared" si="3"/>
        <v>253.5</v>
      </c>
      <c r="G14" s="11">
        <f t="shared" si="2"/>
        <v>338</v>
      </c>
    </row>
    <row r="15" spans="1:7" ht="15" x14ac:dyDescent="0.2">
      <c r="A15" s="45"/>
      <c r="B15" s="17" t="s">
        <v>12</v>
      </c>
      <c r="C15" s="51">
        <v>159</v>
      </c>
      <c r="D15" s="11">
        <f t="shared" si="0"/>
        <v>238.5</v>
      </c>
      <c r="E15" s="11">
        <f t="shared" si="3"/>
        <v>238.5</v>
      </c>
      <c r="F15" s="11">
        <f t="shared" si="3"/>
        <v>238.5</v>
      </c>
      <c r="G15" s="11">
        <f t="shared" si="2"/>
        <v>318</v>
      </c>
    </row>
    <row r="16" spans="1:7" ht="15" x14ac:dyDescent="0.2">
      <c r="A16" s="45"/>
      <c r="B16" s="17" t="s">
        <v>14</v>
      </c>
      <c r="C16" s="51">
        <v>159</v>
      </c>
      <c r="D16" s="11">
        <f t="shared" si="0"/>
        <v>238.5</v>
      </c>
      <c r="E16" s="11">
        <f t="shared" si="3"/>
        <v>238.5</v>
      </c>
      <c r="F16" s="11">
        <f t="shared" si="3"/>
        <v>238.5</v>
      </c>
      <c r="G16" s="11">
        <f t="shared" si="2"/>
        <v>318</v>
      </c>
    </row>
    <row r="17" spans="1:7" ht="45" x14ac:dyDescent="0.2">
      <c r="A17" s="45"/>
      <c r="B17" s="17" t="s">
        <v>67</v>
      </c>
      <c r="C17" s="51">
        <v>139</v>
      </c>
      <c r="D17" s="11">
        <f t="shared" si="0"/>
        <v>208.5</v>
      </c>
      <c r="E17" s="11">
        <f t="shared" si="3"/>
        <v>208.5</v>
      </c>
      <c r="F17" s="11">
        <f t="shared" si="3"/>
        <v>208.5</v>
      </c>
      <c r="G17" s="11">
        <f t="shared" si="2"/>
        <v>278</v>
      </c>
    </row>
    <row r="18" spans="1:7" ht="15" x14ac:dyDescent="0.2">
      <c r="A18" s="45"/>
      <c r="B18" s="17" t="s">
        <v>18</v>
      </c>
      <c r="C18" s="51">
        <v>149</v>
      </c>
      <c r="D18" s="11">
        <f t="shared" si="0"/>
        <v>223.5</v>
      </c>
      <c r="E18" s="11">
        <f t="shared" si="3"/>
        <v>223.5</v>
      </c>
      <c r="F18" s="11">
        <f t="shared" si="3"/>
        <v>223.5</v>
      </c>
      <c r="G18" s="11">
        <f t="shared" si="2"/>
        <v>298</v>
      </c>
    </row>
    <row r="19" spans="1:7" ht="15" x14ac:dyDescent="0.2">
      <c r="A19" s="46"/>
      <c r="B19" s="17" t="s">
        <v>20</v>
      </c>
      <c r="C19" s="51">
        <v>159</v>
      </c>
      <c r="D19" s="11">
        <f t="shared" si="0"/>
        <v>238.5</v>
      </c>
      <c r="E19" s="11">
        <f t="shared" si="3"/>
        <v>238.5</v>
      </c>
      <c r="F19" s="11">
        <f t="shared" si="3"/>
        <v>238.5</v>
      </c>
      <c r="G19" s="11">
        <f t="shared" si="2"/>
        <v>318</v>
      </c>
    </row>
    <row r="20" spans="1:7" ht="30" x14ac:dyDescent="0.2">
      <c r="A20" s="40" t="s">
        <v>82</v>
      </c>
      <c r="B20" s="16" t="s">
        <v>64</v>
      </c>
      <c r="C20" s="51">
        <v>139</v>
      </c>
      <c r="D20" s="11">
        <f t="shared" si="0"/>
        <v>208.5</v>
      </c>
      <c r="E20" s="11">
        <f t="shared" si="3"/>
        <v>208.5</v>
      </c>
      <c r="F20" s="11">
        <f t="shared" si="3"/>
        <v>208.5</v>
      </c>
      <c r="G20" s="11">
        <f t="shared" si="2"/>
        <v>278</v>
      </c>
    </row>
    <row r="21" spans="1:7" ht="30" x14ac:dyDescent="0.2">
      <c r="A21" s="41"/>
      <c r="B21" s="16" t="s">
        <v>63</v>
      </c>
      <c r="C21" s="51">
        <v>139</v>
      </c>
      <c r="D21" s="11">
        <f t="shared" si="0"/>
        <v>208.5</v>
      </c>
      <c r="E21" s="11">
        <f t="shared" si="3"/>
        <v>208.5</v>
      </c>
      <c r="F21" s="11">
        <f t="shared" si="3"/>
        <v>208.5</v>
      </c>
      <c r="G21" s="11">
        <f t="shared" si="2"/>
        <v>278</v>
      </c>
    </row>
    <row r="22" spans="1:7" ht="15" x14ac:dyDescent="0.2">
      <c r="A22" s="41"/>
      <c r="B22" s="16" t="s">
        <v>10</v>
      </c>
      <c r="C22" s="51">
        <v>169</v>
      </c>
      <c r="D22" s="11">
        <f t="shared" si="0"/>
        <v>253.5</v>
      </c>
      <c r="E22" s="11">
        <f t="shared" si="3"/>
        <v>253.5</v>
      </c>
      <c r="F22" s="11">
        <f t="shared" si="3"/>
        <v>253.5</v>
      </c>
      <c r="G22" s="11">
        <f t="shared" si="2"/>
        <v>338</v>
      </c>
    </row>
    <row r="23" spans="1:7" ht="15" x14ac:dyDescent="0.2">
      <c r="A23" s="41"/>
      <c r="B23" s="16" t="s">
        <v>12</v>
      </c>
      <c r="C23" s="51">
        <v>159</v>
      </c>
      <c r="D23" s="11">
        <f t="shared" si="0"/>
        <v>238.5</v>
      </c>
      <c r="E23" s="11">
        <f t="shared" si="3"/>
        <v>238.5</v>
      </c>
      <c r="F23" s="11">
        <f t="shared" si="3"/>
        <v>238.5</v>
      </c>
      <c r="G23" s="11">
        <f t="shared" si="2"/>
        <v>318</v>
      </c>
    </row>
    <row r="24" spans="1:7" ht="15" x14ac:dyDescent="0.2">
      <c r="A24" s="41"/>
      <c r="B24" s="16" t="s">
        <v>14</v>
      </c>
      <c r="C24" s="51">
        <v>159</v>
      </c>
      <c r="D24" s="11">
        <f t="shared" si="0"/>
        <v>238.5</v>
      </c>
      <c r="E24" s="11">
        <f t="shared" si="3"/>
        <v>238.5</v>
      </c>
      <c r="F24" s="11">
        <f t="shared" si="3"/>
        <v>238.5</v>
      </c>
      <c r="G24" s="11">
        <f t="shared" si="2"/>
        <v>318</v>
      </c>
    </row>
    <row r="25" spans="1:7" ht="45" x14ac:dyDescent="0.2">
      <c r="A25" s="41"/>
      <c r="B25" s="16" t="s">
        <v>67</v>
      </c>
      <c r="C25" s="51">
        <v>139</v>
      </c>
      <c r="D25" s="11">
        <f t="shared" si="0"/>
        <v>208.5</v>
      </c>
      <c r="E25" s="11">
        <f t="shared" si="3"/>
        <v>208.5</v>
      </c>
      <c r="F25" s="11">
        <f t="shared" si="3"/>
        <v>208.5</v>
      </c>
      <c r="G25" s="11">
        <f t="shared" si="2"/>
        <v>278</v>
      </c>
    </row>
    <row r="26" spans="1:7" ht="15" x14ac:dyDescent="0.2">
      <c r="A26" s="41"/>
      <c r="B26" s="16" t="s">
        <v>18</v>
      </c>
      <c r="C26" s="51">
        <v>149</v>
      </c>
      <c r="D26" s="11">
        <f t="shared" si="0"/>
        <v>223.5</v>
      </c>
      <c r="E26" s="11">
        <f t="shared" si="3"/>
        <v>223.5</v>
      </c>
      <c r="F26" s="11">
        <f t="shared" si="3"/>
        <v>223.5</v>
      </c>
      <c r="G26" s="11">
        <f t="shared" si="2"/>
        <v>298</v>
      </c>
    </row>
    <row r="27" spans="1:7" ht="15" x14ac:dyDescent="0.2">
      <c r="A27" s="42"/>
      <c r="B27" s="16" t="s">
        <v>20</v>
      </c>
      <c r="C27" s="51">
        <v>159</v>
      </c>
      <c r="D27" s="11">
        <f t="shared" si="0"/>
        <v>238.5</v>
      </c>
      <c r="E27" s="11">
        <f t="shared" si="3"/>
        <v>238.5</v>
      </c>
      <c r="F27" s="11">
        <f t="shared" si="3"/>
        <v>238.5</v>
      </c>
      <c r="G27" s="11">
        <f t="shared" si="2"/>
        <v>318</v>
      </c>
    </row>
    <row r="28" spans="1:7" ht="30" x14ac:dyDescent="0.2">
      <c r="A28" s="44" t="s">
        <v>83</v>
      </c>
      <c r="B28" s="17" t="s">
        <v>64</v>
      </c>
      <c r="C28" s="51">
        <v>139</v>
      </c>
      <c r="D28" s="11">
        <f t="shared" si="0"/>
        <v>208.5</v>
      </c>
      <c r="E28" s="11">
        <f t="shared" si="3"/>
        <v>208.5</v>
      </c>
      <c r="F28" s="11">
        <f t="shared" si="3"/>
        <v>208.5</v>
      </c>
      <c r="G28" s="11">
        <f t="shared" si="2"/>
        <v>278</v>
      </c>
    </row>
    <row r="29" spans="1:7" ht="30" x14ac:dyDescent="0.2">
      <c r="A29" s="45"/>
      <c r="B29" s="17" t="s">
        <v>63</v>
      </c>
      <c r="C29" s="51">
        <v>139</v>
      </c>
      <c r="D29" s="11">
        <f t="shared" si="0"/>
        <v>208.5</v>
      </c>
      <c r="E29" s="11">
        <f t="shared" si="3"/>
        <v>208.5</v>
      </c>
      <c r="F29" s="11">
        <f t="shared" si="3"/>
        <v>208.5</v>
      </c>
      <c r="G29" s="11">
        <f t="shared" si="2"/>
        <v>278</v>
      </c>
    </row>
    <row r="30" spans="1:7" ht="15" x14ac:dyDescent="0.2">
      <c r="A30" s="45"/>
      <c r="B30" s="17" t="s">
        <v>10</v>
      </c>
      <c r="C30" s="51">
        <v>169</v>
      </c>
      <c r="D30" s="11">
        <f t="shared" si="0"/>
        <v>253.5</v>
      </c>
      <c r="E30" s="11">
        <f t="shared" si="3"/>
        <v>253.5</v>
      </c>
      <c r="F30" s="11">
        <f t="shared" si="3"/>
        <v>253.5</v>
      </c>
      <c r="G30" s="11">
        <f t="shared" si="2"/>
        <v>338</v>
      </c>
    </row>
    <row r="31" spans="1:7" ht="15" x14ac:dyDescent="0.2">
      <c r="A31" s="45"/>
      <c r="B31" s="17" t="s">
        <v>12</v>
      </c>
      <c r="C31" s="51">
        <v>159</v>
      </c>
      <c r="D31" s="11">
        <f t="shared" si="0"/>
        <v>238.5</v>
      </c>
      <c r="E31" s="11">
        <f t="shared" si="3"/>
        <v>238.5</v>
      </c>
      <c r="F31" s="11">
        <f t="shared" si="3"/>
        <v>238.5</v>
      </c>
      <c r="G31" s="11">
        <f t="shared" si="2"/>
        <v>318</v>
      </c>
    </row>
    <row r="32" spans="1:7" ht="15" x14ac:dyDescent="0.2">
      <c r="A32" s="45"/>
      <c r="B32" s="17" t="s">
        <v>14</v>
      </c>
      <c r="C32" s="51">
        <v>159</v>
      </c>
      <c r="D32" s="11">
        <f t="shared" si="0"/>
        <v>238.5</v>
      </c>
      <c r="E32" s="11">
        <f t="shared" si="3"/>
        <v>238.5</v>
      </c>
      <c r="F32" s="11">
        <f t="shared" si="3"/>
        <v>238.5</v>
      </c>
      <c r="G32" s="11">
        <f t="shared" si="2"/>
        <v>318</v>
      </c>
    </row>
    <row r="33" spans="1:7" ht="45" x14ac:dyDescent="0.2">
      <c r="A33" s="45"/>
      <c r="B33" s="17" t="s">
        <v>67</v>
      </c>
      <c r="C33" s="51">
        <v>139</v>
      </c>
      <c r="D33" s="11">
        <f t="shared" si="0"/>
        <v>208.5</v>
      </c>
      <c r="E33" s="11">
        <f t="shared" si="3"/>
        <v>208.5</v>
      </c>
      <c r="F33" s="11">
        <f t="shared" si="3"/>
        <v>208.5</v>
      </c>
      <c r="G33" s="11">
        <f t="shared" si="2"/>
        <v>278</v>
      </c>
    </row>
    <row r="34" spans="1:7" ht="15" x14ac:dyDescent="0.2">
      <c r="A34" s="45"/>
      <c r="B34" s="17" t="s">
        <v>18</v>
      </c>
      <c r="C34" s="51">
        <v>149</v>
      </c>
      <c r="D34" s="11">
        <f t="shared" si="0"/>
        <v>223.5</v>
      </c>
      <c r="E34" s="11">
        <f t="shared" si="3"/>
        <v>223.5</v>
      </c>
      <c r="F34" s="11">
        <f t="shared" si="3"/>
        <v>223.5</v>
      </c>
      <c r="G34" s="11">
        <f t="shared" si="2"/>
        <v>298</v>
      </c>
    </row>
    <row r="35" spans="1:7" ht="15" x14ac:dyDescent="0.2">
      <c r="A35" s="46"/>
      <c r="B35" s="17" t="s">
        <v>20</v>
      </c>
      <c r="C35" s="51">
        <v>159</v>
      </c>
      <c r="D35" s="11">
        <f t="shared" si="0"/>
        <v>238.5</v>
      </c>
      <c r="E35" s="11">
        <f t="shared" si="3"/>
        <v>238.5</v>
      </c>
      <c r="F35" s="11">
        <f t="shared" si="3"/>
        <v>238.5</v>
      </c>
      <c r="G35" s="11">
        <f t="shared" si="2"/>
        <v>318</v>
      </c>
    </row>
    <row r="36" spans="1:7" ht="30" x14ac:dyDescent="0.2">
      <c r="A36" s="40" t="s">
        <v>84</v>
      </c>
      <c r="B36" s="16" t="s">
        <v>64</v>
      </c>
      <c r="C36" s="51">
        <v>139</v>
      </c>
      <c r="D36" s="11">
        <f t="shared" si="0"/>
        <v>208.5</v>
      </c>
      <c r="E36" s="11">
        <f t="shared" si="3"/>
        <v>208.5</v>
      </c>
      <c r="F36" s="11">
        <f t="shared" si="3"/>
        <v>208.5</v>
      </c>
      <c r="G36" s="11">
        <f t="shared" si="2"/>
        <v>278</v>
      </c>
    </row>
    <row r="37" spans="1:7" ht="30" x14ac:dyDescent="0.2">
      <c r="A37" s="41"/>
      <c r="B37" s="16" t="s">
        <v>63</v>
      </c>
      <c r="C37" s="51">
        <v>139</v>
      </c>
      <c r="D37" s="11">
        <f t="shared" si="0"/>
        <v>208.5</v>
      </c>
      <c r="E37" s="11">
        <f t="shared" si="3"/>
        <v>208.5</v>
      </c>
      <c r="F37" s="11">
        <f t="shared" si="3"/>
        <v>208.5</v>
      </c>
      <c r="G37" s="11">
        <f t="shared" si="2"/>
        <v>278</v>
      </c>
    </row>
    <row r="38" spans="1:7" ht="15" x14ac:dyDescent="0.2">
      <c r="A38" s="41"/>
      <c r="B38" s="16" t="s">
        <v>10</v>
      </c>
      <c r="C38" s="51">
        <v>169</v>
      </c>
      <c r="D38" s="11">
        <f t="shared" si="0"/>
        <v>253.5</v>
      </c>
      <c r="E38" s="11">
        <f t="shared" si="3"/>
        <v>253.5</v>
      </c>
      <c r="F38" s="11">
        <f t="shared" si="3"/>
        <v>253.5</v>
      </c>
      <c r="G38" s="11">
        <f t="shared" si="2"/>
        <v>338</v>
      </c>
    </row>
    <row r="39" spans="1:7" ht="15" x14ac:dyDescent="0.2">
      <c r="A39" s="41"/>
      <c r="B39" s="16" t="s">
        <v>12</v>
      </c>
      <c r="C39" s="51">
        <v>159</v>
      </c>
      <c r="D39" s="11">
        <f t="shared" si="0"/>
        <v>238.5</v>
      </c>
      <c r="E39" s="11">
        <f t="shared" si="3"/>
        <v>238.5</v>
      </c>
      <c r="F39" s="11">
        <f t="shared" si="3"/>
        <v>238.5</v>
      </c>
      <c r="G39" s="11">
        <f t="shared" si="2"/>
        <v>318</v>
      </c>
    </row>
    <row r="40" spans="1:7" ht="15" x14ac:dyDescent="0.2">
      <c r="A40" s="41"/>
      <c r="B40" s="16" t="s">
        <v>14</v>
      </c>
      <c r="C40" s="51">
        <v>159</v>
      </c>
      <c r="D40" s="11">
        <f t="shared" si="0"/>
        <v>238.5</v>
      </c>
      <c r="E40" s="11">
        <f t="shared" si="3"/>
        <v>238.5</v>
      </c>
      <c r="F40" s="11">
        <f t="shared" si="3"/>
        <v>238.5</v>
      </c>
      <c r="G40" s="11">
        <f t="shared" si="2"/>
        <v>318</v>
      </c>
    </row>
    <row r="41" spans="1:7" ht="45" x14ac:dyDescent="0.2">
      <c r="A41" s="41"/>
      <c r="B41" s="16" t="s">
        <v>67</v>
      </c>
      <c r="C41" s="51">
        <v>139</v>
      </c>
      <c r="D41" s="11">
        <f t="shared" si="0"/>
        <v>208.5</v>
      </c>
      <c r="E41" s="11">
        <f t="shared" si="3"/>
        <v>208.5</v>
      </c>
      <c r="F41" s="11">
        <f t="shared" si="3"/>
        <v>208.5</v>
      </c>
      <c r="G41" s="11">
        <f t="shared" si="2"/>
        <v>278</v>
      </c>
    </row>
    <row r="42" spans="1:7" ht="15" x14ac:dyDescent="0.2">
      <c r="A42" s="41"/>
      <c r="B42" s="16" t="s">
        <v>18</v>
      </c>
      <c r="C42" s="51">
        <v>149</v>
      </c>
      <c r="D42" s="11">
        <f t="shared" si="0"/>
        <v>223.5</v>
      </c>
      <c r="E42" s="11">
        <f t="shared" si="3"/>
        <v>223.5</v>
      </c>
      <c r="F42" s="11">
        <f t="shared" si="3"/>
        <v>223.5</v>
      </c>
      <c r="G42" s="11">
        <f t="shared" si="2"/>
        <v>298</v>
      </c>
    </row>
    <row r="43" spans="1:7" ht="15" x14ac:dyDescent="0.2">
      <c r="A43" s="42"/>
      <c r="B43" s="16" t="s">
        <v>20</v>
      </c>
      <c r="C43" s="51">
        <v>159</v>
      </c>
      <c r="D43" s="11">
        <f t="shared" si="0"/>
        <v>238.5</v>
      </c>
      <c r="E43" s="11">
        <f t="shared" si="3"/>
        <v>238.5</v>
      </c>
      <c r="F43" s="11">
        <f t="shared" si="3"/>
        <v>238.5</v>
      </c>
      <c r="G43" s="11">
        <f t="shared" si="2"/>
        <v>318</v>
      </c>
    </row>
    <row r="44" spans="1:7" ht="30" x14ac:dyDescent="0.2">
      <c r="A44" s="44" t="s">
        <v>85</v>
      </c>
      <c r="B44" s="17" t="s">
        <v>64</v>
      </c>
      <c r="C44" s="51">
        <v>139</v>
      </c>
      <c r="D44" s="11">
        <f t="shared" si="0"/>
        <v>208.5</v>
      </c>
      <c r="E44" s="11">
        <f t="shared" si="3"/>
        <v>208.5</v>
      </c>
      <c r="F44" s="11">
        <f t="shared" si="3"/>
        <v>208.5</v>
      </c>
      <c r="G44" s="11">
        <f t="shared" si="2"/>
        <v>278</v>
      </c>
    </row>
    <row r="45" spans="1:7" ht="30" x14ac:dyDescent="0.2">
      <c r="A45" s="45"/>
      <c r="B45" s="17" t="s">
        <v>63</v>
      </c>
      <c r="C45" s="51">
        <v>139</v>
      </c>
      <c r="D45" s="11">
        <f t="shared" si="0"/>
        <v>208.5</v>
      </c>
      <c r="E45" s="11">
        <f t="shared" si="3"/>
        <v>208.5</v>
      </c>
      <c r="F45" s="11">
        <f t="shared" si="3"/>
        <v>208.5</v>
      </c>
      <c r="G45" s="11">
        <f t="shared" si="2"/>
        <v>278</v>
      </c>
    </row>
    <row r="46" spans="1:7" ht="15" x14ac:dyDescent="0.2">
      <c r="A46" s="45"/>
      <c r="B46" s="17" t="s">
        <v>10</v>
      </c>
      <c r="C46" s="51">
        <v>169</v>
      </c>
      <c r="D46" s="11">
        <f t="shared" si="0"/>
        <v>253.5</v>
      </c>
      <c r="E46" s="11">
        <f t="shared" si="3"/>
        <v>253.5</v>
      </c>
      <c r="F46" s="11">
        <f t="shared" si="3"/>
        <v>253.5</v>
      </c>
      <c r="G46" s="11">
        <f t="shared" si="2"/>
        <v>338</v>
      </c>
    </row>
    <row r="47" spans="1:7" ht="15" x14ac:dyDescent="0.2">
      <c r="A47" s="45"/>
      <c r="B47" s="17" t="s">
        <v>12</v>
      </c>
      <c r="C47" s="51">
        <v>159</v>
      </c>
      <c r="D47" s="11">
        <f t="shared" si="0"/>
        <v>238.5</v>
      </c>
      <c r="E47" s="11">
        <f t="shared" si="3"/>
        <v>238.5</v>
      </c>
      <c r="F47" s="11">
        <f t="shared" si="3"/>
        <v>238.5</v>
      </c>
      <c r="G47" s="11">
        <f t="shared" si="2"/>
        <v>318</v>
      </c>
    </row>
    <row r="48" spans="1:7" ht="15" x14ac:dyDescent="0.2">
      <c r="A48" s="45"/>
      <c r="B48" s="17" t="s">
        <v>14</v>
      </c>
      <c r="C48" s="51">
        <v>159</v>
      </c>
      <c r="D48" s="11">
        <f t="shared" si="0"/>
        <v>238.5</v>
      </c>
      <c r="E48" s="11">
        <f t="shared" si="3"/>
        <v>238.5</v>
      </c>
      <c r="F48" s="11">
        <f t="shared" si="3"/>
        <v>238.5</v>
      </c>
      <c r="G48" s="11">
        <f t="shared" si="2"/>
        <v>318</v>
      </c>
    </row>
    <row r="49" spans="1:7" ht="45" x14ac:dyDescent="0.2">
      <c r="A49" s="45"/>
      <c r="B49" s="17" t="s">
        <v>67</v>
      </c>
      <c r="C49" s="51">
        <v>139</v>
      </c>
      <c r="D49" s="11">
        <f t="shared" si="0"/>
        <v>208.5</v>
      </c>
      <c r="E49" s="11">
        <f t="shared" si="3"/>
        <v>208.5</v>
      </c>
      <c r="F49" s="11">
        <f t="shared" si="3"/>
        <v>208.5</v>
      </c>
      <c r="G49" s="11">
        <f t="shared" si="2"/>
        <v>278</v>
      </c>
    </row>
    <row r="50" spans="1:7" ht="15" x14ac:dyDescent="0.2">
      <c r="A50" s="45"/>
      <c r="B50" s="17" t="s">
        <v>18</v>
      </c>
      <c r="C50" s="51">
        <v>149</v>
      </c>
      <c r="D50" s="11">
        <f t="shared" si="0"/>
        <v>223.5</v>
      </c>
      <c r="E50" s="11">
        <f t="shared" si="3"/>
        <v>223.5</v>
      </c>
      <c r="F50" s="11">
        <f t="shared" si="3"/>
        <v>223.5</v>
      </c>
      <c r="G50" s="11">
        <f t="shared" si="2"/>
        <v>298</v>
      </c>
    </row>
    <row r="51" spans="1:7" ht="15" x14ac:dyDescent="0.2">
      <c r="A51" s="46"/>
      <c r="B51" s="17" t="s">
        <v>20</v>
      </c>
      <c r="C51" s="51">
        <v>159</v>
      </c>
      <c r="D51" s="11">
        <f t="shared" si="0"/>
        <v>238.5</v>
      </c>
      <c r="E51" s="11">
        <f t="shared" si="3"/>
        <v>238.5</v>
      </c>
      <c r="F51" s="11">
        <f t="shared" si="3"/>
        <v>238.5</v>
      </c>
      <c r="G51" s="11">
        <f t="shared" si="2"/>
        <v>318</v>
      </c>
    </row>
    <row r="52" spans="1:7" ht="30" x14ac:dyDescent="0.2">
      <c r="A52" s="40" t="s">
        <v>86</v>
      </c>
      <c r="B52" s="16" t="s">
        <v>64</v>
      </c>
      <c r="C52" s="51">
        <v>139</v>
      </c>
      <c r="D52" s="11">
        <f t="shared" si="0"/>
        <v>208.5</v>
      </c>
      <c r="E52" s="11">
        <f t="shared" si="3"/>
        <v>208.5</v>
      </c>
      <c r="F52" s="11">
        <f t="shared" si="3"/>
        <v>208.5</v>
      </c>
      <c r="G52" s="11">
        <f t="shared" si="2"/>
        <v>278</v>
      </c>
    </row>
    <row r="53" spans="1:7" ht="30" x14ac:dyDescent="0.2">
      <c r="A53" s="41"/>
      <c r="B53" s="16" t="s">
        <v>63</v>
      </c>
      <c r="C53" s="51">
        <v>139</v>
      </c>
      <c r="D53" s="11">
        <f t="shared" ref="D53:D59" si="4">C53*1.5</f>
        <v>208.5</v>
      </c>
      <c r="E53" s="11">
        <f t="shared" si="3"/>
        <v>208.5</v>
      </c>
      <c r="F53" s="11">
        <f t="shared" si="3"/>
        <v>208.5</v>
      </c>
      <c r="G53" s="11">
        <f t="shared" ref="G53:G59" si="5">$C53*2</f>
        <v>278</v>
      </c>
    </row>
    <row r="54" spans="1:7" ht="15" x14ac:dyDescent="0.2">
      <c r="A54" s="41"/>
      <c r="B54" s="16" t="s">
        <v>10</v>
      </c>
      <c r="C54" s="51">
        <v>169</v>
      </c>
      <c r="D54" s="11">
        <f t="shared" si="4"/>
        <v>253.5</v>
      </c>
      <c r="E54" s="11">
        <f t="shared" si="3"/>
        <v>253.5</v>
      </c>
      <c r="F54" s="11">
        <f t="shared" si="3"/>
        <v>253.5</v>
      </c>
      <c r="G54" s="11">
        <f t="shared" si="5"/>
        <v>338</v>
      </c>
    </row>
    <row r="55" spans="1:7" ht="15" x14ac:dyDescent="0.2">
      <c r="A55" s="41"/>
      <c r="B55" s="16" t="s">
        <v>12</v>
      </c>
      <c r="C55" s="51">
        <v>159</v>
      </c>
      <c r="D55" s="11">
        <f t="shared" si="4"/>
        <v>238.5</v>
      </c>
      <c r="E55" s="11">
        <f t="shared" si="3"/>
        <v>238.5</v>
      </c>
      <c r="F55" s="11">
        <f t="shared" si="3"/>
        <v>238.5</v>
      </c>
      <c r="G55" s="11">
        <f t="shared" si="5"/>
        <v>318</v>
      </c>
    </row>
    <row r="56" spans="1:7" ht="15" x14ac:dyDescent="0.2">
      <c r="A56" s="41"/>
      <c r="B56" s="16" t="s">
        <v>14</v>
      </c>
      <c r="C56" s="51">
        <v>159</v>
      </c>
      <c r="D56" s="11">
        <f t="shared" si="4"/>
        <v>238.5</v>
      </c>
      <c r="E56" s="11">
        <f t="shared" si="3"/>
        <v>238.5</v>
      </c>
      <c r="F56" s="11">
        <f t="shared" si="3"/>
        <v>238.5</v>
      </c>
      <c r="G56" s="11">
        <f t="shared" si="5"/>
        <v>318</v>
      </c>
    </row>
    <row r="57" spans="1:7" ht="45" x14ac:dyDescent="0.2">
      <c r="A57" s="41"/>
      <c r="B57" s="16" t="s">
        <v>67</v>
      </c>
      <c r="C57" s="51">
        <v>139</v>
      </c>
      <c r="D57" s="11">
        <f t="shared" si="4"/>
        <v>208.5</v>
      </c>
      <c r="E57" s="11">
        <f t="shared" si="3"/>
        <v>208.5</v>
      </c>
      <c r="F57" s="11">
        <f t="shared" si="3"/>
        <v>208.5</v>
      </c>
      <c r="G57" s="11">
        <f t="shared" si="5"/>
        <v>278</v>
      </c>
    </row>
    <row r="58" spans="1:7" ht="15" x14ac:dyDescent="0.2">
      <c r="A58" s="41"/>
      <c r="B58" s="16" t="s">
        <v>18</v>
      </c>
      <c r="C58" s="51">
        <v>149</v>
      </c>
      <c r="D58" s="11">
        <f t="shared" si="4"/>
        <v>223.5</v>
      </c>
      <c r="E58" s="11">
        <f t="shared" si="3"/>
        <v>223.5</v>
      </c>
      <c r="F58" s="11">
        <f t="shared" si="3"/>
        <v>223.5</v>
      </c>
      <c r="G58" s="11">
        <f t="shared" si="5"/>
        <v>298</v>
      </c>
    </row>
    <row r="59" spans="1:7" ht="15" x14ac:dyDescent="0.2">
      <c r="A59" s="42"/>
      <c r="B59" s="16" t="s">
        <v>20</v>
      </c>
      <c r="C59" s="51">
        <v>159</v>
      </c>
      <c r="D59" s="11">
        <f t="shared" si="4"/>
        <v>238.5</v>
      </c>
      <c r="E59" s="11">
        <f t="shared" si="3"/>
        <v>238.5</v>
      </c>
      <c r="F59" s="11">
        <f t="shared" si="3"/>
        <v>238.5</v>
      </c>
      <c r="G59" s="11">
        <f t="shared" si="5"/>
        <v>318</v>
      </c>
    </row>
  </sheetData>
  <sheetProtection algorithmName="SHA-512" hashValue="anG9G44CuoXFnp1+Wdpafrbukkp/20cybtIv9MGvG04AC3vV5CmoRvIFHTlBUE9/VU/Fs6ZkTFDQ+HYN+jyL2g==" saltValue="DG9juL3IlxrobmdV775Gkw==" spinCount="100000" sheet="1" objects="1" scenarios="1"/>
  <autoFilter ref="A3:G3" xr:uid="{A58D3169-F53F-4650-A45D-9D418412AE40}"/>
  <mergeCells count="9">
    <mergeCell ref="A52:A59"/>
    <mergeCell ref="A1:G1"/>
    <mergeCell ref="A4:A11"/>
    <mergeCell ref="A12:A19"/>
    <mergeCell ref="A20:A27"/>
    <mergeCell ref="A28:A35"/>
    <mergeCell ref="A36:A43"/>
    <mergeCell ref="A44:A51"/>
    <mergeCell ref="B2:G2"/>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18" t="s">
        <v>23</v>
      </c>
      <c r="B1" s="19"/>
      <c r="C1" s="19"/>
    </row>
    <row r="2" spans="1:11" ht="39" customHeight="1" x14ac:dyDescent="0.2">
      <c r="A2" s="20" t="s">
        <v>22</v>
      </c>
      <c r="B2" s="21"/>
      <c r="C2" s="21"/>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pane ySplit="5" topLeftCell="A6" activePane="bottomLeft" state="frozen"/>
      <selection pane="bottomLeft" activeCell="B11" sqref="B11"/>
    </sheetView>
  </sheetViews>
  <sheetFormatPr defaultRowHeight="14.25" x14ac:dyDescent="0.2"/>
  <cols>
    <col min="1" max="1" width="40.7109375" style="2" customWidth="1"/>
    <col min="2" max="2" width="80.7109375" style="2" customWidth="1"/>
    <col min="3" max="16384" width="9.140625" style="1"/>
  </cols>
  <sheetData>
    <row r="1" spans="1:2" ht="20.25" x14ac:dyDescent="0.3">
      <c r="A1" s="18" t="s">
        <v>88</v>
      </c>
      <c r="B1" s="19"/>
    </row>
    <row r="2" spans="1:2" ht="39" customHeight="1" x14ac:dyDescent="0.2">
      <c r="A2" s="20" t="s">
        <v>22</v>
      </c>
      <c r="B2" s="21"/>
    </row>
    <row r="4" spans="1:2" ht="40.5" customHeight="1" x14ac:dyDescent="0.2">
      <c r="A4" s="23" t="s">
        <v>89</v>
      </c>
      <c r="B4" s="24"/>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kRFmJKmJOE1IHFhZVI+P13BVdObRk8VYU7GYzTo0NXq1lGFUypyjOdpI7O2g+K6sGwlnCRBy8kkKqhtipcMfyw==" saltValue="g8jcGd/4Kv3bZr+63IjUZA==" spinCount="100000" sheet="1" objects="1" scenarios="1"/>
  <autoFilter ref="A5:B5" xr:uid="{B5957763-EC6F-4458-BA5D-5BEDE5FCF977}"/>
  <mergeCells count="3">
    <mergeCell ref="A1:B1"/>
    <mergeCell ref="A2:B2"/>
    <mergeCell ref="A4:B4"/>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activeCell="B5" sqref="B5"/>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25" t="s">
        <v>96</v>
      </c>
      <c r="B1" s="26"/>
      <c r="C1" s="26"/>
    </row>
    <row r="2" spans="1:3" ht="38.25" customHeight="1" x14ac:dyDescent="0.2">
      <c r="A2" s="6" t="s">
        <v>73</v>
      </c>
      <c r="B2" s="48" t="s">
        <v>119</v>
      </c>
      <c r="C2" s="49"/>
    </row>
    <row r="3" spans="1:3" ht="15" x14ac:dyDescent="0.2">
      <c r="A3" s="14" t="s">
        <v>60</v>
      </c>
      <c r="B3" s="14" t="s">
        <v>0</v>
      </c>
      <c r="C3" s="15" t="s">
        <v>120</v>
      </c>
    </row>
    <row r="4" spans="1:3" ht="60" customHeight="1" x14ac:dyDescent="0.2">
      <c r="A4" s="27" t="s">
        <v>91</v>
      </c>
      <c r="B4" s="16" t="s">
        <v>66</v>
      </c>
      <c r="C4" s="47">
        <v>0.3856</v>
      </c>
    </row>
    <row r="5" spans="1:3" ht="60" customHeight="1" x14ac:dyDescent="0.2">
      <c r="A5" s="27"/>
      <c r="B5" s="16" t="s">
        <v>65</v>
      </c>
      <c r="C5" s="47">
        <v>0.3856</v>
      </c>
    </row>
    <row r="6" spans="1:3" ht="60" customHeight="1" x14ac:dyDescent="0.2">
      <c r="A6" s="28" t="s">
        <v>92</v>
      </c>
      <c r="B6" s="17" t="s">
        <v>66</v>
      </c>
      <c r="C6" s="47">
        <v>0.85</v>
      </c>
    </row>
    <row r="7" spans="1:3" ht="60" customHeight="1" x14ac:dyDescent="0.2">
      <c r="A7" s="28"/>
      <c r="B7" s="17" t="s">
        <v>65</v>
      </c>
      <c r="C7" s="47">
        <v>0.85</v>
      </c>
    </row>
    <row r="8" spans="1:3" ht="60" customHeight="1" x14ac:dyDescent="0.2">
      <c r="A8" s="27" t="s">
        <v>93</v>
      </c>
      <c r="B8" s="16" t="s">
        <v>66</v>
      </c>
      <c r="C8" s="47">
        <v>0.85</v>
      </c>
    </row>
    <row r="9" spans="1:3" ht="60" customHeight="1" x14ac:dyDescent="0.2">
      <c r="A9" s="27"/>
      <c r="B9" s="16" t="s">
        <v>65</v>
      </c>
      <c r="C9" s="47">
        <v>0.85</v>
      </c>
    </row>
  </sheetData>
  <sheetProtection algorithmName="SHA-512" hashValue="QZ3GX+c0AzF7s7ZpHZKpgHpEkY/64j7UvgLGsATGejNCvHJKyPhVp3gNDsyGlFqU2OaTjTMf9vp/xrW3wGLURQ==" saltValue="7ZsCm6awGh9vjMXl4YSq0w==" spinCount="100000" sheet="1" objects="1" scenarios="1" sort="0" autoFilter="0"/>
  <autoFilter ref="A3:C3" xr:uid="{B1117889-E7C3-4A16-A1D4-C1C354376605}"/>
  <mergeCells count="5">
    <mergeCell ref="A1:C1"/>
    <mergeCell ref="A4:A5"/>
    <mergeCell ref="A6:A7"/>
    <mergeCell ref="A8:A9"/>
    <mergeCell ref="B2:C2"/>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activeCell="C4" sqref="C4"/>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25" t="s">
        <v>97</v>
      </c>
      <c r="B1" s="26"/>
      <c r="C1" s="26"/>
    </row>
    <row r="2" spans="1:3" ht="39.75" customHeight="1" x14ac:dyDescent="0.2">
      <c r="A2" s="6" t="s">
        <v>73</v>
      </c>
      <c r="B2" s="48" t="s">
        <v>119</v>
      </c>
      <c r="C2" s="49"/>
    </row>
    <row r="3" spans="1:3" ht="30" x14ac:dyDescent="0.2">
      <c r="A3" s="14" t="s">
        <v>60</v>
      </c>
      <c r="B3" s="14" t="s">
        <v>0</v>
      </c>
      <c r="C3" s="15" t="s">
        <v>72</v>
      </c>
    </row>
    <row r="4" spans="1:3" ht="60" customHeight="1" x14ac:dyDescent="0.2">
      <c r="A4" s="27" t="s">
        <v>94</v>
      </c>
      <c r="B4" s="16" t="s">
        <v>66</v>
      </c>
      <c r="C4" s="47">
        <v>0.85</v>
      </c>
    </row>
    <row r="5" spans="1:3" ht="60" customHeight="1" x14ac:dyDescent="0.2">
      <c r="A5" s="27"/>
      <c r="B5" s="16" t="s">
        <v>65</v>
      </c>
      <c r="C5" s="47">
        <v>0.85</v>
      </c>
    </row>
    <row r="6" spans="1:3" ht="60" customHeight="1" x14ac:dyDescent="0.2">
      <c r="A6" s="28" t="s">
        <v>95</v>
      </c>
      <c r="B6" s="17" t="s">
        <v>66</v>
      </c>
      <c r="C6" s="47">
        <v>0.85</v>
      </c>
    </row>
    <row r="7" spans="1:3" ht="60" customHeight="1" x14ac:dyDescent="0.2">
      <c r="A7" s="28"/>
      <c r="B7" s="17" t="s">
        <v>65</v>
      </c>
      <c r="C7" s="47">
        <v>0.85</v>
      </c>
    </row>
  </sheetData>
  <sheetProtection algorithmName="SHA-512" hashValue="wAt6rnwoNHwKRribwmUXHkMaRNHy/aa/Kmr++VA+QUud5EDF6P4hTGLcVNis2cJjd/i/dPVGvnO1Fy2ln3Hc+g==" saltValue="ILnHEeayXIaPdAVt5Wch9Q==" spinCount="100000" sheet="1" objects="1" scenarios="1" sort="0" autoFilter="0"/>
  <autoFilter ref="A3:C3" xr:uid="{866523F7-8EB1-4C99-8E7C-FE6887E767E4}"/>
  <mergeCells count="4">
    <mergeCell ref="A1:C1"/>
    <mergeCell ref="A4:A5"/>
    <mergeCell ref="A6:A7"/>
    <mergeCell ref="B2:C2"/>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activeCell="C7" sqref="C7"/>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32" t="s">
        <v>98</v>
      </c>
      <c r="B1" s="33"/>
      <c r="C1" s="33"/>
    </row>
    <row r="2" spans="1:3" ht="39.75" customHeight="1" x14ac:dyDescent="0.2">
      <c r="A2" s="6" t="s">
        <v>73</v>
      </c>
      <c r="B2" s="48" t="s">
        <v>119</v>
      </c>
      <c r="C2" s="49"/>
    </row>
    <row r="3" spans="1:3" ht="15" x14ac:dyDescent="0.2">
      <c r="A3" s="14" t="s">
        <v>60</v>
      </c>
      <c r="B3" s="14" t="s">
        <v>0</v>
      </c>
      <c r="C3" s="15" t="s">
        <v>120</v>
      </c>
    </row>
    <row r="4" spans="1:3" ht="90" customHeight="1" x14ac:dyDescent="0.2">
      <c r="A4" s="34" t="s">
        <v>99</v>
      </c>
      <c r="B4" s="16" t="s">
        <v>66</v>
      </c>
      <c r="C4" s="47">
        <v>0.85</v>
      </c>
    </row>
    <row r="5" spans="1:3" ht="90" customHeight="1" x14ac:dyDescent="0.2">
      <c r="A5" s="27"/>
      <c r="B5" s="16" t="s">
        <v>65</v>
      </c>
      <c r="C5" s="47">
        <v>0.85</v>
      </c>
    </row>
    <row r="6" spans="1:3" ht="105" customHeight="1" x14ac:dyDescent="0.2">
      <c r="A6" s="31" t="s">
        <v>100</v>
      </c>
      <c r="B6" s="17" t="s">
        <v>66</v>
      </c>
      <c r="C6" s="47">
        <v>0.85</v>
      </c>
    </row>
    <row r="7" spans="1:3" ht="105" customHeight="1" x14ac:dyDescent="0.2">
      <c r="A7" s="28"/>
      <c r="B7" s="17" t="s">
        <v>65</v>
      </c>
      <c r="C7" s="47">
        <v>0.85</v>
      </c>
    </row>
    <row r="8" spans="1:3" ht="105" customHeight="1" x14ac:dyDescent="0.2">
      <c r="A8" s="34" t="s">
        <v>101</v>
      </c>
      <c r="B8" s="16" t="s">
        <v>66</v>
      </c>
      <c r="C8" s="47">
        <v>0.85</v>
      </c>
    </row>
    <row r="9" spans="1:3" ht="105" customHeight="1" x14ac:dyDescent="0.2">
      <c r="A9" s="27"/>
      <c r="B9" s="16" t="s">
        <v>65</v>
      </c>
      <c r="C9" s="47">
        <v>0.85</v>
      </c>
    </row>
    <row r="10" spans="1:3" ht="60" customHeight="1" x14ac:dyDescent="0.2">
      <c r="A10" s="31" t="s">
        <v>102</v>
      </c>
      <c r="B10" s="17" t="s">
        <v>66</v>
      </c>
      <c r="C10" s="47">
        <v>0.85</v>
      </c>
    </row>
    <row r="11" spans="1:3" ht="60" customHeight="1" x14ac:dyDescent="0.2">
      <c r="A11" s="28"/>
      <c r="B11" s="17" t="s">
        <v>65</v>
      </c>
      <c r="C11" s="47">
        <v>0.85</v>
      </c>
    </row>
  </sheetData>
  <sheetProtection algorithmName="SHA-512" hashValue="8P2CvvdJyokoBb3eOeViHDR2b2YAC6p2wzOo4ghNeG9fbeIK2QvZ97Rj64dYoY8XeGfAP1GMMBDIP3UsBaNJIw==" saltValue="WccMGRE3fuHfs6IBPpiwaQ==" spinCount="100000" sheet="1" objects="1" scenarios="1"/>
  <autoFilter ref="A3:C3" xr:uid="{374FF9A5-40FA-409A-8FBC-42089936E01A}"/>
  <mergeCells count="6">
    <mergeCell ref="A10:A11"/>
    <mergeCell ref="A1:C1"/>
    <mergeCell ref="A4:A5"/>
    <mergeCell ref="A6:A7"/>
    <mergeCell ref="A8:A9"/>
    <mergeCell ref="B2:C2"/>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7"/>
  <sheetViews>
    <sheetView showGridLines="0" workbookViewId="0">
      <pane xSplit="1" ySplit="3" topLeftCell="B4" activePane="bottomRight" state="frozen"/>
      <selection pane="topRight" activeCell="B1" sqref="B1"/>
      <selection pane="bottomLeft" activeCell="A4" sqref="A4"/>
      <selection pane="bottomRight" activeCell="B4" sqref="B4"/>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 customHeight="1" x14ac:dyDescent="0.3">
      <c r="A1" s="32" t="s">
        <v>103</v>
      </c>
      <c r="B1" s="33"/>
      <c r="C1" s="33"/>
    </row>
    <row r="2" spans="1:3" ht="37.5" customHeight="1" x14ac:dyDescent="0.2">
      <c r="A2" s="6" t="s">
        <v>73</v>
      </c>
      <c r="B2" s="48" t="s">
        <v>119</v>
      </c>
      <c r="C2" s="49"/>
    </row>
    <row r="3" spans="1:3" ht="15" x14ac:dyDescent="0.2">
      <c r="A3" s="14" t="s">
        <v>60</v>
      </c>
      <c r="B3" s="14" t="s">
        <v>0</v>
      </c>
      <c r="C3" s="15" t="s">
        <v>120</v>
      </c>
    </row>
    <row r="4" spans="1:3" ht="60" customHeight="1" x14ac:dyDescent="0.2">
      <c r="A4" s="34" t="s">
        <v>104</v>
      </c>
      <c r="B4" s="16" t="s">
        <v>66</v>
      </c>
      <c r="C4" s="47">
        <v>0.85</v>
      </c>
    </row>
    <row r="5" spans="1:3" ht="60" customHeight="1" x14ac:dyDescent="0.2">
      <c r="A5" s="27"/>
      <c r="B5" s="16" t="s">
        <v>65</v>
      </c>
      <c r="C5" s="47">
        <v>0.85</v>
      </c>
    </row>
    <row r="6" spans="1:3" ht="60" customHeight="1" x14ac:dyDescent="0.2">
      <c r="A6" s="31" t="s">
        <v>105</v>
      </c>
      <c r="B6" s="17" t="s">
        <v>66</v>
      </c>
      <c r="C6" s="47">
        <v>0.85</v>
      </c>
    </row>
    <row r="7" spans="1:3" ht="60" customHeight="1" x14ac:dyDescent="0.2">
      <c r="A7" s="28"/>
      <c r="B7" s="17" t="s">
        <v>65</v>
      </c>
      <c r="C7" s="47">
        <v>0.85</v>
      </c>
    </row>
  </sheetData>
  <sheetProtection algorithmName="SHA-512" hashValue="DXaj0AFdtKysRnaWSzh+YwF8eYfE7A0kXt2bdb5CyR880WRH8VJ/v57Eh0O6U2Oimmn3IiPKVc3nVHIe/sk6Ug==" saltValue="n5yNYsMAyduXJqlf6SUpjw==" spinCount="100000" sheet="1" objects="1" scenarios="1" sort="0" autoFilter="0"/>
  <autoFilter ref="A3:C3" xr:uid="{A42C4179-9506-43E0-ADEE-54AFDF590264}"/>
  <mergeCells count="4">
    <mergeCell ref="A1:C1"/>
    <mergeCell ref="A4:A5"/>
    <mergeCell ref="A6:A7"/>
    <mergeCell ref="B2:C2"/>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 customHeight="1" x14ac:dyDescent="0.3">
      <c r="A1" s="32" t="s">
        <v>106</v>
      </c>
      <c r="B1" s="33"/>
      <c r="C1" s="33"/>
    </row>
    <row r="2" spans="1:3" ht="35.25" customHeight="1" x14ac:dyDescent="0.2">
      <c r="A2" s="6" t="s">
        <v>73</v>
      </c>
      <c r="B2" s="43" t="s">
        <v>119</v>
      </c>
      <c r="C2" s="43"/>
    </row>
    <row r="3" spans="1:3" ht="15" x14ac:dyDescent="0.2">
      <c r="A3" s="14" t="s">
        <v>60</v>
      </c>
      <c r="B3" s="14" t="s">
        <v>0</v>
      </c>
      <c r="C3" s="15" t="s">
        <v>120</v>
      </c>
    </row>
    <row r="4" spans="1:3" ht="60" customHeight="1" x14ac:dyDescent="0.2">
      <c r="A4" s="34" t="s">
        <v>107</v>
      </c>
      <c r="B4" s="16" t="s">
        <v>66</v>
      </c>
      <c r="C4" s="50">
        <v>0.85</v>
      </c>
    </row>
    <row r="5" spans="1:3" ht="60" customHeight="1" x14ac:dyDescent="0.2">
      <c r="A5" s="27"/>
      <c r="B5" s="16" t="s">
        <v>65</v>
      </c>
      <c r="C5" s="50">
        <v>0.85</v>
      </c>
    </row>
    <row r="6" spans="1:3" ht="60" customHeight="1" x14ac:dyDescent="0.2">
      <c r="A6" s="31" t="s">
        <v>108</v>
      </c>
      <c r="B6" s="17" t="s">
        <v>66</v>
      </c>
      <c r="C6" s="50">
        <v>0.85</v>
      </c>
    </row>
    <row r="7" spans="1:3" ht="60" customHeight="1" x14ac:dyDescent="0.2">
      <c r="A7" s="28"/>
      <c r="B7" s="17" t="s">
        <v>65</v>
      </c>
      <c r="C7" s="50">
        <v>0.85</v>
      </c>
    </row>
    <row r="8" spans="1:3" ht="60" customHeight="1" x14ac:dyDescent="0.2">
      <c r="A8" s="34" t="s">
        <v>109</v>
      </c>
      <c r="B8" s="16" t="s">
        <v>66</v>
      </c>
      <c r="C8" s="50">
        <v>0.85</v>
      </c>
    </row>
    <row r="9" spans="1:3" ht="60" customHeight="1" x14ac:dyDescent="0.2">
      <c r="A9" s="27"/>
      <c r="B9" s="16" t="s">
        <v>65</v>
      </c>
      <c r="C9" s="50">
        <v>0.85</v>
      </c>
    </row>
    <row r="10" spans="1:3" ht="60" customHeight="1" x14ac:dyDescent="0.2">
      <c r="A10" s="28" t="s">
        <v>110</v>
      </c>
      <c r="B10" s="17" t="s">
        <v>66</v>
      </c>
      <c r="C10" s="50">
        <v>0.85</v>
      </c>
    </row>
    <row r="11" spans="1:3" ht="60" customHeight="1" x14ac:dyDescent="0.2">
      <c r="A11" s="28"/>
      <c r="B11" s="17" t="s">
        <v>65</v>
      </c>
      <c r="C11" s="50">
        <v>0.85</v>
      </c>
    </row>
  </sheetData>
  <sheetProtection algorithmName="SHA-512" hashValue="2nixZYAn3jNU21l4RwUP02nEmf9pavXh6iVuce0FnaR+uzprScOwgZHETzdK9y/5k5FZn8yEqCCZ/aP1Jzjd3w==" saltValue="XNdu39QpqCnd+Oc1G/EZ3Q==" spinCount="100000" sheet="1" objects="1" scenarios="1" sort="0" autoFilter="0"/>
  <autoFilter ref="A3:C3" xr:uid="{BB2F5EB7-B802-4CCF-890B-896C3AE75D74}"/>
  <mergeCells count="6">
    <mergeCell ref="A10:A11"/>
    <mergeCell ref="A4:A5"/>
    <mergeCell ref="A6:A7"/>
    <mergeCell ref="A8:A9"/>
    <mergeCell ref="A1:C1"/>
    <mergeCell ref="B2:C2"/>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activeCell="B2" sqref="B2:C2"/>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32" t="s">
        <v>113</v>
      </c>
      <c r="B1" s="33"/>
      <c r="C1" s="33"/>
    </row>
    <row r="2" spans="1:3" ht="38.25" customHeight="1" x14ac:dyDescent="0.2">
      <c r="A2" s="6" t="s">
        <v>73</v>
      </c>
      <c r="B2" s="43" t="s">
        <v>119</v>
      </c>
      <c r="C2" s="43"/>
    </row>
    <row r="3" spans="1:3" ht="15" x14ac:dyDescent="0.2">
      <c r="A3" s="14" t="s">
        <v>60</v>
      </c>
      <c r="B3" s="14" t="s">
        <v>0</v>
      </c>
      <c r="C3" s="15" t="s">
        <v>120</v>
      </c>
    </row>
    <row r="4" spans="1:3" ht="60" customHeight="1" x14ac:dyDescent="0.2">
      <c r="A4" s="27" t="s">
        <v>114</v>
      </c>
      <c r="B4" s="16" t="s">
        <v>66</v>
      </c>
      <c r="C4" s="47">
        <v>0.85</v>
      </c>
    </row>
    <row r="5" spans="1:3" ht="60" customHeight="1" x14ac:dyDescent="0.2">
      <c r="A5" s="27"/>
      <c r="B5" s="16" t="s">
        <v>65</v>
      </c>
      <c r="C5" s="47">
        <v>0.85</v>
      </c>
    </row>
    <row r="6" spans="1:3" ht="84.95" customHeight="1" x14ac:dyDescent="0.2">
      <c r="A6" s="28" t="s">
        <v>115</v>
      </c>
      <c r="B6" s="17" t="s">
        <v>66</v>
      </c>
      <c r="C6" s="47">
        <v>0.85</v>
      </c>
    </row>
    <row r="7" spans="1:3" ht="84.95" customHeight="1" x14ac:dyDescent="0.2">
      <c r="A7" s="28"/>
      <c r="B7" s="17" t="s">
        <v>65</v>
      </c>
      <c r="C7" s="47">
        <v>0.85</v>
      </c>
    </row>
    <row r="8" spans="1:3" ht="69.95" customHeight="1" x14ac:dyDescent="0.2">
      <c r="A8" s="27" t="s">
        <v>116</v>
      </c>
      <c r="B8" s="16" t="s">
        <v>66</v>
      </c>
      <c r="C8" s="47">
        <v>0.85</v>
      </c>
    </row>
    <row r="9" spans="1:3" ht="69.95" customHeight="1" x14ac:dyDescent="0.2">
      <c r="A9" s="27"/>
      <c r="B9" s="16" t="s">
        <v>65</v>
      </c>
      <c r="C9" s="47">
        <v>0.85</v>
      </c>
    </row>
    <row r="10" spans="1:3" ht="90" customHeight="1" x14ac:dyDescent="0.2">
      <c r="A10" s="28" t="s">
        <v>117</v>
      </c>
      <c r="B10" s="17" t="s">
        <v>66</v>
      </c>
      <c r="C10" s="47">
        <v>0.85</v>
      </c>
    </row>
    <row r="11" spans="1:3" ht="90" customHeight="1" x14ac:dyDescent="0.2">
      <c r="A11" s="28"/>
      <c r="B11" s="17" t="s">
        <v>65</v>
      </c>
      <c r="C11" s="47">
        <v>0.85</v>
      </c>
    </row>
    <row r="12" spans="1:3" ht="60" customHeight="1" x14ac:dyDescent="0.2">
      <c r="A12" s="27" t="s">
        <v>111</v>
      </c>
      <c r="B12" s="16" t="s">
        <v>66</v>
      </c>
      <c r="C12" s="47">
        <v>0.85</v>
      </c>
    </row>
    <row r="13" spans="1:3" ht="60" customHeight="1" x14ac:dyDescent="0.2">
      <c r="A13" s="27"/>
      <c r="B13" s="16" t="s">
        <v>65</v>
      </c>
      <c r="C13" s="47">
        <v>0.85</v>
      </c>
    </row>
    <row r="14" spans="1:3" ht="60" customHeight="1" x14ac:dyDescent="0.2">
      <c r="A14" s="35" t="s">
        <v>112</v>
      </c>
      <c r="B14" s="17" t="s">
        <v>66</v>
      </c>
      <c r="C14" s="47">
        <v>0.85</v>
      </c>
    </row>
    <row r="15" spans="1:3" ht="60" customHeight="1" x14ac:dyDescent="0.2">
      <c r="A15" s="36"/>
      <c r="B15" s="17" t="s">
        <v>65</v>
      </c>
      <c r="C15" s="47">
        <v>0.85</v>
      </c>
    </row>
  </sheetData>
  <sheetProtection algorithmName="SHA-512" hashValue="OPYt0B0VJ/iTGOWY+NhLfnV56RDVWSUgrqx6YAf4SQW8P0O6YFx9OlZS6Ixh506wBRX7lJLkOGRqX25dlzkEWw==" saltValue="OJ4kVtJQIXuSRRLFG1T8ng==" spinCount="100000" sheet="1" objects="1" scenarios="1" sort="0" autoFilter="0"/>
  <autoFilter ref="A3:C3" xr:uid="{041C9662-AC4F-4B0B-9220-6519F1F580FF}"/>
  <mergeCells count="8">
    <mergeCell ref="A12:A13"/>
    <mergeCell ref="A14:A15"/>
    <mergeCell ref="A4:A5"/>
    <mergeCell ref="A6:A7"/>
    <mergeCell ref="A8:A9"/>
    <mergeCell ref="A10:A11"/>
    <mergeCell ref="A1:C1"/>
    <mergeCell ref="B2:C2"/>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Regions List</vt:lpstr>
      <vt:lpstr>Labor Rates 1</vt:lpstr>
      <vt:lpstr>Job Titles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Walrath, Lydia</cp:lastModifiedBy>
  <dcterms:created xsi:type="dcterms:W3CDTF">2019-08-19T14:01:48Z</dcterms:created>
  <dcterms:modified xsi:type="dcterms:W3CDTF">2019-08-26T15:54:55Z</dcterms:modified>
</cp:coreProperties>
</file>