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V:\ProcurementServices\PSTm07(Boyce)\Procurements\22700-23141 Public Safety Comm Equip\FPR\03Award\Web Pricing\Microwave Networks, Inc\"/>
    </mc:Choice>
  </mc:AlternateContent>
  <xr:revisionPtr revIDLastSave="0" documentId="13_ncr:1_{C81DECD5-21E3-457F-B885-41FD6A83E6CF}" xr6:coauthVersionLast="41" xr6:coauthVersionMax="41" xr10:uidLastSave="{00000000-0000-0000-0000-000000000000}"/>
  <workbookProtection workbookAlgorithmName="SHA-512" workbookHashValue="itqmMHfJJCT/r03Hw62f6PNueYWdoiDIW22wkpDEdcTVXfL5toLunHg+0fl0ybXhj/57HNhXb1sMi4Mli/B1XA==" workbookSaltValue="ki5xTfH7wlhnblFMuT1FwA==" workbookSpinCount="100000" lockStructure="1"/>
  <bookViews>
    <workbookView xWindow="28680" yWindow="-120" windowWidth="29040" windowHeight="15840" xr2:uid="{71233CBD-2A79-4F6E-A19F-411DF654BFCB}"/>
  </bookViews>
  <sheets>
    <sheet name="Regions List" sheetId="3" r:id="rId1"/>
    <sheet name="Subcontractor Percent Markup" sheetId="18" r:id="rId2"/>
    <sheet name="Labor Rates 1" sheetId="5" state="hidden" r:id="rId3"/>
    <sheet name="Job Titles" sheetId="1" r:id="rId4"/>
    <sheet name="Region 1 PW Labor Rates" sheetId="7" r:id="rId5"/>
    <sheet name="Region 2 PW Labor Rates" sheetId="11" r:id="rId6"/>
    <sheet name="Region 3 PW Labor Rates" sheetId="12" r:id="rId7"/>
    <sheet name="Region 4 PW Labor Rates" sheetId="13" r:id="rId8"/>
    <sheet name="Region 5 PW Labor Rates" sheetId="14" r:id="rId9"/>
    <sheet name="Region 6 PW Labor Rates" sheetId="15" r:id="rId10"/>
    <sheet name="Region 7 PW Labor Rates" sheetId="16" r:id="rId11"/>
    <sheet name="Region 8 PW Labor Rates" sheetId="17" r:id="rId12"/>
    <sheet name="Region 9 PW Labor Rates" sheetId="8" r:id="rId13"/>
    <sheet name="Rates for Non-PW Job Titles" sheetId="19" r:id="rId14"/>
  </sheets>
  <definedNames>
    <definedName name="_xlnm._FilterDatabase" localSheetId="13" hidden="1">'Rates for Non-PW Job Titles'!$A$3:$G$3</definedName>
    <definedName name="_xlnm._FilterDatabase" localSheetId="12" hidden="1">'Region 9 PW Labor Rates'!$A$3:$C$3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75" i="19" l="1"/>
  <c r="F75" i="19"/>
  <c r="E75" i="19"/>
  <c r="D75" i="19"/>
  <c r="G74" i="19"/>
  <c r="F74" i="19"/>
  <c r="E74" i="19"/>
  <c r="D74" i="19"/>
  <c r="G73" i="19"/>
  <c r="F73" i="19"/>
  <c r="E73" i="19"/>
  <c r="D73" i="19"/>
  <c r="G72" i="19"/>
  <c r="F72" i="19"/>
  <c r="E72" i="19"/>
  <c r="D72" i="19"/>
  <c r="G71" i="19"/>
  <c r="F71" i="19"/>
  <c r="E71" i="19"/>
  <c r="D71" i="19"/>
  <c r="G70" i="19"/>
  <c r="F70" i="19"/>
  <c r="E70" i="19"/>
  <c r="D70" i="19"/>
  <c r="G69" i="19"/>
  <c r="F69" i="19"/>
  <c r="E69" i="19"/>
  <c r="D69" i="19"/>
  <c r="G68" i="19"/>
  <c r="F68" i="19"/>
  <c r="E68" i="19"/>
  <c r="D68" i="19"/>
  <c r="G67" i="19"/>
  <c r="F67" i="19"/>
  <c r="E67" i="19"/>
  <c r="D67" i="19"/>
  <c r="G66" i="19"/>
  <c r="F66" i="19"/>
  <c r="E66" i="19"/>
  <c r="D66" i="19"/>
  <c r="G65" i="19"/>
  <c r="F65" i="19"/>
  <c r="E65" i="19"/>
  <c r="D65" i="19"/>
  <c r="G64" i="19"/>
  <c r="F64" i="19"/>
  <c r="E64" i="19"/>
  <c r="D64" i="19"/>
  <c r="G63" i="19"/>
  <c r="F63" i="19"/>
  <c r="E63" i="19"/>
  <c r="D63" i="19"/>
  <c r="G62" i="19"/>
  <c r="F62" i="19"/>
  <c r="E62" i="19"/>
  <c r="D62" i="19"/>
  <c r="G61" i="19"/>
  <c r="F61" i="19"/>
  <c r="E61" i="19"/>
  <c r="D61" i="19"/>
  <c r="G60" i="19"/>
  <c r="F60" i="19"/>
  <c r="E60" i="19"/>
  <c r="D60" i="19"/>
  <c r="G59" i="19"/>
  <c r="F59" i="19"/>
  <c r="E59" i="19"/>
  <c r="D59" i="19"/>
  <c r="G58" i="19"/>
  <c r="F58" i="19"/>
  <c r="E58" i="19"/>
  <c r="D58" i="19"/>
  <c r="G57" i="19"/>
  <c r="F57" i="19"/>
  <c r="E57" i="19"/>
  <c r="D57" i="19"/>
  <c r="G56" i="19"/>
  <c r="F56" i="19"/>
  <c r="E56" i="19"/>
  <c r="D56" i="19"/>
  <c r="G55" i="19"/>
  <c r="F55" i="19"/>
  <c r="E55" i="19"/>
  <c r="D55" i="19"/>
  <c r="G54" i="19"/>
  <c r="F54" i="19"/>
  <c r="E54" i="19"/>
  <c r="D54" i="19"/>
  <c r="G53" i="19"/>
  <c r="F53" i="19"/>
  <c r="E53" i="19"/>
  <c r="D53" i="19"/>
  <c r="G52" i="19"/>
  <c r="F52" i="19"/>
  <c r="E52" i="19"/>
  <c r="D52" i="19"/>
  <c r="G51" i="19"/>
  <c r="F51" i="19"/>
  <c r="E51" i="19"/>
  <c r="D51" i="19"/>
  <c r="G50" i="19"/>
  <c r="F50" i="19"/>
  <c r="E50" i="19"/>
  <c r="D50" i="19"/>
  <c r="G49" i="19"/>
  <c r="F49" i="19"/>
  <c r="E49" i="19"/>
  <c r="D49" i="19"/>
  <c r="G48" i="19"/>
  <c r="F48" i="19"/>
  <c r="E48" i="19"/>
  <c r="D48" i="19"/>
  <c r="G47" i="19"/>
  <c r="F47" i="19"/>
  <c r="E47" i="19"/>
  <c r="D47" i="19"/>
  <c r="G46" i="19"/>
  <c r="F46" i="19"/>
  <c r="E46" i="19"/>
  <c r="D46" i="19"/>
  <c r="G45" i="19"/>
  <c r="F45" i="19"/>
  <c r="E45" i="19"/>
  <c r="D45" i="19"/>
  <c r="G44" i="19"/>
  <c r="F44" i="19"/>
  <c r="E44" i="19"/>
  <c r="D44" i="19"/>
  <c r="G43" i="19"/>
  <c r="F43" i="19"/>
  <c r="E43" i="19"/>
  <c r="D43" i="19"/>
  <c r="G42" i="19"/>
  <c r="F42" i="19"/>
  <c r="E42" i="19"/>
  <c r="D42" i="19"/>
  <c r="G41" i="19"/>
  <c r="F41" i="19"/>
  <c r="E41" i="19"/>
  <c r="D41" i="19"/>
  <c r="G40" i="19"/>
  <c r="F40" i="19"/>
  <c r="E40" i="19"/>
  <c r="D40" i="19"/>
  <c r="G39" i="19"/>
  <c r="F39" i="19"/>
  <c r="E39" i="19"/>
  <c r="D39" i="19"/>
  <c r="G38" i="19"/>
  <c r="F38" i="19"/>
  <c r="E38" i="19"/>
  <c r="D38" i="19"/>
  <c r="G37" i="19"/>
  <c r="F37" i="19"/>
  <c r="E37" i="19"/>
  <c r="D37" i="19"/>
  <c r="G36" i="19"/>
  <c r="F36" i="19"/>
  <c r="E36" i="19"/>
  <c r="D36" i="19"/>
  <c r="G35" i="19"/>
  <c r="F35" i="19"/>
  <c r="E35" i="19"/>
  <c r="D35" i="19"/>
  <c r="G34" i="19"/>
  <c r="F34" i="19"/>
  <c r="E34" i="19"/>
  <c r="D34" i="19"/>
  <c r="G33" i="19"/>
  <c r="F33" i="19"/>
  <c r="E33" i="19"/>
  <c r="D33" i="19"/>
  <c r="G32" i="19"/>
  <c r="F32" i="19"/>
  <c r="E32" i="19"/>
  <c r="D32" i="19"/>
  <c r="G31" i="19"/>
  <c r="F31" i="19"/>
  <c r="E31" i="19"/>
  <c r="D31" i="19"/>
  <c r="G30" i="19"/>
  <c r="F30" i="19"/>
  <c r="E30" i="19"/>
  <c r="D30" i="19"/>
  <c r="G29" i="19"/>
  <c r="F29" i="19"/>
  <c r="E29" i="19"/>
  <c r="D29" i="19"/>
  <c r="G28" i="19"/>
  <c r="F28" i="19"/>
  <c r="E28" i="19"/>
  <c r="D28" i="19"/>
  <c r="G27" i="19"/>
  <c r="F27" i="19"/>
  <c r="E27" i="19"/>
  <c r="D27" i="19"/>
  <c r="G26" i="19"/>
  <c r="F26" i="19"/>
  <c r="E26" i="19"/>
  <c r="D26" i="19"/>
  <c r="G25" i="19"/>
  <c r="F25" i="19"/>
  <c r="E25" i="19"/>
  <c r="D25" i="19"/>
  <c r="G24" i="19"/>
  <c r="F24" i="19"/>
  <c r="E24" i="19"/>
  <c r="D24" i="19"/>
  <c r="G23" i="19"/>
  <c r="F23" i="19"/>
  <c r="E23" i="19"/>
  <c r="D23" i="19"/>
  <c r="G22" i="19"/>
  <c r="F22" i="19"/>
  <c r="E22" i="19"/>
  <c r="D22" i="19"/>
  <c r="G21" i="19"/>
  <c r="F21" i="19"/>
  <c r="E21" i="19"/>
  <c r="D21" i="19"/>
  <c r="G20" i="19"/>
  <c r="F20" i="19"/>
  <c r="E20" i="19"/>
  <c r="D20" i="19"/>
  <c r="G19" i="19"/>
  <c r="F19" i="19"/>
  <c r="E19" i="19"/>
  <c r="D19" i="19"/>
  <c r="G18" i="19"/>
  <c r="F18" i="19"/>
  <c r="E18" i="19"/>
  <c r="D18" i="19"/>
  <c r="G17" i="19"/>
  <c r="F17" i="19"/>
  <c r="E17" i="19"/>
  <c r="D17" i="19"/>
  <c r="G16" i="19"/>
  <c r="F16" i="19"/>
  <c r="E16" i="19"/>
  <c r="D16" i="19"/>
  <c r="G15" i="19"/>
  <c r="F15" i="19"/>
  <c r="E15" i="19"/>
  <c r="D15" i="19"/>
  <c r="G14" i="19"/>
  <c r="F14" i="19"/>
  <c r="E14" i="19"/>
  <c r="D14" i="19"/>
  <c r="G13" i="19"/>
  <c r="F13" i="19"/>
  <c r="E13" i="19"/>
  <c r="D13" i="19"/>
  <c r="G12" i="19"/>
  <c r="F12" i="19"/>
  <c r="E12" i="19"/>
  <c r="D12" i="19"/>
  <c r="G11" i="19"/>
  <c r="F11" i="19"/>
  <c r="E11" i="19"/>
  <c r="D11" i="19"/>
  <c r="G10" i="19"/>
  <c r="F10" i="19"/>
  <c r="E10" i="19"/>
  <c r="D10" i="19"/>
  <c r="G9" i="19"/>
  <c r="F9" i="19"/>
  <c r="E9" i="19"/>
  <c r="D9" i="19"/>
  <c r="G8" i="19"/>
  <c r="F8" i="19"/>
  <c r="E8" i="19"/>
  <c r="D8" i="19"/>
  <c r="G7" i="19"/>
  <c r="F7" i="19"/>
  <c r="E7" i="19"/>
  <c r="D7" i="19"/>
  <c r="G6" i="19"/>
  <c r="F6" i="19"/>
  <c r="E6" i="19"/>
  <c r="D6" i="19"/>
  <c r="G5" i="19"/>
  <c r="F5" i="19"/>
  <c r="E5" i="19"/>
  <c r="D5" i="19"/>
  <c r="G4" i="19"/>
  <c r="F4" i="19"/>
  <c r="E4" i="19"/>
  <c r="D4" i="19"/>
</calcChain>
</file>

<file path=xl/sharedStrings.xml><?xml version="1.0" encoding="utf-8"?>
<sst xmlns="http://schemas.openxmlformats.org/spreadsheetml/2006/main" count="328" uniqueCount="138">
  <si>
    <t>Job Title</t>
  </si>
  <si>
    <t>Definition</t>
  </si>
  <si>
    <t>Two-Way Radio System Technician - Integration and Maintenance (Onsite)</t>
  </si>
  <si>
    <t>Electrician/Electrical Installer (Onsite)</t>
  </si>
  <si>
    <t>Individual employed by the contractor or subcontractor who:
1) installs, runs, pulls, etc. low voltage wiring, line voltage wiring, cable, fiber optics, etc. for all Products/Systems which fit the scope of the contract;
2) installs raceway, conduits, etc. for wire, cable, and fiber optics for all Products/Systems which fit the scope of the contract;
3) installs/mounts products onto poles, pads, etc.;
4) Performs any other Installation work classified by NYS DOL as electrical work which is permitted on this contract.</t>
  </si>
  <si>
    <t>Individual employed by the contractor or subcontractor who commissions, programs, integrates, maintains (both preventative and remedial maintenance) Two-Way Radio Systems.</t>
  </si>
  <si>
    <t>Two-Way Radio System - In-Vehicle Installation</t>
  </si>
  <si>
    <t>Individual employed by the contractor or subcontractor who installs Two-Way Radio Systems in vehicles.</t>
  </si>
  <si>
    <t>Two-Way Radio System - In-Vehicle Integration and Maintenance</t>
  </si>
  <si>
    <t>Individual employed by the contractor or subcontractor who commissions, programs, integrates, maintains (both preventative and remedial maintenance) Two-Way Radio Systems in vehicles.</t>
  </si>
  <si>
    <t>Project/Program Manager</t>
  </si>
  <si>
    <t>Individual employed by the Contractor or Subcontractor who oversees all onsite Work.</t>
  </si>
  <si>
    <t>CAD Specialist</t>
  </si>
  <si>
    <t>Individual employed by the Contractor or Subcontractor who generates diagrams, drawings, plans, etc.</t>
  </si>
  <si>
    <t>Designer</t>
  </si>
  <si>
    <t>Individual employed by the contractor or subcontractor who performs design services related to the integration and installation of a two-way radio system and solution and permitted by this Solicitation, excluding professional design services.</t>
  </si>
  <si>
    <t>Offsite Integration and Maintenance Technician</t>
  </si>
  <si>
    <t>Individual employed by the contractor or subcontractor who performs commissioning, programming, integration, and maintenance (both preventative or remedial maintenance) offsite. See also sec. "Remote Maintenance."</t>
  </si>
  <si>
    <t>Trainer</t>
  </si>
  <si>
    <t>Individual employed by the Contractor or Subcontractor who performs training of Authorized User's personnel in the use of Systems obtained or Maintained under This Award.</t>
  </si>
  <si>
    <t>Advanced Trainer</t>
  </si>
  <si>
    <t>Individual employed by the Contractor or Subcontractor who performs advanced training of Authorized User's personnel in the use of Systems obtained or Maintained under This Award.</t>
  </si>
  <si>
    <t>GROUP 77200 Solicitation 23141 - Public Safety Communications Equipment and Services 
(Two-Way Radios and Satellite Phones)</t>
  </si>
  <si>
    <t>ATTACHMENT 1: NYS PRICING</t>
  </si>
  <si>
    <t>Region</t>
  </si>
  <si>
    <t>Region 1</t>
  </si>
  <si>
    <t>Region 2</t>
  </si>
  <si>
    <t>Region 3</t>
  </si>
  <si>
    <t>Region 4</t>
  </si>
  <si>
    <t>Region 5</t>
  </si>
  <si>
    <t>Region 6</t>
  </si>
  <si>
    <t>Region 7</t>
  </si>
  <si>
    <t>Region 8</t>
  </si>
  <si>
    <t>Region 9</t>
  </si>
  <si>
    <t>Counties Included</t>
  </si>
  <si>
    <t>Region #</t>
  </si>
  <si>
    <t>Area</t>
  </si>
  <si>
    <t>Long Island</t>
  </si>
  <si>
    <t>New York City</t>
  </si>
  <si>
    <t>Westchester</t>
  </si>
  <si>
    <t>Ulster</t>
  </si>
  <si>
    <t>Albany</t>
  </si>
  <si>
    <t>Adirondack</t>
  </si>
  <si>
    <t>Syracuse</t>
  </si>
  <si>
    <t>Finger Lakes</t>
  </si>
  <si>
    <t>Buffalo</t>
  </si>
  <si>
    <t>Nassau, Suffolk</t>
  </si>
  <si>
    <t>Bronx, Kings (Brooklyn), New York, Queens, Richmond (Staten Island)</t>
  </si>
  <si>
    <t>Dutchess, Putnam, Westchester</t>
  </si>
  <si>
    <t>Orange, Rockland, Sullivan, Ulster</t>
  </si>
  <si>
    <t>Albany, Columbia, Delaware, Fulton, Greene, Montgomery, Otsego, Rensselaer, Schenectady, Schoharie</t>
  </si>
  <si>
    <t>Clinton, Essex, Franklin, Hamilton, Saratoga, Warren, Washington</t>
  </si>
  <si>
    <t>Cayuga, Herkimer, Jefferson, Lewis, Madison, Oneida, Onondaga, Oswego, St. Lawrence</t>
  </si>
  <si>
    <t>Chemung, Chenango, Cortland, Livingston, Monroe, Ontario, Schuyler, Seneca, Steuben, Tioga, Tompkins, Wayne, Yates</t>
  </si>
  <si>
    <t>Allegany, Cattaraugus, Chautauqua, Eric, Genesee, Niagara, Orleans, Wyoming</t>
  </si>
  <si>
    <t>Sunday and NYS Holiday Total Hourly Rate</t>
  </si>
  <si>
    <t>Saturday Total Hourly Rate</t>
  </si>
  <si>
    <t>After Business Hours Total Hourly Rate</t>
  </si>
  <si>
    <t>Overtime Total Hourly Rate</t>
  </si>
  <si>
    <t>Total Hourly Pay Rate</t>
  </si>
  <si>
    <t>County(ies) included</t>
  </si>
  <si>
    <r>
      <rPr>
        <b/>
        <sz val="11"/>
        <color theme="1"/>
        <rFont val="Arial"/>
        <family val="2"/>
      </rPr>
      <t>Entire Counties:</t>
    </r>
    <r>
      <rPr>
        <sz val="11"/>
        <color theme="1"/>
        <rFont val="Arial"/>
        <family val="2"/>
      </rPr>
      <t xml:space="preserve"> Nassau, Suffolk</t>
    </r>
  </si>
  <si>
    <t>Advanced Trainer`</t>
  </si>
  <si>
    <t>Two-Way Radio System - In-Vehicle 
Integration and Maintenance</t>
  </si>
  <si>
    <t>Two-Way Radio System - In-Vehicle 
Installation</t>
  </si>
  <si>
    <t>Two-Way Radio System Technician - 
Integration and Maintenance (Onsite)</t>
  </si>
  <si>
    <t>Electrician/Electrical Installer 
(Onsite)</t>
  </si>
  <si>
    <t>Offsite Integration and Maintenance 
Technician</t>
  </si>
  <si>
    <t>Overtime 
Total Hourly Rate</t>
  </si>
  <si>
    <t>After Business Hours 
Total Hourly Rate</t>
  </si>
  <si>
    <t>Saturday 
Total Hourly Rate</t>
  </si>
  <si>
    <t>Sunday and NYS Holiday 
Total Hourly Rate</t>
  </si>
  <si>
    <t>Total 
Hourly Pay Rate</t>
  </si>
  <si>
    <t>Contractor Name:</t>
  </si>
  <si>
    <r>
      <t xml:space="preserve">Partial Counties:
</t>
    </r>
    <r>
      <rPr>
        <b/>
        <sz val="11"/>
        <color theme="1"/>
        <rFont val="Arial"/>
        <family val="2"/>
      </rPr>
      <t>Genesee:</t>
    </r>
    <r>
      <rPr>
        <sz val="11"/>
        <color theme="1"/>
        <rFont val="Arial"/>
        <family val="2"/>
      </rPr>
      <t xml:space="preserve"> Only the Townships of Bergen, Bethany, Byron, Leroy, Pavillion,  Stafford, and that portion of the Townships of Batavia and Elba which lie east of a line following the Little Tonawanda Creek, north on the Tonawanda Creek to the City limits of Batavia, northwest and northeast around the City limits, but including the City of Batavia (in effect prior to 02/01/70), to State Highway 98, north on 98 to Orleans County.  
</t>
    </r>
    <r>
      <rPr>
        <b/>
        <sz val="11"/>
        <color theme="1"/>
        <rFont val="Arial"/>
        <family val="2"/>
      </rPr>
      <t xml:space="preserve">Orleans: </t>
    </r>
    <r>
      <rPr>
        <sz val="11"/>
        <color theme="1"/>
        <rFont val="Arial"/>
        <family val="2"/>
      </rPr>
      <t xml:space="preserve">Only the townships of Clarendon, Kendall, and Murray 
</t>
    </r>
    <r>
      <rPr>
        <b/>
        <sz val="11"/>
        <color theme="1"/>
        <rFont val="Arial"/>
        <family val="2"/>
      </rPr>
      <t xml:space="preserve">Wyoming: </t>
    </r>
    <r>
      <rPr>
        <sz val="11"/>
        <color theme="1"/>
        <rFont val="Arial"/>
        <family val="2"/>
      </rPr>
      <t xml:space="preserve">Only the Townships of  Castile, Covington, Gainesville, Genesee Falls, Middlebury, Perry, Pike and Warsaw.  </t>
    </r>
  </si>
  <si>
    <t>Hourly Rates for Non-NYS DOL Prevailing Wage Rate Job Titles</t>
  </si>
  <si>
    <r>
      <rPr>
        <u/>
        <sz val="11"/>
        <color theme="1"/>
        <rFont val="Arial"/>
        <family val="2"/>
      </rPr>
      <t>Entire County</t>
    </r>
    <r>
      <rPr>
        <sz val="11"/>
        <color theme="1"/>
        <rFont val="Arial"/>
        <family val="2"/>
      </rPr>
      <t xml:space="preserve"> - </t>
    </r>
    <r>
      <rPr>
        <b/>
        <sz val="11"/>
        <color theme="1"/>
        <rFont val="Arial"/>
        <family val="2"/>
      </rPr>
      <t>Chautauqua</t>
    </r>
    <r>
      <rPr>
        <sz val="11"/>
        <color theme="1"/>
        <rFont val="Arial"/>
        <family val="2"/>
      </rPr>
      <t xml:space="preserve">
</t>
    </r>
    <r>
      <rPr>
        <u/>
        <sz val="11"/>
        <color theme="1"/>
        <rFont val="Arial"/>
        <family val="2"/>
      </rPr>
      <t xml:space="preserve">Partial Counties: </t>
    </r>
    <r>
      <rPr>
        <sz val="11"/>
        <color theme="1"/>
        <rFont val="Arial"/>
        <family val="2"/>
      </rPr>
      <t xml:space="preserve">
</t>
    </r>
    <r>
      <rPr>
        <b/>
        <sz val="11"/>
        <color theme="1"/>
        <rFont val="Arial"/>
        <family val="2"/>
      </rPr>
      <t>Allegany:</t>
    </r>
    <r>
      <rPr>
        <sz val="11"/>
        <color theme="1"/>
        <rFont val="Arial"/>
        <family val="2"/>
      </rPr>
      <t xml:space="preserve"> Only the Townships of Alma,  Bolivar, Centerville, Clarksville, Cuba, Friendship, Genesee, New Hudson, Rushford, Wirt and that portion of the Townships of Amity, Angelica, Belfast, Caneadea and Scio that are west of the Genesee River.  
</t>
    </r>
    <r>
      <rPr>
        <b/>
        <sz val="11"/>
        <color theme="1"/>
        <rFont val="Arial"/>
        <family val="2"/>
      </rPr>
      <t>Cattaraugus:</t>
    </r>
    <r>
      <rPr>
        <sz val="11"/>
        <color theme="1"/>
        <rFont val="Arial"/>
        <family val="2"/>
      </rPr>
      <t xml:space="preserve"> Only the Townships of Allegany, Carrollton, Cold Spring, Conewango, Dayton, Great Valley, Hinsdale, Humphrey, Ischua, Leon, Little Valley, Napoli, Olean, Portville, Red House, Randolph, Salamanca and South Valley.  </t>
    </r>
  </si>
  <si>
    <r>
      <t>Entire County</t>
    </r>
    <r>
      <rPr>
        <b/>
        <sz val="11"/>
        <color theme="1"/>
        <rFont val="Arial"/>
        <family val="2"/>
      </rPr>
      <t xml:space="preserve"> - Erie</t>
    </r>
    <r>
      <rPr>
        <u/>
        <sz val="11"/>
        <color theme="1"/>
        <rFont val="Arial"/>
        <family val="2"/>
      </rPr>
      <t xml:space="preserve">
Partial Counties - 
</t>
    </r>
    <r>
      <rPr>
        <b/>
        <sz val="11"/>
        <color theme="1"/>
        <rFont val="Arial"/>
        <family val="2"/>
      </rPr>
      <t xml:space="preserve">Cattaraugus: </t>
    </r>
    <r>
      <rPr>
        <sz val="11"/>
        <color theme="1"/>
        <rFont val="Arial"/>
        <family val="2"/>
      </rPr>
      <t xml:space="preserve">Only the Townships of Ashford, East Otto, Ellicottville, Farmersville, Freedom, Franklinville, Lyndon, Machias, Mansfield, New Albion, Otto, Perrysburg, Persia and Yorkshire.  </t>
    </r>
    <r>
      <rPr>
        <u/>
        <sz val="11"/>
        <color theme="1"/>
        <rFont val="Arial"/>
        <family val="2"/>
      </rPr>
      <t xml:space="preserve">
</t>
    </r>
    <r>
      <rPr>
        <b/>
        <sz val="11"/>
        <color theme="1"/>
        <rFont val="Arial"/>
        <family val="2"/>
      </rPr>
      <t xml:space="preserve">Genesee: </t>
    </r>
    <r>
      <rPr>
        <sz val="11"/>
        <color theme="1"/>
        <rFont val="Arial"/>
        <family val="2"/>
      </rPr>
      <t xml:space="preserve">Only the Townships of Alabama, Alexander, Darien, Oakfield, Pembroke and that portion of the Towns of Batavia and Elba that are west of Little Tonawanda Creek; Tonawanda Creek; the City limits of Batavia (in effect prior to Feb. 1, 1970) and State Highway 98 north of the City of Batavia, then north on Highway 98 to the Orleans County line.  
</t>
    </r>
    <r>
      <rPr>
        <b/>
        <sz val="11"/>
        <color theme="1"/>
        <rFont val="Arial"/>
        <family val="2"/>
      </rPr>
      <t xml:space="preserve">Wyoming: </t>
    </r>
    <r>
      <rPr>
        <sz val="11"/>
        <color theme="1"/>
        <rFont val="Arial"/>
        <family val="2"/>
      </rPr>
      <t xml:space="preserve">Only the Townships of Arcade, Attica, Bennington, Eagle, Java, Orangeville, Sheldon and Wethersfield.  </t>
    </r>
  </si>
  <si>
    <r>
      <rPr>
        <u/>
        <sz val="11"/>
        <color theme="1"/>
        <rFont val="Arial"/>
        <family val="2"/>
      </rPr>
      <t>Entire County</t>
    </r>
    <r>
      <rPr>
        <sz val="11"/>
        <color theme="1"/>
        <rFont val="Arial"/>
        <family val="2"/>
      </rPr>
      <t xml:space="preserve"> - </t>
    </r>
    <r>
      <rPr>
        <b/>
        <sz val="11"/>
        <color theme="1"/>
        <rFont val="Arial"/>
        <family val="2"/>
      </rPr>
      <t>Niagara</t>
    </r>
    <r>
      <rPr>
        <sz val="11"/>
        <color theme="1"/>
        <rFont val="Arial"/>
        <family val="2"/>
      </rPr>
      <t xml:space="preserve">
</t>
    </r>
    <r>
      <rPr>
        <u/>
        <sz val="11"/>
        <color theme="1"/>
        <rFont val="Arial"/>
        <family val="2"/>
      </rPr>
      <t xml:space="preserve">Partial County: </t>
    </r>
    <r>
      <rPr>
        <sz val="11"/>
        <color theme="1"/>
        <rFont val="Arial"/>
        <family val="2"/>
      </rPr>
      <t xml:space="preserve">
</t>
    </r>
    <r>
      <rPr>
        <b/>
        <sz val="11"/>
        <color theme="1"/>
        <rFont val="Arial"/>
        <family val="2"/>
      </rPr>
      <t>Orleans:</t>
    </r>
    <r>
      <rPr>
        <sz val="11"/>
        <color theme="1"/>
        <rFont val="Arial"/>
        <family val="2"/>
      </rPr>
      <t xml:space="preserve">  Only the Townships of Albion, Barre, Carlton, Gaines, Ridgeway, Shelby and Yates.</t>
    </r>
  </si>
  <si>
    <r>
      <t>Partial County</t>
    </r>
    <r>
      <rPr>
        <sz val="11"/>
        <color theme="1"/>
        <rFont val="Arial"/>
        <family val="2"/>
      </rPr>
      <t xml:space="preserve"> - </t>
    </r>
    <r>
      <rPr>
        <b/>
        <sz val="11"/>
        <color theme="1"/>
        <rFont val="Arial"/>
        <family val="2"/>
      </rPr>
      <t>Allegany:</t>
    </r>
    <r>
      <rPr>
        <sz val="11"/>
        <color theme="1"/>
        <rFont val="Arial"/>
        <family val="2"/>
      </rPr>
      <t xml:space="preserve"> Only the townships of Allen, Almond, Alfred, Andover, Birdsall,  Burns, Granger, Grove, Hume, Independence, Ward, Wellsville, West Almond, Willing, and that portion of Amity, Angelica, Belfast, Caneadea, and Scio that lie east of the Genesee River. </t>
    </r>
  </si>
  <si>
    <r>
      <t xml:space="preserve">Region 1 (Long Island)
Counties: </t>
    </r>
    <r>
      <rPr>
        <sz val="11"/>
        <color theme="1"/>
        <rFont val="Arial"/>
        <family val="2"/>
      </rPr>
      <t>Nassau, Suffolk</t>
    </r>
  </si>
  <si>
    <r>
      <t xml:space="preserve">Region 2 (New York City)
Counties: </t>
    </r>
    <r>
      <rPr>
        <sz val="11"/>
        <color theme="1"/>
        <rFont val="Arial"/>
        <family val="2"/>
      </rPr>
      <t>Bronx, Kings (Brooklyn), New York, Queens, Richmond (Staten Island)</t>
    </r>
  </si>
  <si>
    <r>
      <t xml:space="preserve">Region 3 (Westchester)
Counties: </t>
    </r>
    <r>
      <rPr>
        <sz val="11"/>
        <color theme="1"/>
        <rFont val="Arial"/>
        <family val="2"/>
      </rPr>
      <t>Dutchess, Putnam, Westchester</t>
    </r>
  </si>
  <si>
    <r>
      <t xml:space="preserve">Region 4 (Ulster)
Counties: </t>
    </r>
    <r>
      <rPr>
        <sz val="11"/>
        <color theme="1"/>
        <rFont val="Arial"/>
        <family val="2"/>
      </rPr>
      <t>Orange, Rockland, Sullivan, Ulster</t>
    </r>
  </si>
  <si>
    <r>
      <t xml:space="preserve">Region 5 (Albany)
Counties: </t>
    </r>
    <r>
      <rPr>
        <sz val="11"/>
        <color theme="1"/>
        <rFont val="Arial"/>
        <family val="2"/>
      </rPr>
      <t>Albany, Columbia, Delaware, Fulton, Greene, Montgomery, Otsego, Rensselaer, Schenectady, Schoharie</t>
    </r>
  </si>
  <si>
    <r>
      <t xml:space="preserve">Region 6 (Adirondack)
Counties: </t>
    </r>
    <r>
      <rPr>
        <sz val="11"/>
        <color theme="1"/>
        <rFont val="Arial"/>
        <family val="2"/>
      </rPr>
      <t>Clinton, Essex, Franklin, Hamilton, Saratoga, Warren, Washington</t>
    </r>
  </si>
  <si>
    <r>
      <t>Region 7 (Syracuse)
Counties:</t>
    </r>
    <r>
      <rPr>
        <sz val="11"/>
        <color theme="1"/>
        <rFont val="Arial"/>
        <family val="2"/>
      </rPr>
      <t xml:space="preserve"> Cayuga, Herkimer, Jefferson, Lewis, Madison, Oneida, Onondaga, Oswego, St. Lawrence</t>
    </r>
  </si>
  <si>
    <r>
      <t>Region 8 (Finger Lakes)
Counties:</t>
    </r>
    <r>
      <rPr>
        <sz val="11"/>
        <color theme="1"/>
        <rFont val="Arial"/>
        <family val="2"/>
      </rPr>
      <t xml:space="preserve"> Broome, Chemung, Chenango, Cortland, Livingston, Monroe, Ontario, Schuyler, Seneca, Steuben, Tioga, Tompkins, Wayne, Yates</t>
    </r>
  </si>
  <si>
    <r>
      <t xml:space="preserve">Region 9 (Buffalo)
Counties: </t>
    </r>
    <r>
      <rPr>
        <sz val="11"/>
        <color theme="1"/>
        <rFont val="Arial"/>
        <family val="2"/>
      </rPr>
      <t>Allegany, Cattaraugus, Chautauqua, Erie, Genesee, Niagara, Orleans, Wyoming</t>
    </r>
  </si>
  <si>
    <t>REGIONS</t>
  </si>
  <si>
    <t>JOB TITLES</t>
  </si>
  <si>
    <t>The following Job Titles can be found in the 'Labor Rates' worksheets for all Regions, as well as the 'Rates for Non-PW Job Titles' worksheet.</t>
  </si>
  <si>
    <r>
      <rPr>
        <u/>
        <sz val="11"/>
        <color theme="1"/>
        <rFont val="Arial"/>
        <family val="2"/>
      </rPr>
      <t>Entire Counties</t>
    </r>
    <r>
      <rPr>
        <b/>
        <sz val="11"/>
        <color theme="1"/>
        <rFont val="Arial"/>
        <family val="2"/>
      </rPr>
      <t xml:space="preserve"> - Nassau, Suffolk</t>
    </r>
  </si>
  <si>
    <t>Region 1 - Long Island (Nassau and Suffolk Counties)</t>
  </si>
  <si>
    <t>Region 2 - New York City (Bronx, Kings, New York, Queens, and Richmond Counties)</t>
  </si>
  <si>
    <t>Region 9 - Buffalo (Alleghany, Cattaraugus, Chautauqua, Erie, Genesee, Niagara, and Wyoming Counties)</t>
  </si>
  <si>
    <r>
      <rPr>
        <u/>
        <sz val="11"/>
        <color theme="1"/>
        <rFont val="Arial"/>
        <family val="2"/>
      </rPr>
      <t>Entire Counties</t>
    </r>
    <r>
      <rPr>
        <sz val="11"/>
        <color theme="1"/>
        <rFont val="Arial"/>
        <family val="2"/>
      </rPr>
      <t xml:space="preserve"> - </t>
    </r>
    <r>
      <rPr>
        <b/>
        <sz val="11"/>
        <color theme="1"/>
        <rFont val="Arial"/>
        <family val="2"/>
      </rPr>
      <t>Westchester</t>
    </r>
  </si>
  <si>
    <r>
      <rPr>
        <u/>
        <sz val="11"/>
        <color theme="1"/>
        <rFont val="Arial"/>
        <family val="2"/>
      </rPr>
      <t>Entire Counties</t>
    </r>
    <r>
      <rPr>
        <sz val="11"/>
        <color theme="1"/>
        <rFont val="Arial"/>
        <family val="2"/>
      </rPr>
      <t xml:space="preserve"> - </t>
    </r>
    <r>
      <rPr>
        <b/>
        <sz val="11"/>
        <color theme="1"/>
        <rFont val="Arial"/>
        <family val="2"/>
      </rPr>
      <t xml:space="preserve">Putnam
</t>
    </r>
    <r>
      <rPr>
        <u/>
        <sz val="11"/>
        <color theme="1"/>
        <rFont val="Arial"/>
        <family val="2"/>
      </rPr>
      <t>Partial Counties</t>
    </r>
    <r>
      <rPr>
        <sz val="11"/>
        <color theme="1"/>
        <rFont val="Arial"/>
        <family val="2"/>
      </rPr>
      <t xml:space="preserve"> </t>
    </r>
    <r>
      <rPr>
        <b/>
        <sz val="11"/>
        <color theme="1"/>
        <rFont val="Arial"/>
        <family val="2"/>
      </rPr>
      <t>- Dutchess:</t>
    </r>
    <r>
      <rPr>
        <sz val="11"/>
        <color theme="1"/>
        <rFont val="Arial"/>
        <family val="2"/>
      </rPr>
      <t xml:space="preserve"> Towns of Fishkill, East Fishkill, and Beacon.</t>
    </r>
  </si>
  <si>
    <r>
      <rPr>
        <u/>
        <sz val="11"/>
        <color theme="1"/>
        <rFont val="Arial"/>
        <family val="2"/>
      </rPr>
      <t>Partial Counties</t>
    </r>
    <r>
      <rPr>
        <sz val="11"/>
        <color theme="1"/>
        <rFont val="Arial"/>
        <family val="2"/>
      </rPr>
      <t xml:space="preserve"> - </t>
    </r>
    <r>
      <rPr>
        <b/>
        <sz val="11"/>
        <color theme="1"/>
        <rFont val="Arial"/>
        <family val="2"/>
      </rPr>
      <t>Dutchess:</t>
    </r>
    <r>
      <rPr>
        <sz val="11"/>
        <color theme="1"/>
        <rFont val="Arial"/>
        <family val="2"/>
      </rPr>
      <t xml:space="preserve"> Entire county except for the towns of Fishkill, East Fishkill, and Beacon.</t>
    </r>
  </si>
  <si>
    <r>
      <rPr>
        <u/>
        <sz val="11"/>
        <color theme="1"/>
        <rFont val="Arial"/>
        <family val="2"/>
      </rPr>
      <t>Entire Counties</t>
    </r>
    <r>
      <rPr>
        <sz val="11"/>
        <color theme="1"/>
        <rFont val="Arial"/>
        <family val="2"/>
      </rPr>
      <t xml:space="preserve"> - </t>
    </r>
    <r>
      <rPr>
        <b/>
        <sz val="11"/>
        <color theme="1"/>
        <rFont val="Arial"/>
        <family val="2"/>
      </rPr>
      <t>Orange and Rockland</t>
    </r>
  </si>
  <si>
    <r>
      <rPr>
        <u/>
        <sz val="11"/>
        <color theme="1"/>
        <rFont val="Arial"/>
        <family val="2"/>
      </rPr>
      <t>Entire Counties</t>
    </r>
    <r>
      <rPr>
        <sz val="11"/>
        <color theme="1"/>
        <rFont val="Arial"/>
        <family val="2"/>
      </rPr>
      <t xml:space="preserve"> - </t>
    </r>
    <r>
      <rPr>
        <b/>
        <sz val="11"/>
        <color theme="1"/>
        <rFont val="Arial"/>
        <family val="2"/>
      </rPr>
      <t>Sullivan and Ulster</t>
    </r>
  </si>
  <si>
    <t>Region 3 - Westchester (Dutchess, Putnam, and Westchester Counties)</t>
  </si>
  <si>
    <t>Region 4 - Ulster (Orange, Rockland, Sullivan, and Ulster Counties)</t>
  </si>
  <si>
    <t>Region 5 - Albany (Albany, Columbia, Greene, Delaware, Fulton, Greene, Montgomery, Rensselaer, Schenectady, and Schoharie Counties)</t>
  </si>
  <si>
    <r>
      <t>Partial Counties</t>
    </r>
    <r>
      <rPr>
        <sz val="11"/>
        <color theme="1"/>
        <rFont val="Arial"/>
        <family val="2"/>
      </rPr>
      <t xml:space="preserve"> - </t>
    </r>
    <r>
      <rPr>
        <u/>
        <sz val="11"/>
        <color theme="1"/>
        <rFont val="Arial"/>
        <family val="2"/>
      </rPr>
      <t xml:space="preserve">
</t>
    </r>
    <r>
      <rPr>
        <b/>
        <sz val="11"/>
        <color theme="1"/>
        <rFont val="Arial"/>
        <family val="2"/>
      </rPr>
      <t xml:space="preserve">Delaware: </t>
    </r>
    <r>
      <rPr>
        <sz val="11"/>
        <color theme="1"/>
        <rFont val="Arial"/>
        <family val="2"/>
      </rPr>
      <t xml:space="preserve"> Only the Townships  of Davenport, Delhi, Deposit, Franklin, Hamden, Masonville, Meredith, Sidney, Tompkins, and Walton Townships, and that portion of Colchester and Hancock Townships north of the east branch of the Delaware River.  
</t>
    </r>
    <r>
      <rPr>
        <b/>
        <sz val="11"/>
        <color theme="1"/>
        <rFont val="Arial"/>
        <family val="2"/>
      </rPr>
      <t xml:space="preserve">Otsego: </t>
    </r>
    <r>
      <rPr>
        <sz val="11"/>
        <color theme="1"/>
        <rFont val="Arial"/>
        <family val="2"/>
      </rPr>
      <t xml:space="preserve"> Only the Townships of Butternuts, Hartwick, Laurens, Maryland, Milford, Morris, Oneonta, Otego, Unadilla, and Westford.  </t>
    </r>
  </si>
  <si>
    <r>
      <t>Entire Counties</t>
    </r>
    <r>
      <rPr>
        <sz val="11"/>
        <color theme="1"/>
        <rFont val="Arial"/>
        <family val="2"/>
      </rPr>
      <t xml:space="preserve"> - </t>
    </r>
    <r>
      <rPr>
        <b/>
        <sz val="11"/>
        <color theme="1"/>
        <rFont val="Arial"/>
        <family val="2"/>
      </rPr>
      <t>Albany, Columbia, Fulton,  Montgomery, Rensselaer, Schenectady, and Schoharie</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Greene:  </t>
    </r>
    <r>
      <rPr>
        <sz val="11"/>
        <color theme="1"/>
        <rFont val="Arial"/>
        <family val="2"/>
      </rPr>
      <t xml:space="preserve">Portion of the County North of a line following the South limits of the  City of Catskill in a westerly direction from the Hudson River to State Highway 23A.  Then continuing on 23A to the road following the Little West Kill and continuing </t>
    </r>
    <r>
      <rPr>
        <b/>
        <sz val="11"/>
        <color theme="1"/>
        <rFont val="Arial"/>
        <family val="2"/>
      </rPr>
      <t xml:space="preserve">along this road to Delaware County.  
Otsego:  </t>
    </r>
    <r>
      <rPr>
        <sz val="11"/>
        <color theme="1"/>
        <rFont val="Arial"/>
        <family val="2"/>
      </rPr>
      <t xml:space="preserve">Only the Towns of Decatur and Worchester. </t>
    </r>
  </si>
  <si>
    <r>
      <t>Partial Counties</t>
    </r>
    <r>
      <rPr>
        <sz val="11"/>
        <color theme="1"/>
        <rFont val="Arial"/>
        <family val="2"/>
      </rPr>
      <t xml:space="preserve"> - </t>
    </r>
    <r>
      <rPr>
        <u/>
        <sz val="11"/>
        <color theme="1"/>
        <rFont val="Arial"/>
        <family val="2"/>
      </rPr>
      <t xml:space="preserve">
</t>
    </r>
    <r>
      <rPr>
        <b/>
        <sz val="11"/>
        <color theme="1"/>
        <rFont val="Arial"/>
        <family val="2"/>
      </rPr>
      <t xml:space="preserve">Delaware: </t>
    </r>
    <r>
      <rPr>
        <sz val="11"/>
        <color theme="1"/>
        <rFont val="Arial"/>
        <family val="2"/>
      </rPr>
      <t xml:space="preserve"> Only in the Townships of Andes, Harpersfield, Kortwright, Stamford, Bovina, Roxbury, Middletown and those portions of Colchester and Hancock south of the East Branch of the Delaware River.  
</t>
    </r>
    <r>
      <rPr>
        <b/>
        <sz val="11"/>
        <color theme="1"/>
        <rFont val="Arial"/>
        <family val="2"/>
      </rPr>
      <t xml:space="preserve">Greene: </t>
    </r>
    <r>
      <rPr>
        <sz val="11"/>
        <color theme="1"/>
        <rFont val="Arial"/>
        <family val="2"/>
      </rPr>
      <t xml:space="preserve"> That portion of the county south of a line following the south limits of the city of Catskill in a Westerly direction from the Hudson River to Highway 23A along 23A to the road following the Little Westkill and continuing along this road to Delaware County. </t>
    </r>
  </si>
  <si>
    <r>
      <t>Partial County</t>
    </r>
    <r>
      <rPr>
        <sz val="11"/>
        <color theme="1"/>
        <rFont val="Arial"/>
        <family val="2"/>
      </rPr>
      <t xml:space="preserve"> - </t>
    </r>
    <r>
      <rPr>
        <u/>
        <sz val="11"/>
        <color theme="1"/>
        <rFont val="Arial"/>
        <family val="2"/>
      </rPr>
      <t xml:space="preserve">
</t>
    </r>
    <r>
      <rPr>
        <b/>
        <sz val="11"/>
        <color theme="1"/>
        <rFont val="Arial"/>
        <family val="2"/>
      </rPr>
      <t xml:space="preserve">Otsego:  </t>
    </r>
    <r>
      <rPr>
        <sz val="11"/>
        <color theme="1"/>
        <rFont val="Arial"/>
        <family val="2"/>
      </rPr>
      <t xml:space="preserve">Only the Townships of Plainfield, Richfield, Springfield, Cherry Valley, Roseboom, Middlefield, Otsego, Exeter, Edmeston, Burlington, Pittsfield, and New Lebanon.  </t>
    </r>
  </si>
  <si>
    <t>Region 6 - Adirondack (Clinton, Essex, Franklin, Hamilton, Saratoga, Warren, and Washington Counties)</t>
  </si>
  <si>
    <r>
      <t>Entire Counties</t>
    </r>
    <r>
      <rPr>
        <sz val="11"/>
        <color theme="1"/>
        <rFont val="Arial"/>
        <family val="2"/>
      </rPr>
      <t xml:space="preserve"> - </t>
    </r>
    <r>
      <rPr>
        <b/>
        <sz val="11"/>
        <color theme="1"/>
        <rFont val="Arial"/>
        <family val="2"/>
      </rPr>
      <t>Hamilton, Saratoga, Warren, and Washington</t>
    </r>
  </si>
  <si>
    <r>
      <t>Entire Counties</t>
    </r>
    <r>
      <rPr>
        <sz val="11"/>
        <color theme="1"/>
        <rFont val="Arial"/>
        <family val="2"/>
      </rPr>
      <t xml:space="preserve"> - </t>
    </r>
    <r>
      <rPr>
        <b/>
        <sz val="11"/>
        <color theme="1"/>
        <rFont val="Arial"/>
        <family val="2"/>
      </rPr>
      <t>Clinton, Essex, and Franklin</t>
    </r>
  </si>
  <si>
    <t>Region 7 - Syracuse (Cayuga, Cortland, Herkimer, Jefferson, Lewis, Madison, Oneida, Onondaga, Oswego, and St. Lawrence Counties)</t>
  </si>
  <si>
    <r>
      <t>Entire Counties</t>
    </r>
    <r>
      <rPr>
        <sz val="11"/>
        <color theme="1"/>
        <rFont val="Arial"/>
        <family val="2"/>
      </rPr>
      <t xml:space="preserve"> - </t>
    </r>
    <r>
      <rPr>
        <b/>
        <sz val="11"/>
        <color theme="1"/>
        <rFont val="Arial"/>
        <family val="2"/>
      </rPr>
      <t>Jefferson, Lewis, and St. Lawrence</t>
    </r>
  </si>
  <si>
    <r>
      <t>Partial County</t>
    </r>
    <r>
      <rPr>
        <sz val="11"/>
        <color theme="1"/>
        <rFont val="Arial"/>
        <family val="2"/>
      </rPr>
      <t xml:space="preserve"> - 
</t>
    </r>
    <r>
      <rPr>
        <b/>
        <sz val="11"/>
        <color theme="1"/>
        <rFont val="Arial"/>
        <family val="2"/>
      </rPr>
      <t>Cayuga:</t>
    </r>
    <r>
      <rPr>
        <sz val="11"/>
        <color theme="1"/>
        <rFont val="Arial"/>
        <family val="2"/>
      </rPr>
      <t xml:space="preserve"> Only the Township of Genoa.</t>
    </r>
  </si>
  <si>
    <r>
      <t>Partial Counties</t>
    </r>
    <r>
      <rPr>
        <sz val="11"/>
        <color theme="1"/>
        <rFont val="Arial"/>
        <family val="2"/>
      </rPr>
      <t xml:space="preserve"> - </t>
    </r>
    <r>
      <rPr>
        <u/>
        <sz val="11"/>
        <color theme="1"/>
        <rFont val="Arial"/>
        <family val="2"/>
      </rPr>
      <t xml:space="preserve">
</t>
    </r>
    <r>
      <rPr>
        <b/>
        <sz val="11"/>
        <color theme="1"/>
        <rFont val="Arial"/>
        <family val="2"/>
      </rPr>
      <t xml:space="preserve">Cayuga:  </t>
    </r>
    <r>
      <rPr>
        <sz val="11"/>
        <color theme="1"/>
        <rFont val="Arial"/>
        <family val="2"/>
      </rPr>
      <t xml:space="preserve">All Townships except Genoa, Ira, Sterling, Victory, Locke, Sempronius and Summerhill 
</t>
    </r>
    <r>
      <rPr>
        <b/>
        <sz val="11"/>
        <color theme="1"/>
        <rFont val="Arial"/>
        <family val="2"/>
      </rPr>
      <t xml:space="preserve">Onondaga: </t>
    </r>
    <r>
      <rPr>
        <sz val="11"/>
        <color theme="1"/>
        <rFont val="Arial"/>
        <family val="2"/>
      </rPr>
      <t xml:space="preserve">Only the Townships of Elbridge and Skaneateles </t>
    </r>
  </si>
  <si>
    <r>
      <rPr>
        <u/>
        <sz val="11"/>
        <color theme="1"/>
        <rFont val="Arial"/>
        <family val="2"/>
      </rPr>
      <t>Entire Counties</t>
    </r>
    <r>
      <rPr>
        <sz val="11"/>
        <color theme="1"/>
        <rFont val="Arial"/>
        <family val="2"/>
      </rPr>
      <t xml:space="preserve"> - </t>
    </r>
    <r>
      <rPr>
        <b/>
        <sz val="11"/>
        <color theme="1"/>
        <rFont val="Arial"/>
        <family val="2"/>
      </rPr>
      <t xml:space="preserve">Cortland, Herkimer, Madison, Oneida, Oswego </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Cayuga:  </t>
    </r>
    <r>
      <rPr>
        <sz val="11"/>
        <color theme="1"/>
        <rFont val="Arial"/>
        <family val="2"/>
      </rPr>
      <t xml:space="preserve">Townships of Ira, Locke, Sempronius, Sterling, Summerhill and Victory. 
</t>
    </r>
    <r>
      <rPr>
        <b/>
        <sz val="11"/>
        <color theme="1"/>
        <rFont val="Arial"/>
        <family val="2"/>
      </rPr>
      <t xml:space="preserve">Onondaga: </t>
    </r>
    <r>
      <rPr>
        <sz val="11"/>
        <color theme="1"/>
        <rFont val="Arial"/>
        <family val="2"/>
      </rPr>
      <t xml:space="preserve">Entire County except Townships of Elbridge and Skaneateles. </t>
    </r>
  </si>
  <si>
    <t xml:space="preserve">Entire County - Broome
Partial Counties - Chenango:  Entire County except the Townships of Columbus, New Berlin, and Sherburne.  
Tioga:  Only the Townships of Berkshire, Newark Valley, Owego, Richford, and Tioga.  </t>
  </si>
  <si>
    <t xml:space="preserve">Entire Counties - Chemung, Steuben 
Partial Counties - Schuyler:  Only the Townships of Dix,  Montour, Orange, Reading, and Tyrone.  
Tioga:  Only the Townships of  Barton and Nichols. </t>
  </si>
  <si>
    <t>Region 8 - Finger Lakes (Broome, Chemung, Chenango, Livingston, Monroe, Ontario, Orleans, Schuyler, Seneca, Steuben, Tioga, Tompkins, Wayne, and Yates Counties)</t>
  </si>
  <si>
    <r>
      <rPr>
        <u/>
        <sz val="11"/>
        <color theme="1"/>
        <rFont val="Arial"/>
        <family val="2"/>
      </rPr>
      <t>Partial Counties</t>
    </r>
    <r>
      <rPr>
        <sz val="11"/>
        <color theme="1"/>
        <rFont val="Arial"/>
        <family val="2"/>
      </rPr>
      <t xml:space="preserve"> -  
</t>
    </r>
    <r>
      <rPr>
        <b/>
        <sz val="11"/>
        <color theme="1"/>
        <rFont val="Arial"/>
        <family val="2"/>
      </rPr>
      <t>Chenango:</t>
    </r>
    <r>
      <rPr>
        <sz val="11"/>
        <color theme="1"/>
        <rFont val="Arial"/>
        <family val="2"/>
      </rPr>
      <t xml:space="preserve">  Only the Townships of Columbus, New Berlin and Sherburne.
</t>
    </r>
    <r>
      <rPr>
        <b/>
        <sz val="11"/>
        <color theme="1"/>
        <rFont val="Arial"/>
        <family val="2"/>
      </rPr>
      <t xml:space="preserve">Tompkins: </t>
    </r>
    <r>
      <rPr>
        <sz val="11"/>
        <color theme="1"/>
        <rFont val="Arial"/>
        <family val="2"/>
      </rPr>
      <t xml:space="preserve"> Only the Township of Groton. 
Wayne:  Only the Townships of Huron, Wolcott, Rose and Butler. </t>
    </r>
  </si>
  <si>
    <r>
      <rPr>
        <u/>
        <sz val="11"/>
        <color theme="1"/>
        <rFont val="Arial"/>
        <family val="2"/>
      </rPr>
      <t xml:space="preserve">Entire County </t>
    </r>
    <r>
      <rPr>
        <sz val="11"/>
        <color theme="1"/>
        <rFont val="Arial"/>
        <family val="2"/>
      </rPr>
      <t xml:space="preserve">- </t>
    </r>
    <r>
      <rPr>
        <b/>
        <sz val="11"/>
        <color theme="1"/>
        <rFont val="Arial"/>
        <family val="2"/>
      </rPr>
      <t xml:space="preserve">Yates </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Ontario:  </t>
    </r>
    <r>
      <rPr>
        <sz val="11"/>
        <color theme="1"/>
        <rFont val="Arial"/>
        <family val="2"/>
      </rPr>
      <t xml:space="preserve">Only the Townships of Canadaigua, Farmington, Geneva, Gorham, Hopewell, Manchester, Phelps and Seneca 
</t>
    </r>
    <r>
      <rPr>
        <b/>
        <sz val="11"/>
        <color theme="1"/>
        <rFont val="Arial"/>
        <family val="2"/>
      </rPr>
      <t xml:space="preserve">Seneca:  </t>
    </r>
    <r>
      <rPr>
        <sz val="11"/>
        <color theme="1"/>
        <rFont val="Arial"/>
        <family val="2"/>
      </rPr>
      <t xml:space="preserve">All townships except Covert and Lodi. 
</t>
    </r>
    <r>
      <rPr>
        <b/>
        <sz val="11"/>
        <color theme="1"/>
        <rFont val="Arial"/>
        <family val="2"/>
      </rPr>
      <t xml:space="preserve">Wayne: </t>
    </r>
    <r>
      <rPr>
        <sz val="11"/>
        <color theme="1"/>
        <rFont val="Arial"/>
        <family val="2"/>
      </rPr>
      <t xml:space="preserve"> Only the Townships of Arcadia, Galen, Lyons, Savannah, and Village of Newark. </t>
    </r>
  </si>
  <si>
    <r>
      <rPr>
        <u/>
        <sz val="11"/>
        <color theme="1"/>
        <rFont val="Arial"/>
        <family val="2"/>
      </rPr>
      <t>Partial Counties</t>
    </r>
    <r>
      <rPr>
        <sz val="11"/>
        <color theme="1"/>
        <rFont val="Arial"/>
        <family val="2"/>
      </rPr>
      <t xml:space="preserve"> - 
</t>
    </r>
    <r>
      <rPr>
        <b/>
        <sz val="11"/>
        <color theme="1"/>
        <rFont val="Arial"/>
        <family val="2"/>
      </rPr>
      <t>Schuyler:</t>
    </r>
    <r>
      <rPr>
        <sz val="11"/>
        <color theme="1"/>
        <rFont val="Arial"/>
        <family val="2"/>
      </rPr>
      <t xml:space="preserve">  Only the Townships of Cayuta, Catharine, and Hector. 
</t>
    </r>
    <r>
      <rPr>
        <b/>
        <sz val="11"/>
        <color theme="1"/>
        <rFont val="Arial"/>
        <family val="2"/>
      </rPr>
      <t xml:space="preserve">Seneca: </t>
    </r>
    <r>
      <rPr>
        <sz val="11"/>
        <color theme="1"/>
        <rFont val="Arial"/>
        <family val="2"/>
      </rPr>
      <t xml:space="preserve"> Only the Townships of Lodi and Covert. 
</t>
    </r>
    <r>
      <rPr>
        <b/>
        <sz val="11"/>
        <color theme="1"/>
        <rFont val="Arial"/>
        <family val="2"/>
      </rPr>
      <t xml:space="preserve">Tioga:  </t>
    </r>
    <r>
      <rPr>
        <sz val="11"/>
        <color theme="1"/>
        <rFont val="Arial"/>
        <family val="2"/>
      </rPr>
      <t xml:space="preserve">Only the Townships of Spencer and Candor.
</t>
    </r>
    <r>
      <rPr>
        <b/>
        <sz val="11"/>
        <color theme="1"/>
        <rFont val="Arial"/>
        <family val="2"/>
      </rPr>
      <t xml:space="preserve">Tompkins:  </t>
    </r>
    <r>
      <rPr>
        <sz val="11"/>
        <color theme="1"/>
        <rFont val="Arial"/>
        <family val="2"/>
      </rPr>
      <t xml:space="preserve">Entire county except the Township of Groton. </t>
    </r>
  </si>
  <si>
    <r>
      <rPr>
        <u/>
        <sz val="11"/>
        <color theme="1"/>
        <rFont val="Arial"/>
        <family val="2"/>
      </rPr>
      <t>Entire Counties</t>
    </r>
    <r>
      <rPr>
        <sz val="11"/>
        <color theme="1"/>
        <rFont val="Arial"/>
        <family val="2"/>
      </rPr>
      <t xml:space="preserve"> -</t>
    </r>
    <r>
      <rPr>
        <b/>
        <sz val="11"/>
        <color theme="1"/>
        <rFont val="Arial"/>
        <family val="2"/>
      </rPr>
      <t xml:space="preserve"> Livingston and Monroe  </t>
    </r>
    <r>
      <rPr>
        <sz val="11"/>
        <color theme="1"/>
        <rFont val="Arial"/>
        <family val="2"/>
      </rPr>
      <t xml:space="preserve">
</t>
    </r>
    <r>
      <rPr>
        <u/>
        <sz val="11"/>
        <color theme="1"/>
        <rFont val="Arial"/>
        <family val="2"/>
      </rPr>
      <t>Partial Counties</t>
    </r>
    <r>
      <rPr>
        <sz val="11"/>
        <color theme="1"/>
        <rFont val="Arial"/>
        <family val="2"/>
      </rPr>
      <t xml:space="preserve"> - 
</t>
    </r>
    <r>
      <rPr>
        <b/>
        <sz val="11"/>
        <color theme="1"/>
        <rFont val="Arial"/>
        <family val="2"/>
      </rPr>
      <t xml:space="preserve">Ontario: </t>
    </r>
    <r>
      <rPr>
        <sz val="11"/>
        <color theme="1"/>
        <rFont val="Arial"/>
        <family val="2"/>
      </rPr>
      <t xml:space="preserve">Only the Townships of Bristol, Canadice, Naples, West Bloomfield, Richmond, South Bristol, East Bloomfield and Victor. 
</t>
    </r>
    <r>
      <rPr>
        <b/>
        <sz val="11"/>
        <color theme="1"/>
        <rFont val="Arial"/>
        <family val="2"/>
      </rPr>
      <t xml:space="preserve">Orleans: </t>
    </r>
    <r>
      <rPr>
        <sz val="11"/>
        <color theme="1"/>
        <rFont val="Arial"/>
        <family val="2"/>
      </rPr>
      <t xml:space="preserve"> Only the townships of Clarendon, Kendall, and Murray 
Wayne:  Only the Townships of Macedon, Marion,  Ontario, Palmyra, Sodus, Walworth, Williamson </t>
    </r>
  </si>
  <si>
    <t>The following is a list of all Regions within New York State for Award 23141:</t>
  </si>
  <si>
    <t>GROUP 77200 Award 23141 - Public Safety Communications Equipment and Services 
(Two-Way Radios and Satellite Phones)</t>
  </si>
  <si>
    <t>Contract #</t>
  </si>
  <si>
    <t>Lot(s) Awarded:</t>
  </si>
  <si>
    <t>Regions Awarded:</t>
  </si>
  <si>
    <t>Effective Date:</t>
  </si>
  <si>
    <t>SUBCONTRACTOR PERCENT MARKUP</t>
  </si>
  <si>
    <r>
      <rPr>
        <b/>
        <sz val="16"/>
        <color theme="1"/>
        <rFont val="Arial"/>
        <family val="2"/>
      </rPr>
      <t xml:space="preserve">Subconcractor Percent (%) Markup </t>
    </r>
    <r>
      <rPr>
        <sz val="16"/>
        <color theme="1"/>
        <rFont val="Arial"/>
        <family val="2"/>
      </rPr>
      <t xml:space="preserve">
</t>
    </r>
    <r>
      <rPr>
        <b/>
        <u/>
        <sz val="12"/>
        <color theme="1"/>
        <rFont val="Arial"/>
        <family val="2"/>
      </rPr>
      <t>Applicable to Job Titles in All Regions</t>
    </r>
    <r>
      <rPr>
        <sz val="12"/>
        <color theme="1"/>
        <rFont val="Arial"/>
        <family val="2"/>
      </rPr>
      <t xml:space="preserve"> 
(e.g. Region 1, Region 2, etc.)</t>
    </r>
  </si>
  <si>
    <t>Percent (%) Markup</t>
  </si>
  <si>
    <t>Percent (%) Markup)</t>
  </si>
  <si>
    <t>Microwave Networks, Inc.</t>
  </si>
  <si>
    <t>PT68721</t>
  </si>
  <si>
    <t>Lot 2 - Equipment, Installation, Integration, and Maintenance (Two-Way Radios)</t>
  </si>
  <si>
    <t>Statewide</t>
  </si>
  <si>
    <r>
      <rPr>
        <u/>
        <sz val="11"/>
        <color theme="1"/>
        <rFont val="Arial"/>
        <family val="2"/>
      </rPr>
      <t>Entire Counties</t>
    </r>
    <r>
      <rPr>
        <sz val="11"/>
        <color theme="1"/>
        <rFont val="Arial"/>
        <family val="2"/>
      </rPr>
      <t xml:space="preserve"> - </t>
    </r>
    <r>
      <rPr>
        <b/>
        <sz val="11"/>
        <color theme="1"/>
        <rFont val="Arial"/>
        <family val="2"/>
      </rPr>
      <t>Bronx, Kings (Brooklyn), New York, Queens, Richmond (Staten Island)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</si>
</sst>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44" formatCode="_(&quot;$&quot;* #,##0.00_);_(&quot;$&quot;* \(#,##0.00\);_(&quot;$&quot;* &quot;-&quot;??_);_(@_)"/>
    <numFmt numFmtId="164" formatCode="&quot;$&quot;#,##0.00"/>
    <numFmt numFmtId="165" formatCode="mmmm\ dd\,\ yyyy"/>
  </numFmts>
  <fonts count="17" x14ac:knownFonts="1">
    <font>
      <sz val="11"/>
      <color theme="1"/>
      <name val="Calibri"/>
      <family val="2"/>
      <scheme val="minor"/>
    </font>
    <font>
      <sz val="11"/>
      <color theme="1"/>
      <name val="Calibri"/>
      <family val="2"/>
      <scheme val="minor"/>
    </font>
    <font>
      <b/>
      <sz val="11"/>
      <color theme="1"/>
      <name val="Arial"/>
      <family val="2"/>
    </font>
    <font>
      <sz val="11"/>
      <color theme="1"/>
      <name val="Arial"/>
      <family val="2"/>
    </font>
    <font>
      <sz val="10"/>
      <name val="Arial"/>
      <family val="2"/>
    </font>
    <font>
      <b/>
      <sz val="16"/>
      <color theme="0"/>
      <name val="Arial"/>
      <family val="2"/>
    </font>
    <font>
      <b/>
      <sz val="14"/>
      <color theme="0"/>
      <name val="Arial"/>
      <family val="2"/>
    </font>
    <font>
      <b/>
      <sz val="14"/>
      <color theme="1"/>
      <name val="Arial"/>
      <family val="2"/>
    </font>
    <font>
      <b/>
      <sz val="14"/>
      <name val="Arial"/>
      <family val="2"/>
    </font>
    <font>
      <u/>
      <sz val="11"/>
      <color theme="1"/>
      <name val="Arial"/>
      <family val="2"/>
    </font>
    <font>
      <b/>
      <sz val="12"/>
      <name val="Arial"/>
      <family val="2"/>
    </font>
    <font>
      <sz val="12"/>
      <name val="Arial"/>
      <family val="2"/>
    </font>
    <font>
      <sz val="16"/>
      <color theme="1"/>
      <name val="Arial"/>
      <family val="2"/>
    </font>
    <font>
      <b/>
      <sz val="16"/>
      <color theme="1"/>
      <name val="Arial"/>
      <family val="2"/>
    </font>
    <font>
      <b/>
      <u/>
      <sz val="12"/>
      <color theme="1"/>
      <name val="Arial"/>
      <family val="2"/>
    </font>
    <font>
      <sz val="12"/>
      <color theme="1"/>
      <name val="Arial"/>
      <family val="2"/>
    </font>
    <font>
      <sz val="16"/>
      <color rgb="FFFF0000"/>
      <name val="Arial"/>
      <family val="2"/>
    </font>
  </fonts>
  <fills count="11">
    <fill>
      <patternFill patternType="none"/>
    </fill>
    <fill>
      <patternFill patternType="gray125"/>
    </fill>
    <fill>
      <patternFill patternType="solid">
        <fgColor theme="5" tint="0.39997558519241921"/>
        <bgColor indexed="64"/>
      </patternFill>
    </fill>
    <fill>
      <patternFill patternType="solid">
        <fgColor theme="5" tint="0.59999389629810485"/>
        <bgColor indexed="64"/>
      </patternFill>
    </fill>
    <fill>
      <patternFill patternType="solid">
        <fgColor rgb="FF002060"/>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7"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0" fontId="4" fillId="0" borderId="0"/>
    <xf numFmtId="0" fontId="1" fillId="0" borderId="0"/>
  </cellStyleXfs>
  <cellXfs count="65">
    <xf numFmtId="0" fontId="0" fillId="0" borderId="0" xfId="0"/>
    <xf numFmtId="0" fontId="3" fillId="0" borderId="0" xfId="0" applyFont="1"/>
    <xf numFmtId="0" fontId="3" fillId="0" borderId="0" xfId="0" applyFont="1" applyAlignment="1">
      <alignment vertical="top" wrapText="1"/>
    </xf>
    <xf numFmtId="0" fontId="3" fillId="0" borderId="1" xfId="0" applyFont="1" applyBorder="1" applyAlignment="1">
      <alignment vertical="top" wrapText="1"/>
    </xf>
    <xf numFmtId="0" fontId="2" fillId="2" borderId="1" xfId="0" applyFont="1" applyFill="1" applyBorder="1" applyAlignment="1">
      <alignment vertical="top" wrapText="1"/>
    </xf>
    <xf numFmtId="0" fontId="3" fillId="3" borderId="1" xfId="0" applyFont="1" applyFill="1" applyBorder="1" applyAlignment="1">
      <alignment vertical="top" wrapText="1"/>
    </xf>
    <xf numFmtId="0" fontId="6" fillId="4" borderId="2" xfId="2" applyFont="1" applyFill="1" applyBorder="1" applyAlignment="1" applyProtection="1">
      <alignment vertical="center" wrapText="1"/>
    </xf>
    <xf numFmtId="0" fontId="2" fillId="5" borderId="1" xfId="0" applyFont="1" applyFill="1" applyBorder="1" applyAlignment="1">
      <alignment horizontal="center" vertical="top" wrapText="1"/>
    </xf>
    <xf numFmtId="0" fontId="2" fillId="5" borderId="1" xfId="0" applyFont="1" applyFill="1" applyBorder="1" applyAlignment="1">
      <alignment horizontal="center" vertical="center" wrapText="1"/>
    </xf>
    <xf numFmtId="0" fontId="3" fillId="6" borderId="1" xfId="0" applyFont="1" applyFill="1" applyBorder="1" applyAlignment="1">
      <alignment horizontal="left" vertical="top" wrapText="1"/>
    </xf>
    <xf numFmtId="0" fontId="3" fillId="0" borderId="0" xfId="0" applyFont="1" applyAlignment="1">
      <alignment horizontal="left"/>
    </xf>
    <xf numFmtId="8" fontId="3" fillId="0" borderId="1" xfId="0" applyNumberFormat="1" applyFont="1" applyBorder="1" applyAlignment="1">
      <alignment horizontal="left" vertical="top" wrapText="1"/>
    </xf>
    <xf numFmtId="164" fontId="3" fillId="0" borderId="1" xfId="1" applyNumberFormat="1" applyFont="1" applyBorder="1" applyAlignment="1">
      <alignment horizontal="left" vertical="top" wrapText="1"/>
    </xf>
    <xf numFmtId="0" fontId="3" fillId="6" borderId="1" xfId="0" applyFont="1" applyFill="1" applyBorder="1" applyAlignment="1">
      <alignment horizontal="center" vertical="top" wrapText="1"/>
    </xf>
    <xf numFmtId="0" fontId="8" fillId="0" borderId="0" xfId="2" applyFont="1" applyFill="1" applyBorder="1" applyAlignment="1" applyProtection="1">
      <alignmen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top" wrapText="1"/>
    </xf>
    <xf numFmtId="0" fontId="2" fillId="7"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4" fillId="0" borderId="0" xfId="2" applyFont="1" applyAlignment="1" applyProtection="1">
      <alignment horizontal="left" vertical="top"/>
    </xf>
    <xf numFmtId="0" fontId="10" fillId="0" borderId="1" xfId="2" applyFont="1" applyBorder="1" applyAlignment="1" applyProtection="1">
      <alignment horizontal="right" vertical="top"/>
    </xf>
    <xf numFmtId="0" fontId="3" fillId="0" borderId="0" xfId="0" applyFont="1" applyProtection="1"/>
    <xf numFmtId="0" fontId="5" fillId="4" borderId="2" xfId="2" applyFont="1" applyFill="1" applyBorder="1" applyAlignment="1" applyProtection="1">
      <alignment horizontal="center"/>
    </xf>
    <xf numFmtId="0" fontId="5" fillId="4" borderId="0" xfId="2" applyFont="1" applyFill="1" applyBorder="1" applyAlignment="1" applyProtection="1">
      <alignment horizontal="center"/>
    </xf>
    <xf numFmtId="0" fontId="6" fillId="4" borderId="1" xfId="2" applyFont="1" applyFill="1" applyBorder="1" applyAlignment="1" applyProtection="1">
      <alignment horizontal="center" vertical="center" wrapText="1"/>
    </xf>
    <xf numFmtId="0" fontId="7" fillId="5" borderId="1" xfId="0" applyFont="1" applyFill="1" applyBorder="1" applyAlignment="1">
      <alignment horizontal="left" vertical="top" wrapText="1"/>
    </xf>
    <xf numFmtId="165" fontId="11" fillId="8" borderId="3" xfId="2" quotePrefix="1" applyNumberFormat="1" applyFont="1" applyFill="1" applyBorder="1" applyAlignment="1" applyProtection="1">
      <alignment horizontal="left" vertical="top"/>
    </xf>
    <xf numFmtId="165" fontId="11" fillId="8" borderId="10" xfId="2" quotePrefix="1" applyNumberFormat="1" applyFont="1" applyFill="1" applyBorder="1" applyAlignment="1" applyProtection="1">
      <alignment horizontal="left" vertical="top"/>
    </xf>
    <xf numFmtId="165" fontId="11" fillId="8" borderId="4" xfId="2" quotePrefix="1" applyNumberFormat="1" applyFont="1" applyFill="1" applyBorder="1" applyAlignment="1" applyProtection="1">
      <alignment horizontal="left" vertical="top"/>
    </xf>
    <xf numFmtId="0" fontId="12" fillId="9" borderId="1" xfId="0" applyFont="1" applyFill="1" applyBorder="1" applyAlignment="1">
      <alignment horizontal="center" vertical="center" wrapText="1"/>
    </xf>
    <xf numFmtId="0" fontId="16" fillId="10" borderId="1" xfId="0" applyFont="1" applyFill="1" applyBorder="1" applyAlignment="1">
      <alignment horizontal="center" vertical="center" wrapText="1"/>
    </xf>
    <xf numFmtId="0" fontId="6" fillId="4" borderId="8" xfId="2" applyFont="1" applyFill="1" applyBorder="1" applyAlignment="1" applyProtection="1">
      <alignment horizontal="center" vertical="center" wrapText="1"/>
    </xf>
    <xf numFmtId="0" fontId="6" fillId="4" borderId="9" xfId="2" applyFont="1" applyFill="1" applyBorder="1" applyAlignment="1" applyProtection="1">
      <alignment horizontal="center" vertical="center" wrapText="1"/>
    </xf>
    <xf numFmtId="0" fontId="11" fillId="8" borderId="3" xfId="2" quotePrefix="1" applyNumberFormat="1" applyFont="1" applyFill="1" applyBorder="1" applyAlignment="1" applyProtection="1">
      <alignment horizontal="left" vertical="top"/>
    </xf>
    <xf numFmtId="0" fontId="11" fillId="8" borderId="10" xfId="2" quotePrefix="1" applyNumberFormat="1" applyFont="1" applyFill="1" applyBorder="1" applyAlignment="1" applyProtection="1">
      <alignment horizontal="left" vertical="top"/>
    </xf>
    <xf numFmtId="0" fontId="11" fillId="8" borderId="4" xfId="2" quotePrefix="1" applyNumberFormat="1" applyFont="1" applyFill="1" applyBorder="1" applyAlignment="1" applyProtection="1">
      <alignment horizontal="left" vertical="top"/>
    </xf>
    <xf numFmtId="0" fontId="6" fillId="4" borderId="2" xfId="2" applyFont="1" applyFill="1" applyBorder="1" applyAlignment="1" applyProtection="1">
      <alignment horizontal="center" vertical="center" wrapText="1"/>
    </xf>
    <xf numFmtId="0" fontId="6" fillId="4" borderId="0" xfId="2" applyFont="1" applyFill="1" applyBorder="1" applyAlignment="1" applyProtection="1">
      <alignment horizontal="center" vertical="center" wrapText="1"/>
    </xf>
    <xf numFmtId="0" fontId="7" fillId="2" borderId="3" xfId="0" applyFont="1" applyFill="1" applyBorder="1" applyAlignment="1">
      <alignment horizontal="left" vertical="top" wrapText="1"/>
    </xf>
    <xf numFmtId="0" fontId="7" fillId="2" borderId="4" xfId="0" applyFont="1" applyFill="1" applyBorder="1" applyAlignment="1">
      <alignment horizontal="left" vertical="top" wrapText="1"/>
    </xf>
    <xf numFmtId="0" fontId="3" fillId="7" borderId="1" xfId="0" applyFont="1" applyFill="1" applyBorder="1" applyAlignment="1">
      <alignment horizontal="left" vertical="top" wrapText="1"/>
    </xf>
    <xf numFmtId="0" fontId="8" fillId="0" borderId="1" xfId="2" applyFont="1" applyFill="1" applyBorder="1" applyAlignment="1" applyProtection="1">
      <alignment vertical="center" wrapText="1"/>
    </xf>
    <xf numFmtId="0" fontId="5" fillId="4" borderId="2" xfId="2" applyFont="1" applyFill="1" applyBorder="1" applyAlignment="1" applyProtection="1">
      <alignment wrapText="1"/>
    </xf>
    <xf numFmtId="0" fontId="5" fillId="4" borderId="0" xfId="2" applyFont="1" applyFill="1" applyBorder="1" applyAlignment="1" applyProtection="1">
      <alignment wrapText="1"/>
    </xf>
    <xf numFmtId="0" fontId="5" fillId="4" borderId="2" xfId="2" applyFont="1" applyFill="1" applyBorder="1" applyAlignment="1" applyProtection="1"/>
    <xf numFmtId="0" fontId="5" fillId="4" borderId="0" xfId="2" applyFont="1" applyFill="1" applyBorder="1" applyAlignment="1" applyProtection="1"/>
    <xf numFmtId="0" fontId="3"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9" fillId="7" borderId="1"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3" borderId="7"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7" borderId="5" xfId="0" applyFont="1" applyFill="1" applyBorder="1" applyAlignment="1">
      <alignment horizontal="left" vertical="top" wrapText="1"/>
    </xf>
    <xf numFmtId="0" fontId="9" fillId="7" borderId="7" xfId="0" applyFont="1" applyFill="1" applyBorder="1" applyAlignment="1">
      <alignment horizontal="left" vertical="top"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8" fillId="0" borderId="4" xfId="2" applyFont="1" applyFill="1" applyBorder="1" applyAlignment="1" applyProtection="1">
      <alignment vertical="center" wrapText="1"/>
    </xf>
    <xf numFmtId="164" fontId="3" fillId="0" borderId="1" xfId="0" applyNumberFormat="1" applyFont="1" applyBorder="1" applyAlignment="1">
      <alignment horizontal="left" vertical="top" wrapText="1"/>
    </xf>
    <xf numFmtId="9" fontId="16" fillId="10" borderId="1" xfId="0" applyNumberFormat="1" applyFont="1" applyFill="1" applyBorder="1" applyAlignment="1">
      <alignment horizontal="center" vertical="center" wrapText="1"/>
    </xf>
    <xf numFmtId="10" fontId="3" fillId="0" borderId="1" xfId="0" applyNumberFormat="1" applyFont="1" applyBorder="1" applyAlignment="1">
      <alignment horizontal="left" vertical="top" wrapText="1"/>
    </xf>
    <xf numFmtId="10" fontId="3" fillId="0" borderId="0" xfId="0" applyNumberFormat="1" applyFont="1" applyAlignment="1">
      <alignment vertical="top" wrapText="1"/>
    </xf>
  </cellXfs>
  <cellStyles count="4">
    <cellStyle name="Currency" xfId="1" builtinId="4"/>
    <cellStyle name="Normal" xfId="0" builtinId="0"/>
    <cellStyle name="Normal 10" xfId="2" xr:uid="{F86B67C5-7581-4C3A-A5E4-BDF01D1F96DB}"/>
    <cellStyle name="Normal 3" xfId="3" xr:uid="{5842537A-B304-432F-BF9D-80231DD8B6AA}"/>
  </cellStyles>
  <dxfs count="84">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
      <fill>
        <patternFill>
          <bgColor theme="4" tint="0.59996337778862885"/>
        </patternFill>
      </fill>
    </dxf>
    <dxf>
      <fill>
        <patternFill>
          <bgColor theme="2" tint="-0.24994659260841701"/>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763B4-9B6B-41F2-9292-59C87D316489}">
  <dimension ref="A1:C14"/>
  <sheetViews>
    <sheetView showGridLines="0" tabSelected="1" workbookViewId="0">
      <selection sqref="A1:C1"/>
    </sheetView>
  </sheetViews>
  <sheetFormatPr defaultRowHeight="14.25" x14ac:dyDescent="0.2"/>
  <cols>
    <col min="1" max="1" width="40.7109375" style="2" customWidth="1"/>
    <col min="2" max="2" width="14.140625" style="2" bestFit="1" customWidth="1"/>
    <col min="3" max="3" width="80.7109375" style="2" customWidth="1"/>
    <col min="4" max="16384" width="9.140625" style="1"/>
  </cols>
  <sheetData>
    <row r="1" spans="1:3" ht="20.25" x14ac:dyDescent="0.3">
      <c r="A1" s="22" t="s">
        <v>89</v>
      </c>
      <c r="B1" s="23"/>
      <c r="C1" s="23"/>
    </row>
    <row r="2" spans="1:3" ht="39" customHeight="1" x14ac:dyDescent="0.2">
      <c r="A2" s="24" t="s">
        <v>22</v>
      </c>
      <c r="B2" s="24"/>
      <c r="C2" s="24"/>
    </row>
    <row r="4" spans="1:3" ht="18" customHeight="1" x14ac:dyDescent="0.2">
      <c r="A4" s="25" t="s">
        <v>123</v>
      </c>
      <c r="B4" s="25"/>
      <c r="C4" s="25"/>
    </row>
    <row r="5" spans="1:3" ht="15" x14ac:dyDescent="0.2">
      <c r="A5" s="7" t="s">
        <v>35</v>
      </c>
      <c r="B5" s="7" t="s">
        <v>36</v>
      </c>
      <c r="C5" s="7" t="s">
        <v>34</v>
      </c>
    </row>
    <row r="6" spans="1:3" x14ac:dyDescent="0.2">
      <c r="A6" s="13" t="s">
        <v>25</v>
      </c>
      <c r="B6" s="3" t="s">
        <v>37</v>
      </c>
      <c r="C6" s="3" t="s">
        <v>46</v>
      </c>
    </row>
    <row r="7" spans="1:3" x14ac:dyDescent="0.2">
      <c r="A7" s="13" t="s">
        <v>26</v>
      </c>
      <c r="B7" s="3" t="s">
        <v>38</v>
      </c>
      <c r="C7" s="3" t="s">
        <v>47</v>
      </c>
    </row>
    <row r="8" spans="1:3" x14ac:dyDescent="0.2">
      <c r="A8" s="13" t="s">
        <v>27</v>
      </c>
      <c r="B8" s="3" t="s">
        <v>39</v>
      </c>
      <c r="C8" s="3" t="s">
        <v>48</v>
      </c>
    </row>
    <row r="9" spans="1:3" x14ac:dyDescent="0.2">
      <c r="A9" s="13" t="s">
        <v>28</v>
      </c>
      <c r="B9" s="3" t="s">
        <v>40</v>
      </c>
      <c r="C9" s="3" t="s">
        <v>49</v>
      </c>
    </row>
    <row r="10" spans="1:3" ht="28.5" x14ac:dyDescent="0.2">
      <c r="A10" s="13" t="s">
        <v>29</v>
      </c>
      <c r="B10" s="3" t="s">
        <v>41</v>
      </c>
      <c r="C10" s="3" t="s">
        <v>50</v>
      </c>
    </row>
    <row r="11" spans="1:3" x14ac:dyDescent="0.2">
      <c r="A11" s="13" t="s">
        <v>30</v>
      </c>
      <c r="B11" s="3" t="s">
        <v>42</v>
      </c>
      <c r="C11" s="3" t="s">
        <v>51</v>
      </c>
    </row>
    <row r="12" spans="1:3" ht="28.5" x14ac:dyDescent="0.2">
      <c r="A12" s="13" t="s">
        <v>31</v>
      </c>
      <c r="B12" s="3" t="s">
        <v>43</v>
      </c>
      <c r="C12" s="3" t="s">
        <v>52</v>
      </c>
    </row>
    <row r="13" spans="1:3" ht="28.5" x14ac:dyDescent="0.2">
      <c r="A13" s="13" t="s">
        <v>32</v>
      </c>
      <c r="B13" s="3" t="s">
        <v>44</v>
      </c>
      <c r="C13" s="3" t="s">
        <v>53</v>
      </c>
    </row>
    <row r="14" spans="1:3" x14ac:dyDescent="0.2">
      <c r="A14" s="13" t="s">
        <v>33</v>
      </c>
      <c r="B14" s="3" t="s">
        <v>45</v>
      </c>
      <c r="C14" s="3" t="s">
        <v>54</v>
      </c>
    </row>
  </sheetData>
  <sheetProtection algorithmName="SHA-512" hashValue="nqzhmp/+Lpm5Zv0wpAFASCvm540d5u2pBVX8wBpuCqJ2m1a7u61qR8B8CL35W6ukLlJ8tBhzL2J3re082CQskQ==" saltValue="GRC1aVLPI4GJImPbj/bFuw==" spinCount="100000" sheet="1" objects="1" scenarios="1" sort="0" autoFilter="0"/>
  <mergeCells count="3">
    <mergeCell ref="A1:C1"/>
    <mergeCell ref="A2:C2"/>
    <mergeCell ref="A4:C4"/>
  </mergeCells>
  <conditionalFormatting sqref="A1">
    <cfRule type="cellIs" dxfId="83" priority="4" operator="equal">
      <formula>"Word"</formula>
    </cfRule>
    <cfRule type="cellIs" dxfId="82" priority="5" operator="equal">
      <formula>"PDF"</formula>
    </cfRule>
    <cfRule type="cellIs" dxfId="81" priority="6" operator="equal">
      <formula>"Excel"</formula>
    </cfRule>
  </conditionalFormatting>
  <conditionalFormatting sqref="A2">
    <cfRule type="cellIs" dxfId="80" priority="1" operator="equal">
      <formula>"Word"</formula>
    </cfRule>
    <cfRule type="cellIs" dxfId="79" priority="2" operator="equal">
      <formula>"PDF"</formula>
    </cfRule>
    <cfRule type="cellIs" dxfId="78" priority="3" operator="equal">
      <formula>"Excel"</formula>
    </cfRule>
  </conditionalFormatting>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85B71-651C-4314-BCCB-7375FC0AEE03}">
  <dimension ref="A1:C8"/>
  <sheetViews>
    <sheetView showGridLines="0" workbookViewId="0">
      <pane xSplit="1" ySplit="3" topLeftCell="B4" activePane="bottomRight" state="frozen"/>
      <selection pane="topRight" activeCell="B1" sqref="B1"/>
      <selection pane="bottomLeft" activeCell="A4" sqref="A4"/>
      <selection pane="bottomRight" sqref="A1:C1"/>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40.5" customHeight="1" x14ac:dyDescent="0.3">
      <c r="A1" s="42" t="s">
        <v>108</v>
      </c>
      <c r="B1" s="43"/>
      <c r="C1" s="43"/>
    </row>
    <row r="2" spans="1:3" ht="18" x14ac:dyDescent="0.2">
      <c r="A2" s="6" t="s">
        <v>73</v>
      </c>
      <c r="B2" s="41" t="s">
        <v>133</v>
      </c>
      <c r="C2" s="60"/>
    </row>
    <row r="3" spans="1:3" ht="15" x14ac:dyDescent="0.2">
      <c r="A3" s="15" t="s">
        <v>60</v>
      </c>
      <c r="B3" s="15" t="s">
        <v>0</v>
      </c>
      <c r="C3" s="16" t="s">
        <v>132</v>
      </c>
    </row>
    <row r="4" spans="1:3" ht="60" customHeight="1" x14ac:dyDescent="0.2">
      <c r="A4" s="48" t="s">
        <v>109</v>
      </c>
      <c r="B4" s="17" t="s">
        <v>66</v>
      </c>
      <c r="C4" s="63">
        <v>2.06</v>
      </c>
    </row>
    <row r="5" spans="1:3" ht="60" customHeight="1" x14ac:dyDescent="0.2">
      <c r="A5" s="40"/>
      <c r="B5" s="17" t="s">
        <v>65</v>
      </c>
      <c r="C5" s="63">
        <v>3.34</v>
      </c>
    </row>
    <row r="6" spans="1:3" ht="60" customHeight="1" x14ac:dyDescent="0.2">
      <c r="A6" s="47" t="s">
        <v>110</v>
      </c>
      <c r="B6" s="18" t="s">
        <v>66</v>
      </c>
      <c r="C6" s="63">
        <v>2.06</v>
      </c>
    </row>
    <row r="7" spans="1:3" ht="60" customHeight="1" x14ac:dyDescent="0.2">
      <c r="A7" s="46"/>
      <c r="B7" s="18" t="s">
        <v>65</v>
      </c>
      <c r="C7" s="63">
        <v>2.48</v>
      </c>
    </row>
    <row r="8" spans="1:3" x14ac:dyDescent="0.2">
      <c r="C8" s="64"/>
    </row>
  </sheetData>
  <sheetProtection algorithmName="SHA-512" hashValue="kfzJ7/zC14XueWbChxAHQ2BmMWzo7hW5u1EU3E2GIICqRHL2KilkHYjfSsIQf2DzL/lsrbmoenXf3aPEIEGRAA==" saltValue="Ct2bYQjwWz/F8iKygWTd/g==" spinCount="100000" sheet="1" objects="1" scenarios="1" sort="0" autoFilter="0"/>
  <mergeCells count="4">
    <mergeCell ref="A1:C1"/>
    <mergeCell ref="B2:C2"/>
    <mergeCell ref="A4:A5"/>
    <mergeCell ref="A6:A7"/>
  </mergeCells>
  <conditionalFormatting sqref="A1">
    <cfRule type="cellIs" dxfId="29" priority="4" operator="equal">
      <formula>"Word"</formula>
    </cfRule>
    <cfRule type="cellIs" dxfId="28" priority="5" operator="equal">
      <formula>"PDF"</formula>
    </cfRule>
    <cfRule type="cellIs" dxfId="27" priority="6" operator="equal">
      <formula>"Excel"</formula>
    </cfRule>
  </conditionalFormatting>
  <conditionalFormatting sqref="A2">
    <cfRule type="cellIs" dxfId="26" priority="1" operator="equal">
      <formula>"Word"</formula>
    </cfRule>
    <cfRule type="cellIs" dxfId="25" priority="2" operator="equal">
      <formula>"PDF"</formula>
    </cfRule>
    <cfRule type="cellIs" dxfId="24" priority="3" operator="equal">
      <formula>"Excel"</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2E4CA-60CF-455E-8A84-59E3F6244264}">
  <dimension ref="A1:C11"/>
  <sheetViews>
    <sheetView showGridLines="0" workbookViewId="0">
      <pane xSplit="1" ySplit="3" topLeftCell="B4" activePane="bottomRight" state="frozen"/>
      <selection pane="topRight" activeCell="B1" sqref="B1"/>
      <selection pane="bottomLeft" activeCell="A4" sqref="A4"/>
      <selection pane="bottomRight" sqref="A1:C1"/>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40.5" customHeight="1" x14ac:dyDescent="0.3">
      <c r="A1" s="42" t="s">
        <v>111</v>
      </c>
      <c r="B1" s="43"/>
      <c r="C1" s="43"/>
    </row>
    <row r="2" spans="1:3" ht="18" x14ac:dyDescent="0.2">
      <c r="A2" s="6" t="s">
        <v>73</v>
      </c>
      <c r="B2" s="41" t="s">
        <v>133</v>
      </c>
      <c r="C2" s="60"/>
    </row>
    <row r="3" spans="1:3" ht="15" x14ac:dyDescent="0.2">
      <c r="A3" s="15" t="s">
        <v>60</v>
      </c>
      <c r="B3" s="15" t="s">
        <v>0</v>
      </c>
      <c r="C3" s="16" t="s">
        <v>131</v>
      </c>
    </row>
    <row r="4" spans="1:3" ht="60" customHeight="1" x14ac:dyDescent="0.2">
      <c r="A4" s="48" t="s">
        <v>112</v>
      </c>
      <c r="B4" s="17" t="s">
        <v>66</v>
      </c>
      <c r="C4" s="63">
        <v>1</v>
      </c>
    </row>
    <row r="5" spans="1:3" ht="60" customHeight="1" x14ac:dyDescent="0.2">
      <c r="A5" s="40"/>
      <c r="B5" s="17" t="s">
        <v>65</v>
      </c>
      <c r="C5" s="63">
        <v>1</v>
      </c>
    </row>
    <row r="6" spans="1:3" ht="60" customHeight="1" x14ac:dyDescent="0.2">
      <c r="A6" s="47" t="s">
        <v>113</v>
      </c>
      <c r="B6" s="18" t="s">
        <v>66</v>
      </c>
      <c r="C6" s="63">
        <v>1</v>
      </c>
    </row>
    <row r="7" spans="1:3" ht="60" customHeight="1" x14ac:dyDescent="0.2">
      <c r="A7" s="46"/>
      <c r="B7" s="18" t="s">
        <v>65</v>
      </c>
      <c r="C7" s="63">
        <v>1</v>
      </c>
    </row>
    <row r="8" spans="1:3" ht="60" customHeight="1" x14ac:dyDescent="0.2">
      <c r="A8" s="48" t="s">
        <v>114</v>
      </c>
      <c r="B8" s="17" t="s">
        <v>66</v>
      </c>
      <c r="C8" s="63">
        <v>1</v>
      </c>
    </row>
    <row r="9" spans="1:3" ht="60" customHeight="1" x14ac:dyDescent="0.2">
      <c r="A9" s="40"/>
      <c r="B9" s="17" t="s">
        <v>65</v>
      </c>
      <c r="C9" s="63">
        <v>1</v>
      </c>
    </row>
    <row r="10" spans="1:3" ht="60" customHeight="1" x14ac:dyDescent="0.2">
      <c r="A10" s="46" t="s">
        <v>115</v>
      </c>
      <c r="B10" s="18" t="s">
        <v>66</v>
      </c>
      <c r="C10" s="63">
        <v>1</v>
      </c>
    </row>
    <row r="11" spans="1:3" ht="60" customHeight="1" x14ac:dyDescent="0.2">
      <c r="A11" s="46"/>
      <c r="B11" s="18" t="s">
        <v>65</v>
      </c>
      <c r="C11" s="63">
        <v>1</v>
      </c>
    </row>
  </sheetData>
  <sheetProtection algorithmName="SHA-512" hashValue="rEHq/No1p7RINKiFwdmukjb0QLNzpi0CBkPNlyMXhsBtMEx9bXZgZcFdNRY309wVbub5xE/+3xQ/wsiD10KS4w==" saltValue="1ymqrUxyV1Or+9CVvOrGSw==" spinCount="100000" sheet="1" objects="1" scenarios="1" sort="0" autoFilter="0"/>
  <mergeCells count="6">
    <mergeCell ref="A10:A11"/>
    <mergeCell ref="A1:C1"/>
    <mergeCell ref="B2:C2"/>
    <mergeCell ref="A4:A5"/>
    <mergeCell ref="A6:A7"/>
    <mergeCell ref="A8:A9"/>
  </mergeCells>
  <conditionalFormatting sqref="A1">
    <cfRule type="cellIs" dxfId="23" priority="4" operator="equal">
      <formula>"Word"</formula>
    </cfRule>
    <cfRule type="cellIs" dxfId="22" priority="5" operator="equal">
      <formula>"PDF"</formula>
    </cfRule>
    <cfRule type="cellIs" dxfId="21" priority="6" operator="equal">
      <formula>"Excel"</formula>
    </cfRule>
  </conditionalFormatting>
  <conditionalFormatting sqref="A2">
    <cfRule type="cellIs" dxfId="20" priority="1" operator="equal">
      <formula>"Word"</formula>
    </cfRule>
    <cfRule type="cellIs" dxfId="19" priority="2" operator="equal">
      <formula>"PDF"</formula>
    </cfRule>
    <cfRule type="cellIs" dxfId="18" priority="3" operator="equal">
      <formula>"Excel"</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9893D-7C9A-40B9-91EC-8F96FD7CD8FD}">
  <dimension ref="A1:C15"/>
  <sheetViews>
    <sheetView showGridLines="0" workbookViewId="0">
      <pane xSplit="2" ySplit="3" topLeftCell="C4" activePane="bottomRight" state="frozen"/>
      <selection pane="topRight" activeCell="C1" sqref="C1"/>
      <selection pane="bottomLeft" activeCell="A4" sqref="A4"/>
      <selection pane="bottomRight" sqref="A1:C1"/>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63.75" customHeight="1" x14ac:dyDescent="0.3">
      <c r="A1" s="42" t="s">
        <v>118</v>
      </c>
      <c r="B1" s="43"/>
      <c r="C1" s="43"/>
    </row>
    <row r="2" spans="1:3" ht="18" x14ac:dyDescent="0.2">
      <c r="A2" s="6" t="s">
        <v>73</v>
      </c>
      <c r="B2" s="41" t="s">
        <v>133</v>
      </c>
      <c r="C2" s="60"/>
    </row>
    <row r="3" spans="1:3" ht="15" x14ac:dyDescent="0.2">
      <c r="A3" s="15" t="s">
        <v>60</v>
      </c>
      <c r="B3" s="15" t="s">
        <v>0</v>
      </c>
      <c r="C3" s="16" t="s">
        <v>131</v>
      </c>
    </row>
    <row r="4" spans="1:3" ht="60" customHeight="1" x14ac:dyDescent="0.2">
      <c r="A4" s="40" t="s">
        <v>119</v>
      </c>
      <c r="B4" s="17" t="s">
        <v>66</v>
      </c>
      <c r="C4" s="63">
        <v>1</v>
      </c>
    </row>
    <row r="5" spans="1:3" ht="60" customHeight="1" x14ac:dyDescent="0.2">
      <c r="A5" s="40"/>
      <c r="B5" s="17" t="s">
        <v>65</v>
      </c>
      <c r="C5" s="63">
        <v>1</v>
      </c>
    </row>
    <row r="6" spans="1:3" ht="84.95" customHeight="1" x14ac:dyDescent="0.2">
      <c r="A6" s="46" t="s">
        <v>120</v>
      </c>
      <c r="B6" s="18" t="s">
        <v>66</v>
      </c>
      <c r="C6" s="63">
        <v>1</v>
      </c>
    </row>
    <row r="7" spans="1:3" ht="84.95" customHeight="1" x14ac:dyDescent="0.2">
      <c r="A7" s="46"/>
      <c r="B7" s="18" t="s">
        <v>65</v>
      </c>
      <c r="C7" s="63">
        <v>1</v>
      </c>
    </row>
    <row r="8" spans="1:3" ht="69.95" customHeight="1" x14ac:dyDescent="0.2">
      <c r="A8" s="40" t="s">
        <v>121</v>
      </c>
      <c r="B8" s="17" t="s">
        <v>66</v>
      </c>
      <c r="C8" s="63">
        <v>1</v>
      </c>
    </row>
    <row r="9" spans="1:3" ht="69.95" customHeight="1" x14ac:dyDescent="0.2">
      <c r="A9" s="40"/>
      <c r="B9" s="17" t="s">
        <v>65</v>
      </c>
      <c r="C9" s="63">
        <v>1</v>
      </c>
    </row>
    <row r="10" spans="1:3" ht="90" customHeight="1" x14ac:dyDescent="0.2">
      <c r="A10" s="46" t="s">
        <v>122</v>
      </c>
      <c r="B10" s="18" t="s">
        <v>66</v>
      </c>
      <c r="C10" s="63">
        <v>1</v>
      </c>
    </row>
    <row r="11" spans="1:3" ht="90" customHeight="1" x14ac:dyDescent="0.2">
      <c r="A11" s="46"/>
      <c r="B11" s="18" t="s">
        <v>65</v>
      </c>
      <c r="C11" s="63">
        <v>1</v>
      </c>
    </row>
    <row r="12" spans="1:3" ht="60" customHeight="1" x14ac:dyDescent="0.2">
      <c r="A12" s="40" t="s">
        <v>116</v>
      </c>
      <c r="B12" s="17" t="s">
        <v>66</v>
      </c>
      <c r="C12" s="63">
        <v>1</v>
      </c>
    </row>
    <row r="13" spans="1:3" ht="60" customHeight="1" x14ac:dyDescent="0.2">
      <c r="A13" s="40"/>
      <c r="B13" s="17" t="s">
        <v>65</v>
      </c>
      <c r="C13" s="63">
        <v>1</v>
      </c>
    </row>
    <row r="14" spans="1:3" ht="60" customHeight="1" x14ac:dyDescent="0.2">
      <c r="A14" s="49" t="s">
        <v>117</v>
      </c>
      <c r="B14" s="18" t="s">
        <v>66</v>
      </c>
      <c r="C14" s="63">
        <v>1</v>
      </c>
    </row>
    <row r="15" spans="1:3" ht="60" customHeight="1" x14ac:dyDescent="0.2">
      <c r="A15" s="50"/>
      <c r="B15" s="18" t="s">
        <v>65</v>
      </c>
      <c r="C15" s="63">
        <v>1</v>
      </c>
    </row>
  </sheetData>
  <sheetProtection algorithmName="SHA-512" hashValue="nySdMBYHXx3XyqwIKQofjQXXqfCHQuBgkrfpmHhx+Ghhc+akqLY7y2RgLH0YNpnGO5rfzUab7PjbLqQ9nE4EIg==" saltValue="unvN1aqqCfC8nfzhC2xiew==" spinCount="100000" sheet="1" objects="1" scenarios="1" sort="0" autoFilter="0"/>
  <mergeCells count="8">
    <mergeCell ref="A12:A13"/>
    <mergeCell ref="A14:A15"/>
    <mergeCell ref="A1:C1"/>
    <mergeCell ref="B2:C2"/>
    <mergeCell ref="A4:A5"/>
    <mergeCell ref="A6:A7"/>
    <mergeCell ref="A8:A9"/>
    <mergeCell ref="A10:A11"/>
  </mergeCells>
  <conditionalFormatting sqref="A1">
    <cfRule type="cellIs" dxfId="17" priority="4" operator="equal">
      <formula>"Word"</formula>
    </cfRule>
    <cfRule type="cellIs" dxfId="16" priority="5" operator="equal">
      <formula>"PDF"</formula>
    </cfRule>
    <cfRule type="cellIs" dxfId="15" priority="6" operator="equal">
      <formula>"Excel"</formula>
    </cfRule>
  </conditionalFormatting>
  <conditionalFormatting sqref="A2">
    <cfRule type="cellIs" dxfId="14" priority="1" operator="equal">
      <formula>"Word"</formula>
    </cfRule>
    <cfRule type="cellIs" dxfId="13" priority="2" operator="equal">
      <formula>"PDF"</formula>
    </cfRule>
    <cfRule type="cellIs" dxfId="12" priority="3" operator="equal">
      <formula>"Excel"</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53A4E-6B48-4B8A-99EA-34533B024785}">
  <dimension ref="A1:C13"/>
  <sheetViews>
    <sheetView showGridLines="0" workbookViewId="0">
      <pane xSplit="1" ySplit="3" topLeftCell="B4" activePane="bottomRight" state="frozen"/>
      <selection pane="topRight" activeCell="B1" sqref="B1"/>
      <selection pane="bottomLeft" activeCell="A4" sqref="A4"/>
      <selection pane="bottomRight" sqref="A1:C1"/>
    </sheetView>
  </sheetViews>
  <sheetFormatPr defaultRowHeight="14.25" x14ac:dyDescent="0.2"/>
  <cols>
    <col min="1" max="1" width="50.7109375" style="2" customWidth="1"/>
    <col min="2" max="2" width="37.42578125" style="2" bestFit="1" customWidth="1"/>
    <col min="3" max="3" width="33.28515625" style="2" customWidth="1"/>
    <col min="4" max="4" width="26.28515625" style="1" bestFit="1" customWidth="1"/>
    <col min="5" max="16384" width="9.140625" style="1"/>
  </cols>
  <sheetData>
    <row r="1" spans="1:3" ht="39.75" customHeight="1" x14ac:dyDescent="0.3">
      <c r="A1" s="42" t="s">
        <v>95</v>
      </c>
      <c r="B1" s="43"/>
      <c r="C1" s="43"/>
    </row>
    <row r="2" spans="1:3" ht="18" x14ac:dyDescent="0.2">
      <c r="A2" s="6" t="s">
        <v>73</v>
      </c>
      <c r="B2" s="41" t="s">
        <v>133</v>
      </c>
      <c r="C2" s="60"/>
    </row>
    <row r="3" spans="1:3" ht="15" x14ac:dyDescent="0.2">
      <c r="A3" s="15" t="s">
        <v>60</v>
      </c>
      <c r="B3" s="15" t="s">
        <v>0</v>
      </c>
      <c r="C3" s="16" t="s">
        <v>131</v>
      </c>
    </row>
    <row r="4" spans="1:3" ht="110.1" customHeight="1" x14ac:dyDescent="0.2">
      <c r="A4" s="52" t="s">
        <v>74</v>
      </c>
      <c r="B4" s="17" t="s">
        <v>66</v>
      </c>
      <c r="C4" s="63">
        <v>1</v>
      </c>
    </row>
    <row r="5" spans="1:3" ht="110.1" customHeight="1" x14ac:dyDescent="0.2">
      <c r="A5" s="53"/>
      <c r="B5" s="17" t="s">
        <v>65</v>
      </c>
      <c r="C5" s="63">
        <v>1</v>
      </c>
    </row>
    <row r="6" spans="1:3" ht="90" customHeight="1" x14ac:dyDescent="0.2">
      <c r="A6" s="49" t="s">
        <v>76</v>
      </c>
      <c r="B6" s="18" t="s">
        <v>66</v>
      </c>
      <c r="C6" s="63">
        <v>1</v>
      </c>
    </row>
    <row r="7" spans="1:3" ht="90" customHeight="1" x14ac:dyDescent="0.2">
      <c r="A7" s="51"/>
      <c r="B7" s="18" t="s">
        <v>65</v>
      </c>
      <c r="C7" s="63">
        <v>1</v>
      </c>
    </row>
    <row r="8" spans="1:3" ht="120" customHeight="1" x14ac:dyDescent="0.2">
      <c r="A8" s="52" t="s">
        <v>77</v>
      </c>
      <c r="B8" s="17" t="s">
        <v>66</v>
      </c>
      <c r="C8" s="63">
        <v>1</v>
      </c>
    </row>
    <row r="9" spans="1:3" ht="120" customHeight="1" x14ac:dyDescent="0.2">
      <c r="A9" s="53"/>
      <c r="B9" s="17" t="s">
        <v>65</v>
      </c>
      <c r="C9" s="63">
        <v>1</v>
      </c>
    </row>
    <row r="10" spans="1:3" ht="50.1" customHeight="1" x14ac:dyDescent="0.2">
      <c r="A10" s="49" t="s">
        <v>78</v>
      </c>
      <c r="B10" s="18" t="s">
        <v>66</v>
      </c>
      <c r="C10" s="63">
        <v>1</v>
      </c>
    </row>
    <row r="11" spans="1:3" ht="50.1" customHeight="1" x14ac:dyDescent="0.2">
      <c r="A11" s="51"/>
      <c r="B11" s="18" t="s">
        <v>65</v>
      </c>
      <c r="C11" s="63">
        <v>1</v>
      </c>
    </row>
    <row r="12" spans="1:3" ht="50.1" customHeight="1" x14ac:dyDescent="0.2">
      <c r="A12" s="52" t="s">
        <v>79</v>
      </c>
      <c r="B12" s="17" t="s">
        <v>66</v>
      </c>
      <c r="C12" s="63">
        <v>1</v>
      </c>
    </row>
    <row r="13" spans="1:3" ht="50.1" customHeight="1" x14ac:dyDescent="0.2">
      <c r="A13" s="53"/>
      <c r="B13" s="17" t="s">
        <v>65</v>
      </c>
      <c r="C13" s="63">
        <v>1</v>
      </c>
    </row>
  </sheetData>
  <sheetProtection algorithmName="SHA-512" hashValue="zOeyQRYe9rpcMs6irfnd4JmxJ8anXYnSHhTQepj3htZ0Qj/cW6SlKlonyvITjrwaBDF7pw4V2ZgQFxzNNGi2xQ==" saltValue="ixaniO4EM6hB6cyMn0xdsA==" spinCount="100000" sheet="1" objects="1" scenarios="1" sort="0" autoFilter="0"/>
  <mergeCells count="7">
    <mergeCell ref="A10:A11"/>
    <mergeCell ref="A12:A13"/>
    <mergeCell ref="B2:C2"/>
    <mergeCell ref="A1:C1"/>
    <mergeCell ref="A4:A5"/>
    <mergeCell ref="A6:A7"/>
    <mergeCell ref="A8:A9"/>
  </mergeCells>
  <conditionalFormatting sqref="A1">
    <cfRule type="cellIs" dxfId="11" priority="4" operator="equal">
      <formula>"Word"</formula>
    </cfRule>
    <cfRule type="cellIs" dxfId="10" priority="5" operator="equal">
      <formula>"PDF"</formula>
    </cfRule>
    <cfRule type="cellIs" dxfId="9" priority="6" operator="equal">
      <formula>"Excel"</formula>
    </cfRule>
  </conditionalFormatting>
  <conditionalFormatting sqref="A2">
    <cfRule type="cellIs" dxfId="8" priority="1" operator="equal">
      <formula>"Word"</formula>
    </cfRule>
    <cfRule type="cellIs" dxfId="7" priority="2" operator="equal">
      <formula>"PDF"</formula>
    </cfRule>
    <cfRule type="cellIs" dxfId="6" priority="3" operator="equal">
      <formula>"Excel"</formula>
    </cfRule>
  </conditionalFormatting>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04EA1-F71E-44B5-88F2-8304748787A4}">
  <dimension ref="A1:G75"/>
  <sheetViews>
    <sheetView showGridLines="0" workbookViewId="0">
      <pane xSplit="1" ySplit="3" topLeftCell="B4" activePane="bottomRight" state="frozen"/>
      <selection pane="topRight" activeCell="B1" sqref="B1"/>
      <selection pane="bottomLeft" activeCell="A4" sqref="A4"/>
      <selection pane="bottomRight" activeCell="B73" sqref="B73"/>
    </sheetView>
  </sheetViews>
  <sheetFormatPr defaultRowHeight="14.25" x14ac:dyDescent="0.2"/>
  <cols>
    <col min="1" max="1" width="39.5703125" style="2" bestFit="1" customWidth="1"/>
    <col min="2" max="2" width="37.42578125" style="2" bestFit="1" customWidth="1"/>
    <col min="3" max="3" width="17.28515625" style="2" bestFit="1" customWidth="1"/>
    <col min="4" max="4" width="13.42578125" style="1" bestFit="1" customWidth="1"/>
    <col min="5" max="7" width="18.85546875" style="1" bestFit="1" customWidth="1"/>
    <col min="8" max="8" width="26.28515625" style="1" bestFit="1" customWidth="1"/>
    <col min="9" max="9" width="33.28515625" style="1" bestFit="1" customWidth="1"/>
    <col min="10" max="10" width="50.42578125" style="1" bestFit="1" customWidth="1"/>
    <col min="11" max="12" width="33.28515625" style="1" bestFit="1" customWidth="1"/>
    <col min="13" max="16384" width="9.140625" style="1"/>
  </cols>
  <sheetData>
    <row r="1" spans="1:7" ht="20.25" x14ac:dyDescent="0.3">
      <c r="A1" s="44" t="s">
        <v>75</v>
      </c>
      <c r="B1" s="45"/>
      <c r="C1" s="45"/>
      <c r="D1" s="45"/>
      <c r="E1" s="45"/>
      <c r="F1" s="45"/>
      <c r="G1" s="45"/>
    </row>
    <row r="2" spans="1:7" ht="18" x14ac:dyDescent="0.2">
      <c r="A2" s="6" t="s">
        <v>73</v>
      </c>
      <c r="B2" s="41" t="s">
        <v>133</v>
      </c>
      <c r="C2" s="60"/>
      <c r="D2" s="14"/>
      <c r="E2" s="14"/>
      <c r="F2" s="14"/>
    </row>
    <row r="3" spans="1:7" ht="45" x14ac:dyDescent="0.2">
      <c r="A3" s="15" t="s">
        <v>24</v>
      </c>
      <c r="B3" s="15" t="s">
        <v>0</v>
      </c>
      <c r="C3" s="16" t="s">
        <v>72</v>
      </c>
      <c r="D3" s="16" t="s">
        <v>68</v>
      </c>
      <c r="E3" s="16" t="s">
        <v>69</v>
      </c>
      <c r="F3" s="16" t="s">
        <v>70</v>
      </c>
      <c r="G3" s="16" t="s">
        <v>71</v>
      </c>
    </row>
    <row r="4" spans="1:7" ht="30" x14ac:dyDescent="0.2">
      <c r="A4" s="54" t="s">
        <v>80</v>
      </c>
      <c r="B4" s="17" t="s">
        <v>64</v>
      </c>
      <c r="C4" s="11"/>
      <c r="D4" s="11">
        <f>$C4*1.5</f>
        <v>0</v>
      </c>
      <c r="E4" s="11">
        <f>$C4*1.5</f>
        <v>0</v>
      </c>
      <c r="F4" s="11">
        <f>$C4*1.5</f>
        <v>0</v>
      </c>
      <c r="G4" s="11">
        <f>$C4*2</f>
        <v>0</v>
      </c>
    </row>
    <row r="5" spans="1:7" ht="30" x14ac:dyDescent="0.2">
      <c r="A5" s="55"/>
      <c r="B5" s="17" t="s">
        <v>63</v>
      </c>
      <c r="C5" s="11"/>
      <c r="D5" s="11">
        <f t="shared" ref="D5:D68" si="0">C5*1.5</f>
        <v>0</v>
      </c>
      <c r="E5" s="11">
        <f t="shared" ref="E5:F20" si="1">$C5*1.5</f>
        <v>0</v>
      </c>
      <c r="F5" s="11">
        <f t="shared" si="1"/>
        <v>0</v>
      </c>
      <c r="G5" s="11">
        <f t="shared" ref="G5:G68" si="2">$C5*2</f>
        <v>0</v>
      </c>
    </row>
    <row r="6" spans="1:7" ht="15" x14ac:dyDescent="0.2">
      <c r="A6" s="55"/>
      <c r="B6" s="17" t="s">
        <v>10</v>
      </c>
      <c r="C6" s="11">
        <v>200</v>
      </c>
      <c r="D6" s="11">
        <f t="shared" si="0"/>
        <v>300</v>
      </c>
      <c r="E6" s="11">
        <f t="shared" si="1"/>
        <v>300</v>
      </c>
      <c r="F6" s="11">
        <f t="shared" si="1"/>
        <v>300</v>
      </c>
      <c r="G6" s="11">
        <f t="shared" si="2"/>
        <v>400</v>
      </c>
    </row>
    <row r="7" spans="1:7" ht="15" x14ac:dyDescent="0.2">
      <c r="A7" s="55"/>
      <c r="B7" s="17" t="s">
        <v>12</v>
      </c>
      <c r="C7" s="11">
        <v>200</v>
      </c>
      <c r="D7" s="11">
        <f t="shared" si="0"/>
        <v>300</v>
      </c>
      <c r="E7" s="11">
        <f t="shared" si="1"/>
        <v>300</v>
      </c>
      <c r="F7" s="11">
        <f t="shared" si="1"/>
        <v>300</v>
      </c>
      <c r="G7" s="11">
        <f t="shared" si="2"/>
        <v>400</v>
      </c>
    </row>
    <row r="8" spans="1:7" ht="15" x14ac:dyDescent="0.2">
      <c r="A8" s="55"/>
      <c r="B8" s="17" t="s">
        <v>14</v>
      </c>
      <c r="C8" s="11">
        <v>200</v>
      </c>
      <c r="D8" s="11">
        <f t="shared" si="0"/>
        <v>300</v>
      </c>
      <c r="E8" s="11">
        <f t="shared" si="1"/>
        <v>300</v>
      </c>
      <c r="F8" s="11">
        <f t="shared" si="1"/>
        <v>300</v>
      </c>
      <c r="G8" s="11">
        <f t="shared" si="2"/>
        <v>400</v>
      </c>
    </row>
    <row r="9" spans="1:7" ht="30" customHeight="1" x14ac:dyDescent="0.2">
      <c r="A9" s="55"/>
      <c r="B9" s="17" t="s">
        <v>67</v>
      </c>
      <c r="C9" s="11">
        <v>200</v>
      </c>
      <c r="D9" s="11">
        <f t="shared" si="0"/>
        <v>300</v>
      </c>
      <c r="E9" s="11">
        <f t="shared" si="1"/>
        <v>300</v>
      </c>
      <c r="F9" s="11">
        <f t="shared" si="1"/>
        <v>300</v>
      </c>
      <c r="G9" s="11">
        <f t="shared" si="2"/>
        <v>400</v>
      </c>
    </row>
    <row r="10" spans="1:7" ht="15" x14ac:dyDescent="0.2">
      <c r="A10" s="55"/>
      <c r="B10" s="17" t="s">
        <v>18</v>
      </c>
      <c r="C10" s="11">
        <v>200</v>
      </c>
      <c r="D10" s="11">
        <f t="shared" si="0"/>
        <v>300</v>
      </c>
      <c r="E10" s="11">
        <f t="shared" si="1"/>
        <v>300</v>
      </c>
      <c r="F10" s="11">
        <f t="shared" si="1"/>
        <v>300</v>
      </c>
      <c r="G10" s="11">
        <f t="shared" si="2"/>
        <v>400</v>
      </c>
    </row>
    <row r="11" spans="1:7" ht="15" x14ac:dyDescent="0.2">
      <c r="A11" s="56"/>
      <c r="B11" s="17" t="s">
        <v>20</v>
      </c>
      <c r="C11" s="11">
        <v>250</v>
      </c>
      <c r="D11" s="11">
        <f t="shared" si="0"/>
        <v>375</v>
      </c>
      <c r="E11" s="11">
        <f t="shared" si="1"/>
        <v>375</v>
      </c>
      <c r="F11" s="11">
        <f t="shared" si="1"/>
        <v>375</v>
      </c>
      <c r="G11" s="11">
        <f t="shared" si="2"/>
        <v>500</v>
      </c>
    </row>
    <row r="12" spans="1:7" ht="30" x14ac:dyDescent="0.2">
      <c r="A12" s="57" t="s">
        <v>81</v>
      </c>
      <c r="B12" s="18" t="s">
        <v>64</v>
      </c>
      <c r="C12" s="11"/>
      <c r="D12" s="11">
        <f t="shared" si="0"/>
        <v>0</v>
      </c>
      <c r="E12" s="11">
        <f t="shared" si="1"/>
        <v>0</v>
      </c>
      <c r="F12" s="11">
        <f t="shared" si="1"/>
        <v>0</v>
      </c>
      <c r="G12" s="11">
        <f t="shared" si="2"/>
        <v>0</v>
      </c>
    </row>
    <row r="13" spans="1:7" ht="30" x14ac:dyDescent="0.2">
      <c r="A13" s="58"/>
      <c r="B13" s="18" t="s">
        <v>63</v>
      </c>
      <c r="C13" s="11"/>
      <c r="D13" s="11">
        <f t="shared" si="0"/>
        <v>0</v>
      </c>
      <c r="E13" s="11">
        <f t="shared" si="1"/>
        <v>0</v>
      </c>
      <c r="F13" s="11">
        <f t="shared" si="1"/>
        <v>0</v>
      </c>
      <c r="G13" s="11">
        <f t="shared" si="2"/>
        <v>0</v>
      </c>
    </row>
    <row r="14" spans="1:7" ht="15" x14ac:dyDescent="0.2">
      <c r="A14" s="58"/>
      <c r="B14" s="18" t="s">
        <v>10</v>
      </c>
      <c r="C14" s="11">
        <v>200</v>
      </c>
      <c r="D14" s="11">
        <f t="shared" si="0"/>
        <v>300</v>
      </c>
      <c r="E14" s="11">
        <f t="shared" si="1"/>
        <v>300</v>
      </c>
      <c r="F14" s="11">
        <f t="shared" si="1"/>
        <v>300</v>
      </c>
      <c r="G14" s="11">
        <f t="shared" si="2"/>
        <v>400</v>
      </c>
    </row>
    <row r="15" spans="1:7" ht="15" x14ac:dyDescent="0.2">
      <c r="A15" s="58"/>
      <c r="B15" s="18" t="s">
        <v>12</v>
      </c>
      <c r="C15" s="11">
        <v>200</v>
      </c>
      <c r="D15" s="11">
        <f t="shared" si="0"/>
        <v>300</v>
      </c>
      <c r="E15" s="11">
        <f t="shared" si="1"/>
        <v>300</v>
      </c>
      <c r="F15" s="11">
        <f t="shared" si="1"/>
        <v>300</v>
      </c>
      <c r="G15" s="11">
        <f t="shared" si="2"/>
        <v>400</v>
      </c>
    </row>
    <row r="16" spans="1:7" ht="15" x14ac:dyDescent="0.2">
      <c r="A16" s="58"/>
      <c r="B16" s="18" t="s">
        <v>14</v>
      </c>
      <c r="C16" s="11">
        <v>200</v>
      </c>
      <c r="D16" s="11">
        <f t="shared" si="0"/>
        <v>300</v>
      </c>
      <c r="E16" s="11">
        <f t="shared" si="1"/>
        <v>300</v>
      </c>
      <c r="F16" s="11">
        <f t="shared" si="1"/>
        <v>300</v>
      </c>
      <c r="G16" s="11">
        <f t="shared" si="2"/>
        <v>400</v>
      </c>
    </row>
    <row r="17" spans="1:7" ht="30" customHeight="1" x14ac:dyDescent="0.2">
      <c r="A17" s="58"/>
      <c r="B17" s="18" t="s">
        <v>67</v>
      </c>
      <c r="C17" s="11">
        <v>200</v>
      </c>
      <c r="D17" s="11">
        <f t="shared" si="0"/>
        <v>300</v>
      </c>
      <c r="E17" s="11">
        <f t="shared" si="1"/>
        <v>300</v>
      </c>
      <c r="F17" s="11">
        <f t="shared" si="1"/>
        <v>300</v>
      </c>
      <c r="G17" s="11">
        <f t="shared" si="2"/>
        <v>400</v>
      </c>
    </row>
    <row r="18" spans="1:7" ht="15" x14ac:dyDescent="0.2">
      <c r="A18" s="58"/>
      <c r="B18" s="18" t="s">
        <v>18</v>
      </c>
      <c r="C18" s="11">
        <v>200</v>
      </c>
      <c r="D18" s="11">
        <f t="shared" si="0"/>
        <v>300</v>
      </c>
      <c r="E18" s="11">
        <f t="shared" si="1"/>
        <v>300</v>
      </c>
      <c r="F18" s="11">
        <f t="shared" si="1"/>
        <v>300</v>
      </c>
      <c r="G18" s="11">
        <f t="shared" si="2"/>
        <v>400</v>
      </c>
    </row>
    <row r="19" spans="1:7" ht="15" x14ac:dyDescent="0.2">
      <c r="A19" s="59"/>
      <c r="B19" s="18" t="s">
        <v>20</v>
      </c>
      <c r="C19" s="11">
        <v>250</v>
      </c>
      <c r="D19" s="11">
        <f t="shared" si="0"/>
        <v>375</v>
      </c>
      <c r="E19" s="11">
        <f t="shared" si="1"/>
        <v>375</v>
      </c>
      <c r="F19" s="11">
        <f t="shared" si="1"/>
        <v>375</v>
      </c>
      <c r="G19" s="11">
        <f t="shared" si="2"/>
        <v>500</v>
      </c>
    </row>
    <row r="20" spans="1:7" ht="30" x14ac:dyDescent="0.2">
      <c r="A20" s="54" t="s">
        <v>82</v>
      </c>
      <c r="B20" s="17" t="s">
        <v>64</v>
      </c>
      <c r="C20" s="3"/>
      <c r="D20" s="11">
        <f t="shared" si="0"/>
        <v>0</v>
      </c>
      <c r="E20" s="11">
        <f t="shared" si="1"/>
        <v>0</v>
      </c>
      <c r="F20" s="11">
        <f t="shared" si="1"/>
        <v>0</v>
      </c>
      <c r="G20" s="11">
        <f t="shared" si="2"/>
        <v>0</v>
      </c>
    </row>
    <row r="21" spans="1:7" ht="30" x14ac:dyDescent="0.2">
      <c r="A21" s="55"/>
      <c r="B21" s="17" t="s">
        <v>63</v>
      </c>
      <c r="C21" s="3"/>
      <c r="D21" s="11">
        <f t="shared" si="0"/>
        <v>0</v>
      </c>
      <c r="E21" s="11">
        <f t="shared" ref="E21:F75" si="3">$C21*1.5</f>
        <v>0</v>
      </c>
      <c r="F21" s="11">
        <f t="shared" si="3"/>
        <v>0</v>
      </c>
      <c r="G21" s="11">
        <f t="shared" si="2"/>
        <v>0</v>
      </c>
    </row>
    <row r="22" spans="1:7" ht="15" x14ac:dyDescent="0.2">
      <c r="A22" s="55"/>
      <c r="B22" s="17" t="s">
        <v>10</v>
      </c>
      <c r="C22" s="61">
        <v>200</v>
      </c>
      <c r="D22" s="11">
        <f t="shared" si="0"/>
        <v>300</v>
      </c>
      <c r="E22" s="11">
        <f t="shared" si="3"/>
        <v>300</v>
      </c>
      <c r="F22" s="11">
        <f t="shared" si="3"/>
        <v>300</v>
      </c>
      <c r="G22" s="11">
        <f t="shared" si="2"/>
        <v>400</v>
      </c>
    </row>
    <row r="23" spans="1:7" ht="15" x14ac:dyDescent="0.2">
      <c r="A23" s="55"/>
      <c r="B23" s="17" t="s">
        <v>12</v>
      </c>
      <c r="C23" s="61">
        <v>200</v>
      </c>
      <c r="D23" s="11">
        <f t="shared" si="0"/>
        <v>300</v>
      </c>
      <c r="E23" s="11">
        <f t="shared" si="3"/>
        <v>300</v>
      </c>
      <c r="F23" s="11">
        <f t="shared" si="3"/>
        <v>300</v>
      </c>
      <c r="G23" s="11">
        <f t="shared" si="2"/>
        <v>400</v>
      </c>
    </row>
    <row r="24" spans="1:7" ht="15" x14ac:dyDescent="0.2">
      <c r="A24" s="55"/>
      <c r="B24" s="17" t="s">
        <v>14</v>
      </c>
      <c r="C24" s="61">
        <v>200</v>
      </c>
      <c r="D24" s="11">
        <f t="shared" si="0"/>
        <v>300</v>
      </c>
      <c r="E24" s="11">
        <f t="shared" si="3"/>
        <v>300</v>
      </c>
      <c r="F24" s="11">
        <f t="shared" si="3"/>
        <v>300</v>
      </c>
      <c r="G24" s="11">
        <f t="shared" si="2"/>
        <v>400</v>
      </c>
    </row>
    <row r="25" spans="1:7" ht="45" x14ac:dyDescent="0.2">
      <c r="A25" s="55"/>
      <c r="B25" s="17" t="s">
        <v>67</v>
      </c>
      <c r="C25" s="61">
        <v>200</v>
      </c>
      <c r="D25" s="11">
        <f t="shared" si="0"/>
        <v>300</v>
      </c>
      <c r="E25" s="11">
        <f t="shared" si="3"/>
        <v>300</v>
      </c>
      <c r="F25" s="11">
        <f t="shared" si="3"/>
        <v>300</v>
      </c>
      <c r="G25" s="11">
        <f t="shared" si="2"/>
        <v>400</v>
      </c>
    </row>
    <row r="26" spans="1:7" ht="15" x14ac:dyDescent="0.2">
      <c r="A26" s="55"/>
      <c r="B26" s="17" t="s">
        <v>18</v>
      </c>
      <c r="C26" s="61">
        <v>200</v>
      </c>
      <c r="D26" s="11">
        <f t="shared" si="0"/>
        <v>300</v>
      </c>
      <c r="E26" s="11">
        <f t="shared" si="3"/>
        <v>300</v>
      </c>
      <c r="F26" s="11">
        <f t="shared" si="3"/>
        <v>300</v>
      </c>
      <c r="G26" s="11">
        <f t="shared" si="2"/>
        <v>400</v>
      </c>
    </row>
    <row r="27" spans="1:7" ht="15" x14ac:dyDescent="0.2">
      <c r="A27" s="56"/>
      <c r="B27" s="17" t="s">
        <v>20</v>
      </c>
      <c r="C27" s="61">
        <v>250</v>
      </c>
      <c r="D27" s="11">
        <f t="shared" si="0"/>
        <v>375</v>
      </c>
      <c r="E27" s="11">
        <f t="shared" si="3"/>
        <v>375</v>
      </c>
      <c r="F27" s="11">
        <f t="shared" si="3"/>
        <v>375</v>
      </c>
      <c r="G27" s="11">
        <f t="shared" si="2"/>
        <v>500</v>
      </c>
    </row>
    <row r="28" spans="1:7" ht="30" x14ac:dyDescent="0.2">
      <c r="A28" s="57" t="s">
        <v>83</v>
      </c>
      <c r="B28" s="18" t="s">
        <v>64</v>
      </c>
      <c r="C28" s="61">
        <v>200</v>
      </c>
      <c r="D28" s="11">
        <f t="shared" si="0"/>
        <v>300</v>
      </c>
      <c r="E28" s="11">
        <f t="shared" si="3"/>
        <v>300</v>
      </c>
      <c r="F28" s="11">
        <f t="shared" si="3"/>
        <v>300</v>
      </c>
      <c r="G28" s="11">
        <f t="shared" si="2"/>
        <v>400</v>
      </c>
    </row>
    <row r="29" spans="1:7" ht="30" x14ac:dyDescent="0.2">
      <c r="A29" s="58"/>
      <c r="B29" s="18" t="s">
        <v>63</v>
      </c>
      <c r="C29" s="61">
        <v>200</v>
      </c>
      <c r="D29" s="11">
        <f t="shared" si="0"/>
        <v>300</v>
      </c>
      <c r="E29" s="11">
        <f t="shared" si="3"/>
        <v>300</v>
      </c>
      <c r="F29" s="11">
        <f t="shared" si="3"/>
        <v>300</v>
      </c>
      <c r="G29" s="11">
        <f t="shared" si="2"/>
        <v>400</v>
      </c>
    </row>
    <row r="30" spans="1:7" ht="15" x14ac:dyDescent="0.2">
      <c r="A30" s="58"/>
      <c r="B30" s="18" t="s">
        <v>10</v>
      </c>
      <c r="C30" s="61">
        <v>200</v>
      </c>
      <c r="D30" s="11">
        <f t="shared" si="0"/>
        <v>300</v>
      </c>
      <c r="E30" s="11">
        <f t="shared" si="3"/>
        <v>300</v>
      </c>
      <c r="F30" s="11">
        <f t="shared" si="3"/>
        <v>300</v>
      </c>
      <c r="G30" s="11">
        <f t="shared" si="2"/>
        <v>400</v>
      </c>
    </row>
    <row r="31" spans="1:7" ht="15" x14ac:dyDescent="0.2">
      <c r="A31" s="58"/>
      <c r="B31" s="18" t="s">
        <v>12</v>
      </c>
      <c r="C31" s="61">
        <v>200</v>
      </c>
      <c r="D31" s="11">
        <f t="shared" si="0"/>
        <v>300</v>
      </c>
      <c r="E31" s="11">
        <f t="shared" si="3"/>
        <v>300</v>
      </c>
      <c r="F31" s="11">
        <f t="shared" si="3"/>
        <v>300</v>
      </c>
      <c r="G31" s="11">
        <f t="shared" si="2"/>
        <v>400</v>
      </c>
    </row>
    <row r="32" spans="1:7" ht="15" x14ac:dyDescent="0.2">
      <c r="A32" s="58"/>
      <c r="B32" s="18" t="s">
        <v>14</v>
      </c>
      <c r="C32" s="61">
        <v>200</v>
      </c>
      <c r="D32" s="11">
        <f t="shared" si="0"/>
        <v>300</v>
      </c>
      <c r="E32" s="11">
        <f t="shared" si="3"/>
        <v>300</v>
      </c>
      <c r="F32" s="11">
        <f t="shared" si="3"/>
        <v>300</v>
      </c>
      <c r="G32" s="11">
        <f t="shared" si="2"/>
        <v>400</v>
      </c>
    </row>
    <row r="33" spans="1:7" ht="45" x14ac:dyDescent="0.2">
      <c r="A33" s="58"/>
      <c r="B33" s="18" t="s">
        <v>67</v>
      </c>
      <c r="C33" s="61">
        <v>200</v>
      </c>
      <c r="D33" s="11">
        <f t="shared" si="0"/>
        <v>300</v>
      </c>
      <c r="E33" s="11">
        <f t="shared" si="3"/>
        <v>300</v>
      </c>
      <c r="F33" s="11">
        <f t="shared" si="3"/>
        <v>300</v>
      </c>
      <c r="G33" s="11">
        <f t="shared" si="2"/>
        <v>400</v>
      </c>
    </row>
    <row r="34" spans="1:7" ht="15" x14ac:dyDescent="0.2">
      <c r="A34" s="58"/>
      <c r="B34" s="18" t="s">
        <v>18</v>
      </c>
      <c r="C34" s="61">
        <v>200</v>
      </c>
      <c r="D34" s="11">
        <f t="shared" si="0"/>
        <v>300</v>
      </c>
      <c r="E34" s="11">
        <f t="shared" si="3"/>
        <v>300</v>
      </c>
      <c r="F34" s="11">
        <f t="shared" si="3"/>
        <v>300</v>
      </c>
      <c r="G34" s="11">
        <f t="shared" si="2"/>
        <v>400</v>
      </c>
    </row>
    <row r="35" spans="1:7" ht="15" x14ac:dyDescent="0.2">
      <c r="A35" s="59"/>
      <c r="B35" s="18" t="s">
        <v>20</v>
      </c>
      <c r="C35" s="61">
        <v>250</v>
      </c>
      <c r="D35" s="11">
        <f t="shared" si="0"/>
        <v>375</v>
      </c>
      <c r="E35" s="11">
        <f t="shared" si="3"/>
        <v>375</v>
      </c>
      <c r="F35" s="11">
        <f t="shared" si="3"/>
        <v>375</v>
      </c>
      <c r="G35" s="11">
        <f t="shared" si="2"/>
        <v>500</v>
      </c>
    </row>
    <row r="36" spans="1:7" ht="30" x14ac:dyDescent="0.2">
      <c r="A36" s="54" t="s">
        <v>84</v>
      </c>
      <c r="B36" s="17" t="s">
        <v>64</v>
      </c>
      <c r="C36" s="3"/>
      <c r="D36" s="11">
        <f t="shared" si="0"/>
        <v>0</v>
      </c>
      <c r="E36" s="11">
        <f t="shared" si="3"/>
        <v>0</v>
      </c>
      <c r="F36" s="11">
        <f t="shared" si="3"/>
        <v>0</v>
      </c>
      <c r="G36" s="11">
        <f t="shared" si="2"/>
        <v>0</v>
      </c>
    </row>
    <row r="37" spans="1:7" ht="30" x14ac:dyDescent="0.2">
      <c r="A37" s="55"/>
      <c r="B37" s="17" t="s">
        <v>63</v>
      </c>
      <c r="C37" s="3"/>
      <c r="D37" s="11">
        <f t="shared" si="0"/>
        <v>0</v>
      </c>
      <c r="E37" s="11">
        <f t="shared" si="3"/>
        <v>0</v>
      </c>
      <c r="F37" s="11">
        <f t="shared" si="3"/>
        <v>0</v>
      </c>
      <c r="G37" s="11">
        <f t="shared" si="2"/>
        <v>0</v>
      </c>
    </row>
    <row r="38" spans="1:7" ht="15" x14ac:dyDescent="0.2">
      <c r="A38" s="55"/>
      <c r="B38" s="17" t="s">
        <v>10</v>
      </c>
      <c r="C38" s="61">
        <v>200</v>
      </c>
      <c r="D38" s="11">
        <f t="shared" si="0"/>
        <v>300</v>
      </c>
      <c r="E38" s="11">
        <f t="shared" si="3"/>
        <v>300</v>
      </c>
      <c r="F38" s="11">
        <f t="shared" si="3"/>
        <v>300</v>
      </c>
      <c r="G38" s="11">
        <f t="shared" si="2"/>
        <v>400</v>
      </c>
    </row>
    <row r="39" spans="1:7" ht="15" x14ac:dyDescent="0.2">
      <c r="A39" s="55"/>
      <c r="B39" s="17" t="s">
        <v>12</v>
      </c>
      <c r="C39" s="61">
        <v>200</v>
      </c>
      <c r="D39" s="11">
        <f t="shared" si="0"/>
        <v>300</v>
      </c>
      <c r="E39" s="11">
        <f t="shared" si="3"/>
        <v>300</v>
      </c>
      <c r="F39" s="11">
        <f t="shared" si="3"/>
        <v>300</v>
      </c>
      <c r="G39" s="11">
        <f t="shared" si="2"/>
        <v>400</v>
      </c>
    </row>
    <row r="40" spans="1:7" ht="15" x14ac:dyDescent="0.2">
      <c r="A40" s="55"/>
      <c r="B40" s="17" t="s">
        <v>14</v>
      </c>
      <c r="C40" s="61">
        <v>200</v>
      </c>
      <c r="D40" s="11">
        <f t="shared" si="0"/>
        <v>300</v>
      </c>
      <c r="E40" s="11">
        <f t="shared" si="3"/>
        <v>300</v>
      </c>
      <c r="F40" s="11">
        <f t="shared" si="3"/>
        <v>300</v>
      </c>
      <c r="G40" s="11">
        <f t="shared" si="2"/>
        <v>400</v>
      </c>
    </row>
    <row r="41" spans="1:7" ht="45" x14ac:dyDescent="0.2">
      <c r="A41" s="55"/>
      <c r="B41" s="17" t="s">
        <v>67</v>
      </c>
      <c r="C41" s="61">
        <v>200</v>
      </c>
      <c r="D41" s="11">
        <f t="shared" si="0"/>
        <v>300</v>
      </c>
      <c r="E41" s="11">
        <f t="shared" si="3"/>
        <v>300</v>
      </c>
      <c r="F41" s="11">
        <f t="shared" si="3"/>
        <v>300</v>
      </c>
      <c r="G41" s="11">
        <f t="shared" si="2"/>
        <v>400</v>
      </c>
    </row>
    <row r="42" spans="1:7" ht="15" x14ac:dyDescent="0.2">
      <c r="A42" s="55"/>
      <c r="B42" s="17" t="s">
        <v>18</v>
      </c>
      <c r="C42" s="61">
        <v>200</v>
      </c>
      <c r="D42" s="11">
        <f t="shared" si="0"/>
        <v>300</v>
      </c>
      <c r="E42" s="11">
        <f t="shared" si="3"/>
        <v>300</v>
      </c>
      <c r="F42" s="11">
        <f t="shared" si="3"/>
        <v>300</v>
      </c>
      <c r="G42" s="11">
        <f t="shared" si="2"/>
        <v>400</v>
      </c>
    </row>
    <row r="43" spans="1:7" ht="15" x14ac:dyDescent="0.2">
      <c r="A43" s="56"/>
      <c r="B43" s="17" t="s">
        <v>20</v>
      </c>
      <c r="C43" s="61">
        <v>250</v>
      </c>
      <c r="D43" s="11">
        <f t="shared" si="0"/>
        <v>375</v>
      </c>
      <c r="E43" s="11">
        <f t="shared" si="3"/>
        <v>375</v>
      </c>
      <c r="F43" s="11">
        <f t="shared" si="3"/>
        <v>375</v>
      </c>
      <c r="G43" s="11">
        <f t="shared" si="2"/>
        <v>500</v>
      </c>
    </row>
    <row r="44" spans="1:7" ht="30" x14ac:dyDescent="0.2">
      <c r="A44" s="57" t="s">
        <v>85</v>
      </c>
      <c r="B44" s="18" t="s">
        <v>64</v>
      </c>
      <c r="C44" s="3"/>
      <c r="D44" s="11">
        <f t="shared" si="0"/>
        <v>0</v>
      </c>
      <c r="E44" s="11">
        <f t="shared" si="3"/>
        <v>0</v>
      </c>
      <c r="F44" s="11">
        <f t="shared" si="3"/>
        <v>0</v>
      </c>
      <c r="G44" s="11">
        <f t="shared" si="2"/>
        <v>0</v>
      </c>
    </row>
    <row r="45" spans="1:7" ht="30" x14ac:dyDescent="0.2">
      <c r="A45" s="58"/>
      <c r="B45" s="18" t="s">
        <v>63</v>
      </c>
      <c r="C45" s="3"/>
      <c r="D45" s="11">
        <f t="shared" si="0"/>
        <v>0</v>
      </c>
      <c r="E45" s="11">
        <f t="shared" si="3"/>
        <v>0</v>
      </c>
      <c r="F45" s="11">
        <f t="shared" si="3"/>
        <v>0</v>
      </c>
      <c r="G45" s="11">
        <f t="shared" si="2"/>
        <v>0</v>
      </c>
    </row>
    <row r="46" spans="1:7" ht="15" x14ac:dyDescent="0.2">
      <c r="A46" s="58"/>
      <c r="B46" s="18" t="s">
        <v>10</v>
      </c>
      <c r="C46" s="61">
        <v>200</v>
      </c>
      <c r="D46" s="11">
        <f t="shared" si="0"/>
        <v>300</v>
      </c>
      <c r="E46" s="11">
        <f t="shared" si="3"/>
        <v>300</v>
      </c>
      <c r="F46" s="11">
        <f t="shared" si="3"/>
        <v>300</v>
      </c>
      <c r="G46" s="11">
        <f t="shared" si="2"/>
        <v>400</v>
      </c>
    </row>
    <row r="47" spans="1:7" ht="15" x14ac:dyDescent="0.2">
      <c r="A47" s="58"/>
      <c r="B47" s="18" t="s">
        <v>12</v>
      </c>
      <c r="C47" s="61">
        <v>200</v>
      </c>
      <c r="D47" s="11">
        <f t="shared" si="0"/>
        <v>300</v>
      </c>
      <c r="E47" s="11">
        <f t="shared" si="3"/>
        <v>300</v>
      </c>
      <c r="F47" s="11">
        <f t="shared" si="3"/>
        <v>300</v>
      </c>
      <c r="G47" s="11">
        <f t="shared" si="2"/>
        <v>400</v>
      </c>
    </row>
    <row r="48" spans="1:7" ht="15" x14ac:dyDescent="0.2">
      <c r="A48" s="58"/>
      <c r="B48" s="18" t="s">
        <v>14</v>
      </c>
      <c r="C48" s="61">
        <v>200</v>
      </c>
      <c r="D48" s="11">
        <f t="shared" si="0"/>
        <v>300</v>
      </c>
      <c r="E48" s="11">
        <f t="shared" si="3"/>
        <v>300</v>
      </c>
      <c r="F48" s="11">
        <f t="shared" si="3"/>
        <v>300</v>
      </c>
      <c r="G48" s="11">
        <f t="shared" si="2"/>
        <v>400</v>
      </c>
    </row>
    <row r="49" spans="1:7" ht="45" x14ac:dyDescent="0.2">
      <c r="A49" s="58"/>
      <c r="B49" s="18" t="s">
        <v>67</v>
      </c>
      <c r="C49" s="61">
        <v>200</v>
      </c>
      <c r="D49" s="11">
        <f t="shared" si="0"/>
        <v>300</v>
      </c>
      <c r="E49" s="11">
        <f t="shared" si="3"/>
        <v>300</v>
      </c>
      <c r="F49" s="11">
        <f t="shared" si="3"/>
        <v>300</v>
      </c>
      <c r="G49" s="11">
        <f t="shared" si="2"/>
        <v>400</v>
      </c>
    </row>
    <row r="50" spans="1:7" ht="15" x14ac:dyDescent="0.2">
      <c r="A50" s="58"/>
      <c r="B50" s="18" t="s">
        <v>18</v>
      </c>
      <c r="C50" s="61">
        <v>200</v>
      </c>
      <c r="D50" s="11">
        <f t="shared" si="0"/>
        <v>300</v>
      </c>
      <c r="E50" s="11">
        <f t="shared" si="3"/>
        <v>300</v>
      </c>
      <c r="F50" s="11">
        <f t="shared" si="3"/>
        <v>300</v>
      </c>
      <c r="G50" s="11">
        <f t="shared" si="2"/>
        <v>400</v>
      </c>
    </row>
    <row r="51" spans="1:7" ht="15" x14ac:dyDescent="0.2">
      <c r="A51" s="59"/>
      <c r="B51" s="18" t="s">
        <v>20</v>
      </c>
      <c r="C51" s="61">
        <v>250</v>
      </c>
      <c r="D51" s="11">
        <f t="shared" si="0"/>
        <v>375</v>
      </c>
      <c r="E51" s="11">
        <f t="shared" si="3"/>
        <v>375</v>
      </c>
      <c r="F51" s="11">
        <f t="shared" si="3"/>
        <v>375</v>
      </c>
      <c r="G51" s="11">
        <f t="shared" si="2"/>
        <v>500</v>
      </c>
    </row>
    <row r="52" spans="1:7" ht="30" x14ac:dyDescent="0.2">
      <c r="A52" s="54" t="s">
        <v>86</v>
      </c>
      <c r="B52" s="17" t="s">
        <v>64</v>
      </c>
      <c r="C52" s="3"/>
      <c r="D52" s="11">
        <f t="shared" si="0"/>
        <v>0</v>
      </c>
      <c r="E52" s="11">
        <f t="shared" si="3"/>
        <v>0</v>
      </c>
      <c r="F52" s="11">
        <f t="shared" si="3"/>
        <v>0</v>
      </c>
      <c r="G52" s="11">
        <f t="shared" si="2"/>
        <v>0</v>
      </c>
    </row>
    <row r="53" spans="1:7" ht="30" x14ac:dyDescent="0.2">
      <c r="A53" s="55"/>
      <c r="B53" s="17" t="s">
        <v>63</v>
      </c>
      <c r="C53" s="3"/>
      <c r="D53" s="11">
        <f t="shared" si="0"/>
        <v>0</v>
      </c>
      <c r="E53" s="11">
        <f t="shared" si="3"/>
        <v>0</v>
      </c>
      <c r="F53" s="11">
        <f t="shared" si="3"/>
        <v>0</v>
      </c>
      <c r="G53" s="11">
        <f t="shared" si="2"/>
        <v>0</v>
      </c>
    </row>
    <row r="54" spans="1:7" ht="15" x14ac:dyDescent="0.2">
      <c r="A54" s="55"/>
      <c r="B54" s="17" t="s">
        <v>10</v>
      </c>
      <c r="C54" s="61">
        <v>200</v>
      </c>
      <c r="D54" s="11">
        <f t="shared" si="0"/>
        <v>300</v>
      </c>
      <c r="E54" s="11">
        <f t="shared" si="3"/>
        <v>300</v>
      </c>
      <c r="F54" s="11">
        <f t="shared" si="3"/>
        <v>300</v>
      </c>
      <c r="G54" s="11">
        <f t="shared" si="2"/>
        <v>400</v>
      </c>
    </row>
    <row r="55" spans="1:7" ht="15" x14ac:dyDescent="0.2">
      <c r="A55" s="55"/>
      <c r="B55" s="17" t="s">
        <v>12</v>
      </c>
      <c r="C55" s="61">
        <v>200</v>
      </c>
      <c r="D55" s="11">
        <f t="shared" si="0"/>
        <v>300</v>
      </c>
      <c r="E55" s="11">
        <f t="shared" si="3"/>
        <v>300</v>
      </c>
      <c r="F55" s="11">
        <f t="shared" si="3"/>
        <v>300</v>
      </c>
      <c r="G55" s="11">
        <f t="shared" si="2"/>
        <v>400</v>
      </c>
    </row>
    <row r="56" spans="1:7" ht="15" x14ac:dyDescent="0.2">
      <c r="A56" s="55"/>
      <c r="B56" s="17" t="s">
        <v>14</v>
      </c>
      <c r="C56" s="61">
        <v>200</v>
      </c>
      <c r="D56" s="11">
        <f t="shared" si="0"/>
        <v>300</v>
      </c>
      <c r="E56" s="11">
        <f t="shared" si="3"/>
        <v>300</v>
      </c>
      <c r="F56" s="11">
        <f t="shared" si="3"/>
        <v>300</v>
      </c>
      <c r="G56" s="11">
        <f t="shared" si="2"/>
        <v>400</v>
      </c>
    </row>
    <row r="57" spans="1:7" ht="45" x14ac:dyDescent="0.2">
      <c r="A57" s="55"/>
      <c r="B57" s="17" t="s">
        <v>67</v>
      </c>
      <c r="C57" s="61">
        <v>200</v>
      </c>
      <c r="D57" s="11">
        <f t="shared" si="0"/>
        <v>300</v>
      </c>
      <c r="E57" s="11">
        <f t="shared" si="3"/>
        <v>300</v>
      </c>
      <c r="F57" s="11">
        <f t="shared" si="3"/>
        <v>300</v>
      </c>
      <c r="G57" s="11">
        <f t="shared" si="2"/>
        <v>400</v>
      </c>
    </row>
    <row r="58" spans="1:7" ht="15" x14ac:dyDescent="0.2">
      <c r="A58" s="55"/>
      <c r="B58" s="17" t="s">
        <v>18</v>
      </c>
      <c r="C58" s="61">
        <v>200</v>
      </c>
      <c r="D58" s="11">
        <f t="shared" si="0"/>
        <v>300</v>
      </c>
      <c r="E58" s="11">
        <f t="shared" si="3"/>
        <v>300</v>
      </c>
      <c r="F58" s="11">
        <f t="shared" si="3"/>
        <v>300</v>
      </c>
      <c r="G58" s="11">
        <f t="shared" si="2"/>
        <v>400</v>
      </c>
    </row>
    <row r="59" spans="1:7" ht="15" x14ac:dyDescent="0.2">
      <c r="A59" s="56"/>
      <c r="B59" s="17" t="s">
        <v>20</v>
      </c>
      <c r="C59" s="61">
        <v>250</v>
      </c>
      <c r="D59" s="11">
        <f t="shared" si="0"/>
        <v>375</v>
      </c>
      <c r="E59" s="11">
        <f t="shared" si="3"/>
        <v>375</v>
      </c>
      <c r="F59" s="11">
        <f t="shared" si="3"/>
        <v>375</v>
      </c>
      <c r="G59" s="11">
        <f t="shared" si="2"/>
        <v>500</v>
      </c>
    </row>
    <row r="60" spans="1:7" ht="30" x14ac:dyDescent="0.2">
      <c r="A60" s="57" t="s">
        <v>87</v>
      </c>
      <c r="B60" s="18" t="s">
        <v>64</v>
      </c>
      <c r="C60" s="3"/>
      <c r="D60" s="11">
        <f t="shared" si="0"/>
        <v>0</v>
      </c>
      <c r="E60" s="11">
        <f t="shared" si="3"/>
        <v>0</v>
      </c>
      <c r="F60" s="11">
        <f t="shared" si="3"/>
        <v>0</v>
      </c>
      <c r="G60" s="11">
        <f t="shared" si="2"/>
        <v>0</v>
      </c>
    </row>
    <row r="61" spans="1:7" ht="30" x14ac:dyDescent="0.2">
      <c r="A61" s="58"/>
      <c r="B61" s="18" t="s">
        <v>63</v>
      </c>
      <c r="C61" s="3"/>
      <c r="D61" s="11">
        <f t="shared" si="0"/>
        <v>0</v>
      </c>
      <c r="E61" s="11">
        <f t="shared" si="3"/>
        <v>0</v>
      </c>
      <c r="F61" s="11">
        <f t="shared" si="3"/>
        <v>0</v>
      </c>
      <c r="G61" s="11">
        <f t="shared" si="2"/>
        <v>0</v>
      </c>
    </row>
    <row r="62" spans="1:7" ht="15" x14ac:dyDescent="0.2">
      <c r="A62" s="58"/>
      <c r="B62" s="18" t="s">
        <v>10</v>
      </c>
      <c r="C62" s="61">
        <v>200</v>
      </c>
      <c r="D62" s="11">
        <f t="shared" si="0"/>
        <v>300</v>
      </c>
      <c r="E62" s="11">
        <f t="shared" si="3"/>
        <v>300</v>
      </c>
      <c r="F62" s="11">
        <f t="shared" si="3"/>
        <v>300</v>
      </c>
      <c r="G62" s="11">
        <f t="shared" si="2"/>
        <v>400</v>
      </c>
    </row>
    <row r="63" spans="1:7" ht="15" x14ac:dyDescent="0.2">
      <c r="A63" s="58"/>
      <c r="B63" s="18" t="s">
        <v>12</v>
      </c>
      <c r="C63" s="61">
        <v>200</v>
      </c>
      <c r="D63" s="11">
        <f t="shared" si="0"/>
        <v>300</v>
      </c>
      <c r="E63" s="11">
        <f t="shared" si="3"/>
        <v>300</v>
      </c>
      <c r="F63" s="11">
        <f t="shared" si="3"/>
        <v>300</v>
      </c>
      <c r="G63" s="11">
        <f t="shared" si="2"/>
        <v>400</v>
      </c>
    </row>
    <row r="64" spans="1:7" ht="15" x14ac:dyDescent="0.2">
      <c r="A64" s="58"/>
      <c r="B64" s="18" t="s">
        <v>14</v>
      </c>
      <c r="C64" s="61">
        <v>200</v>
      </c>
      <c r="D64" s="11">
        <f t="shared" si="0"/>
        <v>300</v>
      </c>
      <c r="E64" s="11">
        <f t="shared" si="3"/>
        <v>300</v>
      </c>
      <c r="F64" s="11">
        <f t="shared" si="3"/>
        <v>300</v>
      </c>
      <c r="G64" s="11">
        <f t="shared" si="2"/>
        <v>400</v>
      </c>
    </row>
    <row r="65" spans="1:7" ht="45" x14ac:dyDescent="0.2">
      <c r="A65" s="58"/>
      <c r="B65" s="18" t="s">
        <v>67</v>
      </c>
      <c r="C65" s="61">
        <v>200</v>
      </c>
      <c r="D65" s="11">
        <f t="shared" si="0"/>
        <v>300</v>
      </c>
      <c r="E65" s="11">
        <f t="shared" si="3"/>
        <v>300</v>
      </c>
      <c r="F65" s="11">
        <f t="shared" si="3"/>
        <v>300</v>
      </c>
      <c r="G65" s="11">
        <f t="shared" si="2"/>
        <v>400</v>
      </c>
    </row>
    <row r="66" spans="1:7" ht="15" x14ac:dyDescent="0.2">
      <c r="A66" s="58"/>
      <c r="B66" s="18" t="s">
        <v>18</v>
      </c>
      <c r="C66" s="61">
        <v>200</v>
      </c>
      <c r="D66" s="11">
        <f t="shared" si="0"/>
        <v>300</v>
      </c>
      <c r="E66" s="11">
        <f t="shared" si="3"/>
        <v>300</v>
      </c>
      <c r="F66" s="11">
        <f t="shared" si="3"/>
        <v>300</v>
      </c>
      <c r="G66" s="11">
        <f t="shared" si="2"/>
        <v>400</v>
      </c>
    </row>
    <row r="67" spans="1:7" ht="15" x14ac:dyDescent="0.2">
      <c r="A67" s="59"/>
      <c r="B67" s="18" t="s">
        <v>20</v>
      </c>
      <c r="C67" s="61">
        <v>250</v>
      </c>
      <c r="D67" s="11">
        <f t="shared" si="0"/>
        <v>375</v>
      </c>
      <c r="E67" s="11">
        <f t="shared" si="3"/>
        <v>375</v>
      </c>
      <c r="F67" s="11">
        <f t="shared" si="3"/>
        <v>375</v>
      </c>
      <c r="G67" s="11">
        <f t="shared" si="2"/>
        <v>500</v>
      </c>
    </row>
    <row r="68" spans="1:7" ht="30" x14ac:dyDescent="0.2">
      <c r="A68" s="54" t="s">
        <v>88</v>
      </c>
      <c r="B68" s="17" t="s">
        <v>64</v>
      </c>
      <c r="C68" s="61">
        <v>200</v>
      </c>
      <c r="D68" s="11">
        <f t="shared" si="0"/>
        <v>300</v>
      </c>
      <c r="E68" s="11">
        <f t="shared" si="3"/>
        <v>300</v>
      </c>
      <c r="F68" s="11">
        <f t="shared" si="3"/>
        <v>300</v>
      </c>
      <c r="G68" s="11">
        <f t="shared" si="2"/>
        <v>400</v>
      </c>
    </row>
    <row r="69" spans="1:7" ht="30" x14ac:dyDescent="0.2">
      <c r="A69" s="55"/>
      <c r="B69" s="17" t="s">
        <v>63</v>
      </c>
      <c r="C69" s="61">
        <v>200</v>
      </c>
      <c r="D69" s="11">
        <f t="shared" ref="D69:D75" si="4">C69*1.5</f>
        <v>300</v>
      </c>
      <c r="E69" s="11">
        <f t="shared" si="3"/>
        <v>300</v>
      </c>
      <c r="F69" s="11">
        <f t="shared" si="3"/>
        <v>300</v>
      </c>
      <c r="G69" s="11">
        <f t="shared" ref="G69:G75" si="5">$C69*2</f>
        <v>400</v>
      </c>
    </row>
    <row r="70" spans="1:7" ht="15" x14ac:dyDescent="0.2">
      <c r="A70" s="55"/>
      <c r="B70" s="17" t="s">
        <v>10</v>
      </c>
      <c r="C70" s="61">
        <v>200</v>
      </c>
      <c r="D70" s="11">
        <f t="shared" si="4"/>
        <v>300</v>
      </c>
      <c r="E70" s="11">
        <f t="shared" si="3"/>
        <v>300</v>
      </c>
      <c r="F70" s="11">
        <f t="shared" si="3"/>
        <v>300</v>
      </c>
      <c r="G70" s="11">
        <f t="shared" si="5"/>
        <v>400</v>
      </c>
    </row>
    <row r="71" spans="1:7" ht="15" x14ac:dyDescent="0.2">
      <c r="A71" s="55"/>
      <c r="B71" s="17" t="s">
        <v>12</v>
      </c>
      <c r="C71" s="61">
        <v>200</v>
      </c>
      <c r="D71" s="11">
        <f t="shared" si="4"/>
        <v>300</v>
      </c>
      <c r="E71" s="11">
        <f t="shared" si="3"/>
        <v>300</v>
      </c>
      <c r="F71" s="11">
        <f t="shared" si="3"/>
        <v>300</v>
      </c>
      <c r="G71" s="11">
        <f t="shared" si="5"/>
        <v>400</v>
      </c>
    </row>
    <row r="72" spans="1:7" ht="15" x14ac:dyDescent="0.2">
      <c r="A72" s="55"/>
      <c r="B72" s="17" t="s">
        <v>14</v>
      </c>
      <c r="C72" s="61">
        <v>200</v>
      </c>
      <c r="D72" s="11">
        <f t="shared" si="4"/>
        <v>300</v>
      </c>
      <c r="E72" s="11">
        <f t="shared" si="3"/>
        <v>300</v>
      </c>
      <c r="F72" s="11">
        <f t="shared" si="3"/>
        <v>300</v>
      </c>
      <c r="G72" s="11">
        <f t="shared" si="5"/>
        <v>400</v>
      </c>
    </row>
    <row r="73" spans="1:7" ht="45" x14ac:dyDescent="0.2">
      <c r="A73" s="55"/>
      <c r="B73" s="17" t="s">
        <v>67</v>
      </c>
      <c r="C73" s="61">
        <v>200</v>
      </c>
      <c r="D73" s="11">
        <f t="shared" si="4"/>
        <v>300</v>
      </c>
      <c r="E73" s="11">
        <f t="shared" si="3"/>
        <v>300</v>
      </c>
      <c r="F73" s="11">
        <f t="shared" si="3"/>
        <v>300</v>
      </c>
      <c r="G73" s="11">
        <f t="shared" si="5"/>
        <v>400</v>
      </c>
    </row>
    <row r="74" spans="1:7" ht="15" x14ac:dyDescent="0.2">
      <c r="A74" s="55"/>
      <c r="B74" s="17" t="s">
        <v>18</v>
      </c>
      <c r="C74" s="61">
        <v>200</v>
      </c>
      <c r="D74" s="11">
        <f t="shared" si="4"/>
        <v>300</v>
      </c>
      <c r="E74" s="11">
        <f t="shared" si="3"/>
        <v>300</v>
      </c>
      <c r="F74" s="11">
        <f t="shared" si="3"/>
        <v>300</v>
      </c>
      <c r="G74" s="11">
        <f t="shared" si="5"/>
        <v>400</v>
      </c>
    </row>
    <row r="75" spans="1:7" ht="15" x14ac:dyDescent="0.2">
      <c r="A75" s="56"/>
      <c r="B75" s="17" t="s">
        <v>20</v>
      </c>
      <c r="C75" s="61">
        <v>250</v>
      </c>
      <c r="D75" s="11">
        <f t="shared" si="4"/>
        <v>375</v>
      </c>
      <c r="E75" s="11">
        <f t="shared" si="3"/>
        <v>375</v>
      </c>
      <c r="F75" s="11">
        <f t="shared" si="3"/>
        <v>375</v>
      </c>
      <c r="G75" s="11">
        <f t="shared" si="5"/>
        <v>500</v>
      </c>
    </row>
  </sheetData>
  <sheetProtection algorithmName="SHA-512" hashValue="fwvaEkWNXNfpdLuPLiW6TMdhxUlOUSv0bY1sVCEFxcfEvsUb4uz42XwcTAzHmguVvS9XZ4kW7k8KDzU75bKLPg==" saltValue="XgcHSjpngbdPNk3GDMGZPw==" spinCount="100000" sheet="1" objects="1" scenarios="1" sort="0" autoFilter="0"/>
  <mergeCells count="11">
    <mergeCell ref="A36:A43"/>
    <mergeCell ref="A44:A51"/>
    <mergeCell ref="A52:A59"/>
    <mergeCell ref="A60:A67"/>
    <mergeCell ref="A68:A75"/>
    <mergeCell ref="A1:G1"/>
    <mergeCell ref="B2:C2"/>
    <mergeCell ref="A4:A11"/>
    <mergeCell ref="A12:A19"/>
    <mergeCell ref="A20:A27"/>
    <mergeCell ref="A28:A35"/>
  </mergeCells>
  <conditionalFormatting sqref="A1">
    <cfRule type="cellIs" dxfId="5" priority="4" operator="equal">
      <formula>"Word"</formula>
    </cfRule>
    <cfRule type="cellIs" dxfId="4" priority="5" operator="equal">
      <formula>"PDF"</formula>
    </cfRule>
    <cfRule type="cellIs" dxfId="3" priority="6" operator="equal">
      <formula>"Excel"</formula>
    </cfRule>
  </conditionalFormatting>
  <conditionalFormatting sqref="A2">
    <cfRule type="cellIs" dxfId="2" priority="1" operator="equal">
      <formula>"Word"</formula>
    </cfRule>
    <cfRule type="cellIs" dxfId="1" priority="2" operator="equal">
      <formula>"PDF"</formula>
    </cfRule>
    <cfRule type="cellIs" dxfId="0" priority="3" operator="equal">
      <formula>"Excel"</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8AFBE-8F8B-4283-A221-3009710B3E4B}">
  <dimension ref="A1:H9"/>
  <sheetViews>
    <sheetView workbookViewId="0">
      <selection activeCell="A2" sqref="A2:H2"/>
    </sheetView>
  </sheetViews>
  <sheetFormatPr defaultRowHeight="14.25" x14ac:dyDescent="0.2"/>
  <cols>
    <col min="1" max="1" width="31.85546875" style="21" bestFit="1" customWidth="1"/>
    <col min="2" max="2" width="15.7109375" style="21" customWidth="1"/>
    <col min="3" max="3" width="17.5703125" style="21" customWidth="1"/>
    <col min="4" max="4" width="50.7109375" style="21" customWidth="1"/>
    <col min="5" max="14" width="15.7109375" style="21" customWidth="1"/>
    <col min="15" max="16384" width="9.140625" style="21"/>
  </cols>
  <sheetData>
    <row r="1" spans="1:8" s="19" customFormat="1" ht="20.25" x14ac:dyDescent="0.3">
      <c r="A1" s="22" t="s">
        <v>129</v>
      </c>
      <c r="B1" s="23"/>
      <c r="C1" s="23"/>
      <c r="D1" s="23"/>
      <c r="E1" s="23"/>
      <c r="F1" s="23"/>
      <c r="G1" s="23"/>
      <c r="H1" s="23"/>
    </row>
    <row r="2" spans="1:8" s="19" customFormat="1" ht="38.25" customHeight="1" x14ac:dyDescent="0.25">
      <c r="A2" s="31" t="s">
        <v>124</v>
      </c>
      <c r="B2" s="32"/>
      <c r="C2" s="32"/>
      <c r="D2" s="32"/>
      <c r="E2" s="32"/>
      <c r="F2" s="32"/>
      <c r="G2" s="32"/>
      <c r="H2" s="32"/>
    </row>
    <row r="3" spans="1:8" ht="15.75" x14ac:dyDescent="0.2">
      <c r="A3" s="20" t="s">
        <v>73</v>
      </c>
      <c r="B3" s="33" t="s">
        <v>133</v>
      </c>
      <c r="C3" s="34"/>
      <c r="D3" s="34"/>
      <c r="E3" s="34"/>
      <c r="F3" s="34"/>
      <c r="G3" s="34"/>
      <c r="H3" s="35"/>
    </row>
    <row r="4" spans="1:8" ht="15.75" x14ac:dyDescent="0.2">
      <c r="A4" s="20" t="s">
        <v>125</v>
      </c>
      <c r="B4" s="33" t="s">
        <v>134</v>
      </c>
      <c r="C4" s="34"/>
      <c r="D4" s="34"/>
      <c r="E4" s="34"/>
      <c r="F4" s="34"/>
      <c r="G4" s="34"/>
      <c r="H4" s="35"/>
    </row>
    <row r="5" spans="1:8" ht="15.75" x14ac:dyDescent="0.2">
      <c r="A5" s="20" t="s">
        <v>126</v>
      </c>
      <c r="B5" s="33" t="s">
        <v>135</v>
      </c>
      <c r="C5" s="34"/>
      <c r="D5" s="34"/>
      <c r="E5" s="34"/>
      <c r="F5" s="34"/>
      <c r="G5" s="34"/>
      <c r="H5" s="35"/>
    </row>
    <row r="6" spans="1:8" ht="15.75" x14ac:dyDescent="0.2">
      <c r="A6" s="20" t="s">
        <v>127</v>
      </c>
      <c r="B6" s="33" t="s">
        <v>136</v>
      </c>
      <c r="C6" s="34"/>
      <c r="D6" s="34"/>
      <c r="E6" s="34"/>
      <c r="F6" s="34"/>
      <c r="G6" s="34"/>
      <c r="H6" s="35"/>
    </row>
    <row r="7" spans="1:8" ht="15.75" x14ac:dyDescent="0.2">
      <c r="A7" s="20" t="s">
        <v>128</v>
      </c>
      <c r="B7" s="26">
        <v>43704</v>
      </c>
      <c r="C7" s="27"/>
      <c r="D7" s="27"/>
      <c r="E7" s="27"/>
      <c r="F7" s="27"/>
      <c r="G7" s="27"/>
      <c r="H7" s="28"/>
    </row>
    <row r="9" spans="1:8" ht="58.5" customHeight="1" x14ac:dyDescent="0.2">
      <c r="A9" s="29" t="s">
        <v>130</v>
      </c>
      <c r="B9" s="29"/>
      <c r="C9" s="29"/>
      <c r="D9" s="62">
        <v>1</v>
      </c>
      <c r="E9" s="30"/>
      <c r="F9" s="30"/>
      <c r="G9" s="30"/>
      <c r="H9" s="30"/>
    </row>
  </sheetData>
  <sheetProtection algorithmName="SHA-512" hashValue="xsuRkTf2/2oWnyGhTW1cRwt4sEW2ntbHrfK/lQPps9tVJwqcHc3ShyVWRGOyEx2v7LWpWQ6MWVW5iJqe2D+tkQ==" saltValue="E2Vjn8WTcNUXZdLv2FM/Ng==" spinCount="100000" sheet="1" objects="1" scenarios="1" sort="0" autoFilter="0"/>
  <mergeCells count="9">
    <mergeCell ref="B7:H7"/>
    <mergeCell ref="A9:C9"/>
    <mergeCell ref="D9:H9"/>
    <mergeCell ref="A1:H1"/>
    <mergeCell ref="A2:H2"/>
    <mergeCell ref="B3:H3"/>
    <mergeCell ref="B4:H4"/>
    <mergeCell ref="B5:H5"/>
    <mergeCell ref="B6:H6"/>
  </mergeCells>
  <conditionalFormatting sqref="A1">
    <cfRule type="cellIs" dxfId="77" priority="4" operator="equal">
      <formula>"Word"</formula>
    </cfRule>
    <cfRule type="cellIs" dxfId="76" priority="5" operator="equal">
      <formula>"PDF"</formula>
    </cfRule>
    <cfRule type="cellIs" dxfId="75" priority="6" operator="equal">
      <formula>"Excel"</formula>
    </cfRule>
  </conditionalFormatting>
  <conditionalFormatting sqref="A2">
    <cfRule type="cellIs" dxfId="74" priority="1" operator="equal">
      <formula>"Word"</formula>
    </cfRule>
    <cfRule type="cellIs" dxfId="73" priority="2" operator="equal">
      <formula>"PDF"</formula>
    </cfRule>
    <cfRule type="cellIs" dxfId="72" priority="3" operator="equal">
      <formula>"Excel"</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EDCAD-8172-4A32-A526-9D639B02D80D}">
  <dimension ref="A1:K10"/>
  <sheetViews>
    <sheetView workbookViewId="0">
      <pane xSplit="1" ySplit="4" topLeftCell="B5" activePane="bottomRight" state="frozen"/>
      <selection pane="topRight" activeCell="B1" sqref="B1"/>
      <selection pane="bottomLeft" activeCell="A5" sqref="A5"/>
      <selection pane="bottomRight" activeCell="B5" sqref="B5"/>
    </sheetView>
  </sheetViews>
  <sheetFormatPr defaultRowHeight="14.25" x14ac:dyDescent="0.2"/>
  <cols>
    <col min="1" max="1" width="50.7109375" style="2" customWidth="1"/>
    <col min="2" max="2" width="33.28515625" style="2" bestFit="1" customWidth="1"/>
    <col min="3" max="3" width="39.5703125" style="1" bestFit="1" customWidth="1"/>
    <col min="4" max="5" width="37" style="1" bestFit="1" customWidth="1"/>
    <col min="6" max="8" width="33.28515625" style="1" bestFit="1" customWidth="1"/>
    <col min="9" max="9" width="50.42578125" style="1" bestFit="1" customWidth="1"/>
    <col min="10" max="11" width="33.28515625" style="1" bestFit="1" customWidth="1"/>
    <col min="12" max="16384" width="9.140625" style="1"/>
  </cols>
  <sheetData>
    <row r="1" spans="1:11" ht="20.25" x14ac:dyDescent="0.3">
      <c r="A1" s="22" t="s">
        <v>23</v>
      </c>
      <c r="B1" s="23"/>
      <c r="C1" s="23"/>
    </row>
    <row r="2" spans="1:11" ht="39" customHeight="1" x14ac:dyDescent="0.2">
      <c r="A2" s="36" t="s">
        <v>22</v>
      </c>
      <c r="B2" s="37"/>
      <c r="C2" s="37"/>
    </row>
    <row r="4" spans="1:11" ht="30" x14ac:dyDescent="0.2">
      <c r="A4" s="8" t="s">
        <v>0</v>
      </c>
      <c r="B4" s="8" t="s">
        <v>66</v>
      </c>
      <c r="C4" s="8" t="s">
        <v>65</v>
      </c>
      <c r="D4" s="8" t="s">
        <v>64</v>
      </c>
      <c r="E4" s="8" t="s">
        <v>63</v>
      </c>
      <c r="F4" s="8" t="s">
        <v>10</v>
      </c>
      <c r="G4" s="8" t="s">
        <v>12</v>
      </c>
      <c r="H4" s="8" t="s">
        <v>14</v>
      </c>
      <c r="I4" s="8" t="s">
        <v>16</v>
      </c>
      <c r="J4" s="8" t="s">
        <v>18</v>
      </c>
      <c r="K4" s="8" t="s">
        <v>62</v>
      </c>
    </row>
    <row r="5" spans="1:11" ht="15" x14ac:dyDescent="0.2">
      <c r="A5" s="9" t="s">
        <v>60</v>
      </c>
      <c r="B5" s="13" t="s">
        <v>61</v>
      </c>
      <c r="C5" s="13" t="s">
        <v>61</v>
      </c>
      <c r="D5" s="13" t="s">
        <v>61</v>
      </c>
      <c r="E5" s="13" t="s">
        <v>61</v>
      </c>
      <c r="F5" s="13" t="s">
        <v>61</v>
      </c>
      <c r="G5" s="13" t="s">
        <v>61</v>
      </c>
      <c r="H5" s="13" t="s">
        <v>61</v>
      </c>
      <c r="I5" s="13" t="s">
        <v>61</v>
      </c>
      <c r="J5" s="13" t="s">
        <v>61</v>
      </c>
      <c r="K5" s="13" t="s">
        <v>61</v>
      </c>
    </row>
    <row r="6" spans="1:11" s="10" customFormat="1" x14ac:dyDescent="0.2">
      <c r="A6" s="9" t="s">
        <v>59</v>
      </c>
      <c r="B6" s="11">
        <v>139.43</v>
      </c>
      <c r="C6" s="11">
        <v>125.79</v>
      </c>
      <c r="D6" s="11">
        <v>150</v>
      </c>
      <c r="E6" s="11">
        <v>150</v>
      </c>
      <c r="F6" s="11">
        <v>200</v>
      </c>
      <c r="G6" s="11">
        <v>175</v>
      </c>
      <c r="H6" s="11">
        <v>175</v>
      </c>
      <c r="I6" s="11">
        <v>175</v>
      </c>
      <c r="J6" s="11">
        <v>200</v>
      </c>
      <c r="K6" s="11">
        <v>250</v>
      </c>
    </row>
    <row r="7" spans="1:11" s="10" customFormat="1" x14ac:dyDescent="0.2">
      <c r="A7" s="9" t="s">
        <v>58</v>
      </c>
      <c r="B7" s="11">
        <v>183.31</v>
      </c>
      <c r="C7" s="11">
        <v>169.67</v>
      </c>
      <c r="D7" s="11">
        <v>225</v>
      </c>
      <c r="E7" s="11">
        <v>225</v>
      </c>
      <c r="F7" s="11">
        <v>300</v>
      </c>
      <c r="G7" s="11">
        <v>262.5</v>
      </c>
      <c r="H7" s="11">
        <v>262.5</v>
      </c>
      <c r="I7" s="11">
        <v>262.5</v>
      </c>
      <c r="J7" s="11">
        <v>300</v>
      </c>
      <c r="K7" s="11">
        <v>375</v>
      </c>
    </row>
    <row r="8" spans="1:11" s="10" customFormat="1" x14ac:dyDescent="0.2">
      <c r="A8" s="9" t="s">
        <v>57</v>
      </c>
      <c r="B8" s="12">
        <v>183.30840000000001</v>
      </c>
      <c r="C8" s="12">
        <v>169.66839999999999</v>
      </c>
      <c r="D8" s="11">
        <v>225</v>
      </c>
      <c r="E8" s="11">
        <v>225</v>
      </c>
      <c r="F8" s="11">
        <v>300</v>
      </c>
      <c r="G8" s="11">
        <v>262.5</v>
      </c>
      <c r="H8" s="11">
        <v>262.5</v>
      </c>
      <c r="I8" s="11">
        <v>262.5</v>
      </c>
      <c r="J8" s="11">
        <v>300</v>
      </c>
      <c r="K8" s="11">
        <v>375</v>
      </c>
    </row>
    <row r="9" spans="1:11" s="10" customFormat="1" x14ac:dyDescent="0.2">
      <c r="A9" s="9" t="s">
        <v>56</v>
      </c>
      <c r="B9" s="12">
        <v>183.30840000000001</v>
      </c>
      <c r="C9" s="12">
        <v>169.66839999999999</v>
      </c>
      <c r="D9" s="11">
        <v>225</v>
      </c>
      <c r="E9" s="11">
        <v>225</v>
      </c>
      <c r="F9" s="11">
        <v>300</v>
      </c>
      <c r="G9" s="11">
        <v>262.5</v>
      </c>
      <c r="H9" s="11">
        <v>262.5</v>
      </c>
      <c r="I9" s="11">
        <v>262.5</v>
      </c>
      <c r="J9" s="11">
        <v>300</v>
      </c>
      <c r="K9" s="11">
        <v>375</v>
      </c>
    </row>
    <row r="10" spans="1:11" s="10" customFormat="1" x14ac:dyDescent="0.2">
      <c r="A10" s="9" t="s">
        <v>55</v>
      </c>
      <c r="B10" s="12">
        <v>227.19119999999998</v>
      </c>
      <c r="C10" s="12">
        <v>213.55119999999999</v>
      </c>
      <c r="D10" s="11">
        <v>300</v>
      </c>
      <c r="E10" s="11">
        <v>300</v>
      </c>
      <c r="F10" s="11">
        <v>400</v>
      </c>
      <c r="G10" s="11">
        <v>350</v>
      </c>
      <c r="H10" s="11">
        <v>350</v>
      </c>
      <c r="I10" s="11">
        <v>350</v>
      </c>
      <c r="J10" s="11">
        <v>400</v>
      </c>
      <c r="K10" s="11">
        <v>500</v>
      </c>
    </row>
  </sheetData>
  <mergeCells count="2">
    <mergeCell ref="A1:C1"/>
    <mergeCell ref="A2:C2"/>
  </mergeCells>
  <conditionalFormatting sqref="A1">
    <cfRule type="cellIs" dxfId="71" priority="4" operator="equal">
      <formula>"Word"</formula>
    </cfRule>
    <cfRule type="cellIs" dxfId="70" priority="5" operator="equal">
      <formula>"PDF"</formula>
    </cfRule>
    <cfRule type="cellIs" dxfId="69" priority="6" operator="equal">
      <formula>"Excel"</formula>
    </cfRule>
  </conditionalFormatting>
  <conditionalFormatting sqref="A2">
    <cfRule type="cellIs" dxfId="68" priority="1" operator="equal">
      <formula>"Word"</formula>
    </cfRule>
    <cfRule type="cellIs" dxfId="67" priority="2" operator="equal">
      <formula>"PDF"</formula>
    </cfRule>
    <cfRule type="cellIs" dxfId="66" priority="3" operator="equal">
      <formula>"Excel"</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6942D-4131-4100-ADE7-1810617D081C}">
  <dimension ref="A1:B15"/>
  <sheetViews>
    <sheetView showGridLines="0" workbookViewId="0">
      <selection activeCell="B5" sqref="B5"/>
    </sheetView>
  </sheetViews>
  <sheetFormatPr defaultRowHeight="14.25" x14ac:dyDescent="0.2"/>
  <cols>
    <col min="1" max="1" width="40.7109375" style="2" customWidth="1"/>
    <col min="2" max="2" width="80.7109375" style="2" customWidth="1"/>
    <col min="3" max="16384" width="9.140625" style="1"/>
  </cols>
  <sheetData>
    <row r="1" spans="1:2" ht="20.25" x14ac:dyDescent="0.3">
      <c r="A1" s="22" t="s">
        <v>90</v>
      </c>
      <c r="B1" s="23"/>
    </row>
    <row r="2" spans="1:2" ht="39" customHeight="1" x14ac:dyDescent="0.2">
      <c r="A2" s="36" t="s">
        <v>22</v>
      </c>
      <c r="B2" s="37"/>
    </row>
    <row r="4" spans="1:2" ht="40.5" customHeight="1" x14ac:dyDescent="0.2">
      <c r="A4" s="38" t="s">
        <v>91</v>
      </c>
      <c r="B4" s="39"/>
    </row>
    <row r="5" spans="1:2" ht="15" x14ac:dyDescent="0.2">
      <c r="A5" s="4" t="s">
        <v>0</v>
      </c>
      <c r="B5" s="4" t="s">
        <v>1</v>
      </c>
    </row>
    <row r="6" spans="1:2" ht="128.25" x14ac:dyDescent="0.2">
      <c r="A6" s="5" t="s">
        <v>3</v>
      </c>
      <c r="B6" s="3" t="s">
        <v>4</v>
      </c>
    </row>
    <row r="7" spans="1:2" ht="42.75" x14ac:dyDescent="0.2">
      <c r="A7" s="5" t="s">
        <v>2</v>
      </c>
      <c r="B7" s="3" t="s">
        <v>5</v>
      </c>
    </row>
    <row r="8" spans="1:2" ht="28.5" x14ac:dyDescent="0.2">
      <c r="A8" s="5" t="s">
        <v>6</v>
      </c>
      <c r="B8" s="3" t="s">
        <v>7</v>
      </c>
    </row>
    <row r="9" spans="1:2" ht="42.75" x14ac:dyDescent="0.2">
      <c r="A9" s="5" t="s">
        <v>8</v>
      </c>
      <c r="B9" s="3" t="s">
        <v>9</v>
      </c>
    </row>
    <row r="10" spans="1:2" ht="28.5" x14ac:dyDescent="0.2">
      <c r="A10" s="5" t="s">
        <v>10</v>
      </c>
      <c r="B10" s="3" t="s">
        <v>11</v>
      </c>
    </row>
    <row r="11" spans="1:2" ht="28.5" x14ac:dyDescent="0.2">
      <c r="A11" s="5" t="s">
        <v>12</v>
      </c>
      <c r="B11" s="3" t="s">
        <v>13</v>
      </c>
    </row>
    <row r="12" spans="1:2" ht="42.75" x14ac:dyDescent="0.2">
      <c r="A12" s="5" t="s">
        <v>14</v>
      </c>
      <c r="B12" s="3" t="s">
        <v>15</v>
      </c>
    </row>
    <row r="13" spans="1:2" ht="42.75" x14ac:dyDescent="0.2">
      <c r="A13" s="5" t="s">
        <v>16</v>
      </c>
      <c r="B13" s="3" t="s">
        <v>17</v>
      </c>
    </row>
    <row r="14" spans="1:2" ht="42.75" x14ac:dyDescent="0.2">
      <c r="A14" s="5" t="s">
        <v>18</v>
      </c>
      <c r="B14" s="3" t="s">
        <v>19</v>
      </c>
    </row>
    <row r="15" spans="1:2" ht="42.75" x14ac:dyDescent="0.2">
      <c r="A15" s="5" t="s">
        <v>20</v>
      </c>
      <c r="B15" s="3" t="s">
        <v>21</v>
      </c>
    </row>
  </sheetData>
  <sheetProtection algorithmName="SHA-512" hashValue="Qv12Wi8jfSka1dcAsguP07txOchjL+/GupGpqLdXXxwGA2sCGoq7DtSes2IIk5hMWJpPyBXgtM7KaSP7a3Kc7g==" saltValue="q9dhQwXR9LaMp3FUaryACg==" spinCount="100000" sheet="1" objects="1" scenarios="1" sort="0" autoFilter="0"/>
  <mergeCells count="3">
    <mergeCell ref="A1:B1"/>
    <mergeCell ref="A2:B2"/>
    <mergeCell ref="A4:B4"/>
  </mergeCells>
  <conditionalFormatting sqref="A1">
    <cfRule type="cellIs" dxfId="65" priority="4" operator="equal">
      <formula>"Word"</formula>
    </cfRule>
    <cfRule type="cellIs" dxfId="64" priority="5" operator="equal">
      <formula>"PDF"</formula>
    </cfRule>
    <cfRule type="cellIs" dxfId="63" priority="6" operator="equal">
      <formula>"Excel"</formula>
    </cfRule>
  </conditionalFormatting>
  <conditionalFormatting sqref="A2">
    <cfRule type="cellIs" dxfId="62" priority="1" operator="equal">
      <formula>"Word"</formula>
    </cfRule>
    <cfRule type="cellIs" dxfId="61" priority="2" operator="equal">
      <formula>"PDF"</formula>
    </cfRule>
    <cfRule type="cellIs" dxfId="60" priority="3" operator="equal">
      <formula>"Excel"</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BFF23-95F9-49CB-B875-CDE80691ADAE}">
  <dimension ref="A1:C5"/>
  <sheetViews>
    <sheetView showGridLines="0" workbookViewId="0">
      <pane xSplit="1" ySplit="3" topLeftCell="B4" activePane="bottomRight" state="frozen"/>
      <selection pane="topRight" activeCell="B1" sqref="B1"/>
      <selection pane="bottomLeft" activeCell="A4" sqref="A4"/>
      <selection pane="bottomRight" sqref="A1:C1"/>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20.25" x14ac:dyDescent="0.3">
      <c r="A1" s="42" t="s">
        <v>93</v>
      </c>
      <c r="B1" s="43"/>
      <c r="C1" s="43"/>
    </row>
    <row r="2" spans="1:3" ht="18" x14ac:dyDescent="0.2">
      <c r="A2" s="6" t="s">
        <v>73</v>
      </c>
      <c r="B2" s="41" t="s">
        <v>133</v>
      </c>
      <c r="C2" s="60"/>
    </row>
    <row r="3" spans="1:3" ht="15" x14ac:dyDescent="0.2">
      <c r="A3" s="15" t="s">
        <v>60</v>
      </c>
      <c r="B3" s="15" t="s">
        <v>0</v>
      </c>
      <c r="C3" s="16" t="s">
        <v>131</v>
      </c>
    </row>
    <row r="4" spans="1:3" ht="60" customHeight="1" x14ac:dyDescent="0.2">
      <c r="A4" s="40" t="s">
        <v>92</v>
      </c>
      <c r="B4" s="17" t="s">
        <v>66</v>
      </c>
      <c r="C4" s="63">
        <v>1</v>
      </c>
    </row>
    <row r="5" spans="1:3" ht="60" customHeight="1" x14ac:dyDescent="0.2">
      <c r="A5" s="40"/>
      <c r="B5" s="17" t="s">
        <v>65</v>
      </c>
      <c r="C5" s="63">
        <v>1</v>
      </c>
    </row>
  </sheetData>
  <sheetProtection algorithmName="SHA-512" hashValue="TC+NEnCURROEW9huBp1D0S3Y7BAR75WGv9Q36C5/Wzy0IA68w2cmSLVEFUbcGnk5H0DGq0X2tnpouXspjZY4xg==" saltValue="larM1TEYJyXFB5h7xD9eAg==" spinCount="100000" sheet="1" objects="1" scenarios="1" sort="0" autoFilter="0"/>
  <mergeCells count="3">
    <mergeCell ref="A4:A5"/>
    <mergeCell ref="B2:C2"/>
    <mergeCell ref="A1:C1"/>
  </mergeCells>
  <conditionalFormatting sqref="A1">
    <cfRule type="cellIs" dxfId="59" priority="4" operator="equal">
      <formula>"Word"</formula>
    </cfRule>
    <cfRule type="cellIs" dxfId="58" priority="5" operator="equal">
      <formula>"PDF"</formula>
    </cfRule>
    <cfRule type="cellIs" dxfId="57" priority="6" operator="equal">
      <formula>"Excel"</formula>
    </cfRule>
  </conditionalFormatting>
  <conditionalFormatting sqref="A2">
    <cfRule type="cellIs" dxfId="56" priority="1" operator="equal">
      <formula>"Word"</formula>
    </cfRule>
    <cfRule type="cellIs" dxfId="55" priority="2" operator="equal">
      <formula>"PDF"</formula>
    </cfRule>
    <cfRule type="cellIs" dxfId="54" priority="3" operator="equal">
      <formula>"Excel"</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00CD1-1061-452D-AF07-001E490B47BE}">
  <dimension ref="A1:C5"/>
  <sheetViews>
    <sheetView showGridLines="0" workbookViewId="0">
      <pane xSplit="1" ySplit="3" topLeftCell="B4" activePane="bottomRight" state="frozen"/>
      <selection pane="topRight" activeCell="B1" sqref="B1"/>
      <selection pane="bottomLeft" activeCell="A4" sqref="A4"/>
      <selection pane="bottomRight" sqref="A1:C1"/>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39.75" customHeight="1" x14ac:dyDescent="0.3">
      <c r="A1" s="42" t="s">
        <v>94</v>
      </c>
      <c r="B1" s="43"/>
      <c r="C1" s="43"/>
    </row>
    <row r="2" spans="1:3" ht="18" x14ac:dyDescent="0.2">
      <c r="A2" s="6" t="s">
        <v>73</v>
      </c>
      <c r="B2" s="41" t="s">
        <v>133</v>
      </c>
      <c r="C2" s="60"/>
    </row>
    <row r="3" spans="1:3" ht="15" x14ac:dyDescent="0.2">
      <c r="A3" s="15" t="s">
        <v>60</v>
      </c>
      <c r="B3" s="15" t="s">
        <v>0</v>
      </c>
      <c r="C3" s="16" t="s">
        <v>131</v>
      </c>
    </row>
    <row r="4" spans="1:3" ht="60" customHeight="1" x14ac:dyDescent="0.2">
      <c r="A4" s="40" t="s">
        <v>137</v>
      </c>
      <c r="B4" s="17" t="s">
        <v>66</v>
      </c>
      <c r="C4" s="63">
        <v>1</v>
      </c>
    </row>
    <row r="5" spans="1:3" ht="60" customHeight="1" x14ac:dyDescent="0.2">
      <c r="A5" s="40"/>
      <c r="B5" s="17" t="s">
        <v>65</v>
      </c>
      <c r="C5" s="63">
        <v>1</v>
      </c>
    </row>
  </sheetData>
  <sheetProtection algorithmName="SHA-512" hashValue="CCxW5fusgbHgKNCQlA1emNkLsdU1vcpP8r4f3DfNeAABNpcTBmEDSPcjRFdV/xWymn6hjjl/E27cuDvnzM1acg==" saltValue="lzevqlRGswXhRVxYwcH9Ng==" spinCount="100000" sheet="1" objects="1" scenarios="1" sort="0" autoFilter="0"/>
  <mergeCells count="3">
    <mergeCell ref="A1:C1"/>
    <mergeCell ref="B2:C2"/>
    <mergeCell ref="A4:A5"/>
  </mergeCells>
  <conditionalFormatting sqref="A1">
    <cfRule type="cellIs" dxfId="53" priority="4" operator="equal">
      <formula>"Word"</formula>
    </cfRule>
    <cfRule type="cellIs" dxfId="52" priority="5" operator="equal">
      <formula>"PDF"</formula>
    </cfRule>
    <cfRule type="cellIs" dxfId="51" priority="6" operator="equal">
      <formula>"Excel"</formula>
    </cfRule>
  </conditionalFormatting>
  <conditionalFormatting sqref="A2">
    <cfRule type="cellIs" dxfId="50" priority="1" operator="equal">
      <formula>"Word"</formula>
    </cfRule>
    <cfRule type="cellIs" dxfId="49" priority="2" operator="equal">
      <formula>"PDF"</formula>
    </cfRule>
    <cfRule type="cellIs" dxfId="48" priority="3" operator="equal">
      <formula>"Excel"</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01D99-E856-426A-93C0-3181830250AB}">
  <dimension ref="A1:C9"/>
  <sheetViews>
    <sheetView showGridLines="0" workbookViewId="0">
      <pane xSplit="1" ySplit="3" topLeftCell="B4" activePane="bottomRight" state="frozen"/>
      <selection pane="topRight" activeCell="B1" sqref="B1"/>
      <selection pane="bottomLeft" activeCell="A4" sqref="A4"/>
      <selection pane="bottomRight" sqref="A1:C1"/>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20.25" x14ac:dyDescent="0.3">
      <c r="A1" s="44" t="s">
        <v>101</v>
      </c>
      <c r="B1" s="45"/>
      <c r="C1" s="45"/>
    </row>
    <row r="2" spans="1:3" ht="18" x14ac:dyDescent="0.2">
      <c r="A2" s="6" t="s">
        <v>73</v>
      </c>
      <c r="B2" s="41" t="s">
        <v>133</v>
      </c>
      <c r="C2" s="60"/>
    </row>
    <row r="3" spans="1:3" ht="15" x14ac:dyDescent="0.2">
      <c r="A3" s="15" t="s">
        <v>60</v>
      </c>
      <c r="B3" s="15" t="s">
        <v>0</v>
      </c>
      <c r="C3" s="16" t="s">
        <v>131</v>
      </c>
    </row>
    <row r="4" spans="1:3" ht="60" customHeight="1" x14ac:dyDescent="0.2">
      <c r="A4" s="40" t="s">
        <v>96</v>
      </c>
      <c r="B4" s="17" t="s">
        <v>66</v>
      </c>
      <c r="C4" s="63">
        <v>1</v>
      </c>
    </row>
    <row r="5" spans="1:3" ht="60" customHeight="1" x14ac:dyDescent="0.2">
      <c r="A5" s="40"/>
      <c r="B5" s="17" t="s">
        <v>65</v>
      </c>
      <c r="C5" s="63">
        <v>1</v>
      </c>
    </row>
    <row r="6" spans="1:3" ht="60" customHeight="1" x14ac:dyDescent="0.2">
      <c r="A6" s="46" t="s">
        <v>97</v>
      </c>
      <c r="B6" s="18" t="s">
        <v>66</v>
      </c>
      <c r="C6" s="63">
        <v>1</v>
      </c>
    </row>
    <row r="7" spans="1:3" ht="60" customHeight="1" x14ac:dyDescent="0.2">
      <c r="A7" s="46"/>
      <c r="B7" s="18" t="s">
        <v>65</v>
      </c>
      <c r="C7" s="63">
        <v>1</v>
      </c>
    </row>
    <row r="8" spans="1:3" ht="60" customHeight="1" x14ac:dyDescent="0.2">
      <c r="A8" s="40" t="s">
        <v>98</v>
      </c>
      <c r="B8" s="17" t="s">
        <v>66</v>
      </c>
      <c r="C8" s="63">
        <v>1</v>
      </c>
    </row>
    <row r="9" spans="1:3" ht="60" customHeight="1" x14ac:dyDescent="0.2">
      <c r="A9" s="40"/>
      <c r="B9" s="17" t="s">
        <v>65</v>
      </c>
      <c r="C9" s="63">
        <v>1</v>
      </c>
    </row>
  </sheetData>
  <sheetProtection algorithmName="SHA-512" hashValue="u8Vm3FHkYjcwVcPnQA+PaMSwwvVKyxizGLGtvL0u2CGtcwDLvzVaENPq3HyfekYSyLjbiD64xIXfj94p26LzOw==" saltValue="AxPJ/CCKIl7p9WZKerQYmw==" spinCount="100000" sheet="1" objects="1" scenarios="1" sort="0" autoFilter="0"/>
  <mergeCells count="5">
    <mergeCell ref="A1:C1"/>
    <mergeCell ref="B2:C2"/>
    <mergeCell ref="A4:A5"/>
    <mergeCell ref="A6:A7"/>
    <mergeCell ref="A8:A9"/>
  </mergeCells>
  <conditionalFormatting sqref="A1">
    <cfRule type="cellIs" dxfId="47" priority="4" operator="equal">
      <formula>"Word"</formula>
    </cfRule>
    <cfRule type="cellIs" dxfId="46" priority="5" operator="equal">
      <formula>"PDF"</formula>
    </cfRule>
    <cfRule type="cellIs" dxfId="45" priority="6" operator="equal">
      <formula>"Excel"</formula>
    </cfRule>
  </conditionalFormatting>
  <conditionalFormatting sqref="A2">
    <cfRule type="cellIs" dxfId="44" priority="1" operator="equal">
      <formula>"Word"</formula>
    </cfRule>
    <cfRule type="cellIs" dxfId="43" priority="2" operator="equal">
      <formula>"PDF"</formula>
    </cfRule>
    <cfRule type="cellIs" dxfId="42" priority="3" operator="equal">
      <formula>"Excel"</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4BAC9-6500-4D25-83B3-A9A40E2CE57E}">
  <dimension ref="A1:C7"/>
  <sheetViews>
    <sheetView showGridLines="0" workbookViewId="0">
      <pane xSplit="1" ySplit="3" topLeftCell="B4" activePane="bottomRight" state="frozen"/>
      <selection pane="topRight" activeCell="B1" sqref="B1"/>
      <selection pane="bottomLeft" activeCell="A4" sqref="A4"/>
      <selection pane="bottomRight" sqref="A1:C1"/>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20.25" x14ac:dyDescent="0.3">
      <c r="A1" s="44" t="s">
        <v>102</v>
      </c>
      <c r="B1" s="45"/>
      <c r="C1" s="45"/>
    </row>
    <row r="2" spans="1:3" ht="18" x14ac:dyDescent="0.2">
      <c r="A2" s="6" t="s">
        <v>73</v>
      </c>
      <c r="B2" s="41" t="s">
        <v>133</v>
      </c>
      <c r="C2" s="60"/>
    </row>
    <row r="3" spans="1:3" ht="15" x14ac:dyDescent="0.2">
      <c r="A3" s="15" t="s">
        <v>60</v>
      </c>
      <c r="B3" s="15" t="s">
        <v>0</v>
      </c>
      <c r="C3" s="16" t="s">
        <v>131</v>
      </c>
    </row>
    <row r="4" spans="1:3" ht="60" customHeight="1" x14ac:dyDescent="0.2">
      <c r="A4" s="40" t="s">
        <v>99</v>
      </c>
      <c r="B4" s="17" t="s">
        <v>66</v>
      </c>
      <c r="C4" s="63">
        <v>1</v>
      </c>
    </row>
    <row r="5" spans="1:3" ht="60" customHeight="1" x14ac:dyDescent="0.2">
      <c r="A5" s="40"/>
      <c r="B5" s="17" t="s">
        <v>65</v>
      </c>
      <c r="C5" s="63">
        <v>1</v>
      </c>
    </row>
    <row r="6" spans="1:3" ht="60" customHeight="1" x14ac:dyDescent="0.2">
      <c r="A6" s="46" t="s">
        <v>100</v>
      </c>
      <c r="B6" s="18" t="s">
        <v>66</v>
      </c>
      <c r="C6" s="63">
        <v>1</v>
      </c>
    </row>
    <row r="7" spans="1:3" ht="60" customHeight="1" x14ac:dyDescent="0.2">
      <c r="A7" s="46"/>
      <c r="B7" s="18" t="s">
        <v>65</v>
      </c>
      <c r="C7" s="63">
        <v>1</v>
      </c>
    </row>
  </sheetData>
  <sheetProtection algorithmName="SHA-512" hashValue="BgA2NFwiw5klwR4nWxazXQN59Mnqd2PjRAXcXJ0PfHe5OqdlINytI5GlWCM0EwpzOp9AOJQqVjh7d3n6ja8hWQ==" saltValue="CUmZAtDbQLPbf5Z9LSZtOA==" spinCount="100000" sheet="1" objects="1" scenarios="1" sort="0" autoFilter="0"/>
  <mergeCells count="4">
    <mergeCell ref="A1:C1"/>
    <mergeCell ref="B2:C2"/>
    <mergeCell ref="A4:A5"/>
    <mergeCell ref="A6:A7"/>
  </mergeCells>
  <conditionalFormatting sqref="A1">
    <cfRule type="cellIs" dxfId="41" priority="4" operator="equal">
      <formula>"Word"</formula>
    </cfRule>
    <cfRule type="cellIs" dxfId="40" priority="5" operator="equal">
      <formula>"PDF"</formula>
    </cfRule>
    <cfRule type="cellIs" dxfId="39" priority="6" operator="equal">
      <formula>"Excel"</formula>
    </cfRule>
  </conditionalFormatting>
  <conditionalFormatting sqref="A2">
    <cfRule type="cellIs" dxfId="38" priority="1" operator="equal">
      <formula>"Word"</formula>
    </cfRule>
    <cfRule type="cellIs" dxfId="37" priority="2" operator="equal">
      <formula>"PDF"</formula>
    </cfRule>
    <cfRule type="cellIs" dxfId="36" priority="3" operator="equal">
      <formula>"Excel"</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2E8CE-7EE2-4556-A8A6-B60F48710995}">
  <dimension ref="A1:C11"/>
  <sheetViews>
    <sheetView showGridLines="0" workbookViewId="0">
      <pane xSplit="1" ySplit="3" topLeftCell="B4" activePane="bottomRight" state="frozen"/>
      <selection pane="topRight" activeCell="B1" sqref="B1"/>
      <selection pane="bottomLeft" activeCell="A4" sqref="A4"/>
      <selection pane="bottomRight" sqref="A1:C1"/>
    </sheetView>
  </sheetViews>
  <sheetFormatPr defaultRowHeight="14.25" x14ac:dyDescent="0.2"/>
  <cols>
    <col min="1" max="1" width="39.5703125" style="2" bestFit="1" customWidth="1"/>
    <col min="2" max="2" width="37.42578125" style="2" bestFit="1" customWidth="1"/>
    <col min="3" max="3" width="33.28515625" style="2" customWidth="1"/>
    <col min="4" max="4" width="26.28515625" style="1" bestFit="1" customWidth="1"/>
    <col min="5" max="5" width="33.28515625" style="1" bestFit="1" customWidth="1"/>
    <col min="6" max="6" width="50.42578125" style="1" bestFit="1" customWidth="1"/>
    <col min="7" max="8" width="33.28515625" style="1" bestFit="1" customWidth="1"/>
    <col min="9" max="16384" width="9.140625" style="1"/>
  </cols>
  <sheetData>
    <row r="1" spans="1:3" ht="42" customHeight="1" x14ac:dyDescent="0.3">
      <c r="A1" s="42" t="s">
        <v>103</v>
      </c>
      <c r="B1" s="43"/>
      <c r="C1" s="43"/>
    </row>
    <row r="2" spans="1:3" ht="18" x14ac:dyDescent="0.2">
      <c r="A2" s="6" t="s">
        <v>73</v>
      </c>
      <c r="B2" s="41" t="s">
        <v>133</v>
      </c>
      <c r="C2" s="60"/>
    </row>
    <row r="3" spans="1:3" ht="15" x14ac:dyDescent="0.2">
      <c r="A3" s="15" t="s">
        <v>60</v>
      </c>
      <c r="B3" s="15" t="s">
        <v>0</v>
      </c>
      <c r="C3" s="16" t="s">
        <v>131</v>
      </c>
    </row>
    <row r="4" spans="1:3" ht="90" customHeight="1" x14ac:dyDescent="0.2">
      <c r="A4" s="48" t="s">
        <v>104</v>
      </c>
      <c r="B4" s="17" t="s">
        <v>66</v>
      </c>
      <c r="C4" s="63">
        <v>1</v>
      </c>
    </row>
    <row r="5" spans="1:3" ht="90" customHeight="1" x14ac:dyDescent="0.2">
      <c r="A5" s="40"/>
      <c r="B5" s="17" t="s">
        <v>65</v>
      </c>
      <c r="C5" s="63">
        <v>1</v>
      </c>
    </row>
    <row r="6" spans="1:3" ht="105" customHeight="1" x14ac:dyDescent="0.2">
      <c r="A6" s="47" t="s">
        <v>105</v>
      </c>
      <c r="B6" s="18" t="s">
        <v>66</v>
      </c>
      <c r="C6" s="63">
        <v>1</v>
      </c>
    </row>
    <row r="7" spans="1:3" ht="105" customHeight="1" x14ac:dyDescent="0.2">
      <c r="A7" s="46"/>
      <c r="B7" s="18" t="s">
        <v>65</v>
      </c>
      <c r="C7" s="63">
        <v>1</v>
      </c>
    </row>
    <row r="8" spans="1:3" ht="105" customHeight="1" x14ac:dyDescent="0.2">
      <c r="A8" s="48" t="s">
        <v>106</v>
      </c>
      <c r="B8" s="17" t="s">
        <v>66</v>
      </c>
      <c r="C8" s="63">
        <v>1</v>
      </c>
    </row>
    <row r="9" spans="1:3" ht="105" customHeight="1" x14ac:dyDescent="0.2">
      <c r="A9" s="40"/>
      <c r="B9" s="17" t="s">
        <v>65</v>
      </c>
      <c r="C9" s="63">
        <v>1</v>
      </c>
    </row>
    <row r="10" spans="1:3" ht="60" customHeight="1" x14ac:dyDescent="0.2">
      <c r="A10" s="47" t="s">
        <v>107</v>
      </c>
      <c r="B10" s="18" t="s">
        <v>66</v>
      </c>
      <c r="C10" s="63">
        <v>1</v>
      </c>
    </row>
    <row r="11" spans="1:3" ht="60" customHeight="1" x14ac:dyDescent="0.2">
      <c r="A11" s="46"/>
      <c r="B11" s="18" t="s">
        <v>65</v>
      </c>
      <c r="C11" s="63">
        <v>1</v>
      </c>
    </row>
  </sheetData>
  <sheetProtection algorithmName="SHA-512" hashValue="If2kVWNzJZPYfd0d29lHqZiOqsMe/yVjLkLZmGcqbTgIyu5cNr5UJwd5T9LKIXPZHiFy+8xCy8VmHgvIeKNvyA==" saltValue="jSPwIxFS3S8q25D8XcIovQ==" spinCount="100000" sheet="1" objects="1" scenarios="1" sort="0" autoFilter="0"/>
  <mergeCells count="6">
    <mergeCell ref="A10:A11"/>
    <mergeCell ref="A1:C1"/>
    <mergeCell ref="B2:C2"/>
    <mergeCell ref="A4:A5"/>
    <mergeCell ref="A6:A7"/>
    <mergeCell ref="A8:A9"/>
  </mergeCells>
  <conditionalFormatting sqref="A1">
    <cfRule type="cellIs" dxfId="35" priority="4" operator="equal">
      <formula>"Word"</formula>
    </cfRule>
    <cfRule type="cellIs" dxfId="34" priority="5" operator="equal">
      <formula>"PDF"</formula>
    </cfRule>
    <cfRule type="cellIs" dxfId="33" priority="6" operator="equal">
      <formula>"Excel"</formula>
    </cfRule>
  </conditionalFormatting>
  <conditionalFormatting sqref="A2">
    <cfRule type="cellIs" dxfId="32" priority="1" operator="equal">
      <formula>"Word"</formula>
    </cfRule>
    <cfRule type="cellIs" dxfId="31" priority="2" operator="equal">
      <formula>"PDF"</formula>
    </cfRule>
    <cfRule type="cellIs" dxfId="30" priority="3" operator="equal">
      <formula>"Excel"</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Regions List</vt:lpstr>
      <vt:lpstr>Subcontractor Percent Markup</vt:lpstr>
      <vt:lpstr>Labor Rates 1</vt:lpstr>
      <vt:lpstr>Job Titles</vt:lpstr>
      <vt:lpstr>Region 1 PW Labor Rates</vt:lpstr>
      <vt:lpstr>Region 2 PW Labor Rates</vt:lpstr>
      <vt:lpstr>Region 3 PW Labor Rates</vt:lpstr>
      <vt:lpstr>Region 4 PW Labor Rates</vt:lpstr>
      <vt:lpstr>Region 5 PW Labor Rates</vt:lpstr>
      <vt:lpstr>Region 6 PW Labor Rates</vt:lpstr>
      <vt:lpstr>Region 7 PW Labor Rates</vt:lpstr>
      <vt:lpstr>Region 8 PW Labor Rates</vt:lpstr>
      <vt:lpstr>Region 9 PW Labor Rates</vt:lpstr>
      <vt:lpstr>Rates for Non-PW Job 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Walrath, Lydia</dc:creator>
  <cp:lastModifiedBy>Castrello, Sefora (OGS)</cp:lastModifiedBy>
  <dcterms:created xsi:type="dcterms:W3CDTF">2019-08-19T14:01:48Z</dcterms:created>
  <dcterms:modified xsi:type="dcterms:W3CDTF">2019-08-26T17:15:49Z</dcterms:modified>
</cp:coreProperties>
</file>