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ProcurementServices\PSTm09(Hume)\ReverseAuction\EDSS\1 - MAIN EDSS FOLDER\8 - Documents to Web\"/>
    </mc:Choice>
  </mc:AlternateContent>
  <xr:revisionPtr revIDLastSave="0" documentId="13_ncr:1_{D6ECA7F1-99C7-468A-A5E6-4931EC8C7C99}" xr6:coauthVersionLast="47" xr6:coauthVersionMax="47" xr10:uidLastSave="{00000000-0000-0000-0000-000000000000}"/>
  <bookViews>
    <workbookView xWindow="-80" yWindow="10690" windowWidth="19420" windowHeight="10300" tabRatio="851" xr2:uid="{00000000-000D-0000-FFFF-FFFF00000000}"/>
  </bookViews>
  <sheets>
    <sheet name="Contract Percentage Rate" sheetId="1" r:id="rId1"/>
    <sheet name="Data" sheetId="29" state="hidden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29" l="1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B8" i="29"/>
  <c r="B7" i="29"/>
  <c r="B6" i="29"/>
  <c r="B5" i="29"/>
  <c r="B4" i="29"/>
  <c r="B3" i="29"/>
  <c r="B2" i="29"/>
  <c r="A45" i="29"/>
  <c r="A44" i="29"/>
  <c r="A43" i="29"/>
  <c r="A42" i="29"/>
  <c r="A41" i="29"/>
  <c r="A40" i="29"/>
  <c r="A39" i="29"/>
  <c r="A38" i="29"/>
  <c r="A37" i="29"/>
  <c r="A36" i="29"/>
  <c r="A35" i="29"/>
  <c r="A34" i="29"/>
  <c r="A33" i="29"/>
  <c r="A32" i="29"/>
  <c r="A31" i="29"/>
  <c r="A30" i="29"/>
  <c r="A29" i="29"/>
  <c r="A28" i="29"/>
  <c r="A27" i="29"/>
  <c r="A26" i="29"/>
  <c r="A25" i="29"/>
  <c r="A24" i="29"/>
  <c r="A23" i="29"/>
  <c r="A22" i="29"/>
  <c r="A21" i="29"/>
  <c r="A20" i="29"/>
  <c r="A19" i="29"/>
  <c r="A18" i="29"/>
  <c r="A17" i="29"/>
  <c r="A16" i="29"/>
  <c r="A15" i="29"/>
  <c r="A14" i="29"/>
  <c r="A13" i="29"/>
  <c r="A12" i="29"/>
  <c r="A11" i="29"/>
  <c r="A10" i="29"/>
  <c r="A9" i="29"/>
  <c r="A8" i="29"/>
  <c r="A7" i="29"/>
  <c r="A6" i="29"/>
  <c r="A5" i="29"/>
  <c r="A4" i="29"/>
  <c r="A3" i="29"/>
  <c r="A2" i="29"/>
  <c r="H45" i="29"/>
  <c r="G45" i="29"/>
  <c r="F45" i="29"/>
  <c r="E45" i="29"/>
  <c r="D45" i="29"/>
  <c r="C45" i="29"/>
  <c r="H44" i="29"/>
  <c r="G44" i="29"/>
  <c r="F44" i="29"/>
  <c r="E44" i="29"/>
  <c r="D44" i="29"/>
  <c r="C44" i="29"/>
  <c r="H43" i="29"/>
  <c r="G43" i="29"/>
  <c r="F43" i="29"/>
  <c r="E43" i="29"/>
  <c r="D43" i="29"/>
  <c r="C43" i="29"/>
  <c r="H42" i="29"/>
  <c r="G42" i="29"/>
  <c r="F42" i="29"/>
  <c r="E42" i="29"/>
  <c r="D42" i="29"/>
  <c r="C42" i="29"/>
  <c r="H41" i="29"/>
  <c r="G41" i="29"/>
  <c r="F41" i="29"/>
  <c r="E41" i="29"/>
  <c r="D41" i="29"/>
  <c r="C41" i="29"/>
  <c r="H40" i="29"/>
  <c r="G40" i="29"/>
  <c r="F40" i="29"/>
  <c r="E40" i="29"/>
  <c r="D40" i="29"/>
  <c r="C40" i="29"/>
  <c r="H39" i="29"/>
  <c r="G39" i="29"/>
  <c r="F39" i="29"/>
  <c r="E39" i="29"/>
  <c r="D39" i="29"/>
  <c r="C39" i="29"/>
  <c r="H38" i="29"/>
  <c r="G38" i="29"/>
  <c r="F38" i="29"/>
  <c r="E38" i="29"/>
  <c r="D38" i="29"/>
  <c r="C38" i="29"/>
  <c r="H37" i="29"/>
  <c r="G37" i="29"/>
  <c r="F37" i="29"/>
  <c r="E37" i="29"/>
  <c r="D37" i="29"/>
  <c r="C37" i="29"/>
  <c r="H36" i="29"/>
  <c r="G36" i="29"/>
  <c r="F36" i="29"/>
  <c r="E36" i="29"/>
  <c r="D36" i="29"/>
  <c r="C36" i="29"/>
  <c r="H35" i="29"/>
  <c r="G35" i="29"/>
  <c r="F35" i="29"/>
  <c r="E35" i="29"/>
  <c r="D35" i="29"/>
  <c r="C35" i="29"/>
  <c r="H34" i="29"/>
  <c r="G34" i="29"/>
  <c r="F34" i="29"/>
  <c r="E34" i="29"/>
  <c r="D34" i="29"/>
  <c r="C34" i="29"/>
  <c r="H33" i="29"/>
  <c r="G33" i="29"/>
  <c r="F33" i="29"/>
  <c r="E33" i="29"/>
  <c r="D33" i="29"/>
  <c r="C33" i="29"/>
  <c r="H32" i="29"/>
  <c r="G32" i="29"/>
  <c r="F32" i="29"/>
  <c r="E32" i="29"/>
  <c r="D32" i="29"/>
  <c r="C32" i="29"/>
  <c r="H31" i="29"/>
  <c r="G31" i="29"/>
  <c r="F31" i="29"/>
  <c r="E31" i="29"/>
  <c r="D31" i="29"/>
  <c r="C31" i="29"/>
  <c r="H30" i="29"/>
  <c r="G30" i="29"/>
  <c r="F30" i="29"/>
  <c r="E30" i="29"/>
  <c r="D30" i="29"/>
  <c r="C30" i="29"/>
  <c r="H29" i="29"/>
  <c r="G29" i="29"/>
  <c r="F29" i="29"/>
  <c r="E29" i="29"/>
  <c r="D29" i="29"/>
  <c r="C29" i="29"/>
  <c r="H28" i="29"/>
  <c r="G28" i="29"/>
  <c r="F28" i="29"/>
  <c r="E28" i="29"/>
  <c r="D28" i="29"/>
  <c r="C28" i="29"/>
  <c r="H27" i="29"/>
  <c r="G27" i="29"/>
  <c r="F27" i="29"/>
  <c r="E27" i="29"/>
  <c r="D27" i="29"/>
  <c r="C27" i="29"/>
  <c r="H26" i="29"/>
  <c r="G26" i="29"/>
  <c r="F26" i="29"/>
  <c r="E26" i="29"/>
  <c r="D26" i="29"/>
  <c r="C26" i="29"/>
  <c r="H25" i="29"/>
  <c r="G25" i="29"/>
  <c r="F25" i="29"/>
  <c r="E25" i="29"/>
  <c r="D25" i="29"/>
  <c r="C25" i="29"/>
  <c r="H24" i="29"/>
  <c r="G24" i="29"/>
  <c r="F24" i="29"/>
  <c r="E24" i="29"/>
  <c r="D24" i="29"/>
  <c r="C24" i="29"/>
  <c r="H23" i="29"/>
  <c r="G23" i="29"/>
  <c r="F23" i="29"/>
  <c r="E23" i="29"/>
  <c r="D23" i="29"/>
  <c r="C23" i="29"/>
  <c r="H22" i="29"/>
  <c r="G22" i="29"/>
  <c r="F22" i="29"/>
  <c r="E22" i="29"/>
  <c r="D22" i="29"/>
  <c r="C22" i="29"/>
  <c r="H21" i="29"/>
  <c r="G21" i="29"/>
  <c r="F21" i="29"/>
  <c r="E21" i="29"/>
  <c r="D21" i="29"/>
  <c r="C21" i="29"/>
  <c r="H20" i="29"/>
  <c r="G20" i="29"/>
  <c r="F20" i="29"/>
  <c r="E20" i="29"/>
  <c r="D20" i="29"/>
  <c r="C20" i="29"/>
  <c r="H19" i="29"/>
  <c r="G19" i="29"/>
  <c r="F19" i="29"/>
  <c r="E19" i="29"/>
  <c r="D19" i="29"/>
  <c r="C19" i="29"/>
  <c r="H18" i="29"/>
  <c r="G18" i="29"/>
  <c r="F18" i="29"/>
  <c r="E18" i="29"/>
  <c r="D18" i="29"/>
  <c r="C18" i="29"/>
  <c r="H17" i="29"/>
  <c r="G17" i="29"/>
  <c r="F17" i="29"/>
  <c r="E17" i="29"/>
  <c r="D17" i="29"/>
  <c r="C17" i="29"/>
  <c r="H16" i="29"/>
  <c r="G16" i="29"/>
  <c r="F16" i="29"/>
  <c r="E16" i="29"/>
  <c r="D16" i="29"/>
  <c r="C16" i="29"/>
  <c r="H15" i="29"/>
  <c r="G15" i="29"/>
  <c r="F15" i="29"/>
  <c r="E15" i="29"/>
  <c r="D15" i="29"/>
  <c r="C15" i="29"/>
  <c r="H14" i="29"/>
  <c r="G14" i="29"/>
  <c r="F14" i="29"/>
  <c r="E14" i="29"/>
  <c r="D14" i="29"/>
  <c r="C14" i="29"/>
  <c r="H13" i="29"/>
  <c r="G13" i="29"/>
  <c r="F13" i="29"/>
  <c r="E13" i="29"/>
  <c r="D13" i="29"/>
  <c r="C13" i="29"/>
  <c r="H12" i="29"/>
  <c r="G12" i="29"/>
  <c r="F12" i="29"/>
  <c r="E12" i="29"/>
  <c r="D12" i="29"/>
  <c r="C12" i="29"/>
  <c r="H11" i="29"/>
  <c r="G11" i="29"/>
  <c r="F11" i="29"/>
  <c r="E11" i="29"/>
  <c r="D11" i="29"/>
  <c r="C11" i="29"/>
  <c r="H10" i="29"/>
  <c r="G10" i="29"/>
  <c r="F10" i="29"/>
  <c r="E10" i="29"/>
  <c r="D10" i="29"/>
  <c r="C10" i="29"/>
  <c r="H9" i="29"/>
  <c r="G9" i="29"/>
  <c r="F9" i="29"/>
  <c r="E9" i="29"/>
  <c r="D9" i="29"/>
  <c r="C9" i="29"/>
  <c r="H8" i="29"/>
  <c r="G8" i="29"/>
  <c r="F8" i="29"/>
  <c r="E8" i="29"/>
  <c r="D8" i="29"/>
  <c r="C8" i="29"/>
  <c r="H7" i="29"/>
  <c r="G7" i="29"/>
  <c r="F7" i="29"/>
  <c r="E7" i="29"/>
  <c r="D7" i="29"/>
  <c r="C7" i="29"/>
  <c r="H6" i="29"/>
  <c r="G6" i="29"/>
  <c r="F6" i="29"/>
  <c r="E6" i="29"/>
  <c r="D6" i="29"/>
  <c r="C6" i="29"/>
  <c r="H5" i="29"/>
  <c r="G5" i="29"/>
  <c r="F5" i="29"/>
  <c r="E5" i="29"/>
  <c r="D5" i="29"/>
  <c r="C5" i="29"/>
  <c r="H4" i="29"/>
  <c r="G4" i="29"/>
  <c r="F4" i="29"/>
  <c r="E4" i="29"/>
  <c r="D4" i="29"/>
  <c r="C4" i="29"/>
  <c r="H3" i="29"/>
  <c r="G3" i="29"/>
  <c r="F3" i="29"/>
  <c r="E3" i="29"/>
  <c r="D3" i="29"/>
  <c r="C3" i="29"/>
  <c r="H2" i="29"/>
  <c r="G2" i="29"/>
  <c r="F2" i="29"/>
  <c r="E2" i="29"/>
  <c r="D2" i="29"/>
  <c r="C2" i="29"/>
  <c r="J9" i="29"/>
  <c r="J13" i="29"/>
  <c r="I17" i="29"/>
  <c r="I21" i="29"/>
  <c r="I25" i="29"/>
  <c r="J29" i="29"/>
  <c r="I33" i="29"/>
  <c r="I37" i="29"/>
  <c r="I41" i="29"/>
  <c r="J45" i="29"/>
  <c r="I4" i="29"/>
  <c r="J8" i="29"/>
  <c r="J12" i="29"/>
  <c r="I20" i="29"/>
  <c r="I24" i="29"/>
  <c r="J28" i="29"/>
  <c r="J32" i="29"/>
  <c r="I36" i="29"/>
  <c r="I44" i="29"/>
  <c r="I18" i="29"/>
  <c r="J18" i="29"/>
  <c r="I22" i="29"/>
  <c r="J22" i="29"/>
  <c r="I26" i="29"/>
  <c r="J26" i="29"/>
  <c r="I30" i="29"/>
  <c r="J30" i="29"/>
  <c r="I34" i="29"/>
  <c r="J34" i="29"/>
  <c r="I38" i="29"/>
  <c r="J38" i="29"/>
  <c r="I42" i="29"/>
  <c r="J42" i="29"/>
  <c r="I6" i="29"/>
  <c r="J6" i="29"/>
  <c r="J10" i="29"/>
  <c r="I10" i="29"/>
  <c r="I14" i="29"/>
  <c r="J14" i="29"/>
  <c r="I19" i="29"/>
  <c r="J19" i="29"/>
  <c r="J23" i="29"/>
  <c r="I23" i="29"/>
  <c r="I27" i="29"/>
  <c r="J27" i="29"/>
  <c r="J31" i="29"/>
  <c r="I31" i="29"/>
  <c r="I35" i="29"/>
  <c r="J35" i="29"/>
  <c r="J39" i="29"/>
  <c r="I39" i="29"/>
  <c r="I43" i="29"/>
  <c r="J43" i="29"/>
  <c r="J3" i="29"/>
  <c r="I3" i="29"/>
  <c r="I7" i="29"/>
  <c r="J7" i="29"/>
  <c r="I11" i="29"/>
  <c r="J11" i="29"/>
  <c r="I15" i="29"/>
  <c r="J15" i="29"/>
  <c r="I40" i="29"/>
  <c r="J40" i="29"/>
  <c r="I32" i="29"/>
  <c r="I5" i="29"/>
  <c r="J5" i="29"/>
  <c r="J17" i="29"/>
  <c r="K10" i="29"/>
  <c r="K3" i="29"/>
  <c r="K39" i="29"/>
  <c r="K31" i="29"/>
  <c r="K23" i="29"/>
  <c r="K17" i="29"/>
  <c r="K32" i="29"/>
  <c r="K15" i="29"/>
  <c r="K19" i="29"/>
  <c r="K14" i="29"/>
  <c r="K30" i="29"/>
  <c r="K43" i="29"/>
  <c r="K42" i="29"/>
  <c r="K22" i="29"/>
  <c r="K40" i="29"/>
  <c r="K11" i="29"/>
  <c r="K38" i="29"/>
  <c r="K35" i="29"/>
  <c r="K34" i="29"/>
  <c r="K27" i="29"/>
  <c r="K26" i="29"/>
  <c r="K18" i="29"/>
  <c r="K7" i="29"/>
  <c r="K6" i="29"/>
  <c r="K5" i="29"/>
  <c r="J4" i="29"/>
  <c r="K4" i="29"/>
  <c r="J33" i="29"/>
  <c r="K33" i="29"/>
  <c r="J37" i="29"/>
  <c r="K37" i="29"/>
  <c r="I29" i="29"/>
  <c r="K29" i="29"/>
  <c r="J24" i="29"/>
  <c r="K24" i="29"/>
  <c r="I12" i="29"/>
  <c r="K12" i="29"/>
  <c r="I13" i="29"/>
  <c r="K13" i="29"/>
  <c r="I9" i="29"/>
  <c r="K9" i="29"/>
  <c r="J25" i="29"/>
  <c r="K25" i="29"/>
  <c r="J41" i="29"/>
  <c r="K41" i="29"/>
  <c r="I45" i="29"/>
  <c r="K45" i="29"/>
  <c r="J21" i="29"/>
  <c r="K21" i="29"/>
  <c r="I8" i="29"/>
  <c r="K8" i="29"/>
  <c r="J44" i="29"/>
  <c r="K44" i="29"/>
  <c r="I28" i="29"/>
  <c r="K28" i="29"/>
  <c r="J20" i="29"/>
  <c r="K20" i="29"/>
  <c r="J36" i="29"/>
  <c r="K36" i="29"/>
  <c r="J2" i="29"/>
  <c r="I2" i="29"/>
  <c r="J16" i="29"/>
  <c r="I16" i="29"/>
  <c r="K16" i="29"/>
  <c r="K2" i="29"/>
</calcChain>
</file>

<file path=xl/sharedStrings.xml><?xml version="1.0" encoding="utf-8"?>
<sst xmlns="http://schemas.openxmlformats.org/spreadsheetml/2006/main" count="32" uniqueCount="32">
  <si>
    <t>Group 79016 On-Line Reverse Auction Services</t>
  </si>
  <si>
    <t>Solicitation 23374</t>
  </si>
  <si>
    <t>Contract Percentage Rate</t>
  </si>
  <si>
    <t>Enter not to exceed Contract Percentage Rate that may be applied to the Projected Contract Value of an Event.</t>
  </si>
  <si>
    <t>Projected Spend per Event</t>
  </si>
  <si>
    <t xml:space="preserve"> Contract Percentage Rate</t>
  </si>
  <si>
    <t>Under $1,000,000</t>
  </si>
  <si>
    <t>$1,000,001 - $4,000,000</t>
  </si>
  <si>
    <t>$4,000,001 - $7,000,000</t>
  </si>
  <si>
    <t>$7,000,001 - $10,000,000</t>
  </si>
  <si>
    <t>$10,000,001 and Over</t>
  </si>
  <si>
    <t>Bidder</t>
  </si>
  <si>
    <t>Region</t>
  </si>
  <si>
    <t>Lot</t>
  </si>
  <si>
    <t>Lot Desription</t>
  </si>
  <si>
    <t>MMF</t>
  </si>
  <si>
    <t>FSTF</t>
  </si>
  <si>
    <t>LMR</t>
  </si>
  <si>
    <t>MMR</t>
  </si>
  <si>
    <t>PWR Team</t>
  </si>
  <si>
    <t>SB Team</t>
  </si>
  <si>
    <t>ETMP</t>
  </si>
  <si>
    <t>Legend</t>
  </si>
  <si>
    <t>MMF = Monthly Maintenance Fee</t>
  </si>
  <si>
    <t>FSTF = Fire Service Testing Fee</t>
  </si>
  <si>
    <t>LMR = Labor Markup Rate</t>
  </si>
  <si>
    <t>MMR = Materials Markup Rate</t>
  </si>
  <si>
    <t>PWR Team = Combined prevailing wage rate for a team of two</t>
  </si>
  <si>
    <t>SB Team = Combined supplemental benefits for a team of two</t>
  </si>
  <si>
    <t>ETMP = Estimated total monthly price</t>
  </si>
  <si>
    <t>Contractor Name:</t>
  </si>
  <si>
    <t>eBridge Business Solutions,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</si>
</sst>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Protection="1"/>
    <xf numFmtId="0" fontId="7" fillId="0" borderId="0" xfId="0" applyFont="1" applyProtection="1"/>
    <xf numFmtId="0" fontId="7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left"/>
    </xf>
    <xf numFmtId="0" fontId="4" fillId="3" borderId="1" xfId="0" applyFont="1" applyFill="1" applyBorder="1" applyAlignment="1" applyProtection="1">
      <alignment horizontal="center"/>
    </xf>
    <xf numFmtId="0" fontId="7" fillId="0" borderId="1" xfId="0" applyFont="1" applyBorder="1" applyProtection="1"/>
    <xf numFmtId="0" fontId="8" fillId="3" borderId="0" xfId="0" applyFont="1" applyFill="1" applyAlignment="1" applyProtection="1">
      <alignment wrapText="1"/>
    </xf>
    <xf numFmtId="0" fontId="2" fillId="0" borderId="0" xfId="0" applyFont="1" applyProtection="1"/>
    <xf numFmtId="0" fontId="4" fillId="0" borderId="0" xfId="0" applyFont="1" applyAlignment="1" applyProtection="1">
      <alignment horizontal="left"/>
    </xf>
    <xf numFmtId="0" fontId="4" fillId="2" borderId="2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horizontal="center"/>
    </xf>
    <xf numFmtId="0" fontId="1" fillId="0" borderId="0" xfId="0" applyFont="1" applyProtection="1"/>
    <xf numFmtId="0" fontId="1" fillId="0" borderId="0" xfId="0" applyFont="1" applyAlignment="1" applyProtection="1"/>
    <xf numFmtId="0" fontId="0" fillId="0" borderId="0" xfId="0" applyAlignment="1" applyProtection="1"/>
    <xf numFmtId="10" fontId="7" fillId="2" borderId="1" xfId="1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CC"/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J15"/>
  <sheetViews>
    <sheetView tabSelected="1" zoomScale="90" zoomScaleNormal="90" workbookViewId="0">
      <selection activeCell="J10" sqref="J10"/>
    </sheetView>
  </sheetViews>
  <sheetFormatPr defaultColWidth="9.140625" defaultRowHeight="15" x14ac:dyDescent="0.25"/>
  <cols>
    <col min="1" max="1" width="27.42578125" bestFit="1" customWidth="1"/>
    <col min="2" max="2" width="24.85546875" style="3" customWidth="1"/>
    <col min="3" max="4" width="9.42578125" customWidth="1"/>
    <col min="5" max="5" width="11" customWidth="1"/>
    <col min="6" max="6" width="11.42578125" customWidth="1"/>
    <col min="7" max="9" width="9.42578125" customWidth="1"/>
    <col min="10" max="10" width="9.42578125" style="2" customWidth="1"/>
  </cols>
  <sheetData>
    <row r="1" spans="1:10" ht="21.6" customHeight="1" x14ac:dyDescent="0.35">
      <c r="A1" s="11" t="s">
        <v>2</v>
      </c>
      <c r="B1" s="11"/>
      <c r="C1" s="11"/>
      <c r="D1" s="11"/>
      <c r="E1" s="4"/>
      <c r="F1" s="4"/>
      <c r="J1"/>
    </row>
    <row r="2" spans="1:10" ht="15.6" customHeight="1" x14ac:dyDescent="0.25">
      <c r="A2" s="17" t="s">
        <v>0</v>
      </c>
      <c r="B2" s="17"/>
      <c r="C2" s="18"/>
      <c r="D2" s="18"/>
      <c r="E2" s="18"/>
      <c r="F2" s="18"/>
      <c r="J2"/>
    </row>
    <row r="3" spans="1:10" ht="15.6" customHeight="1" thickBot="1" x14ac:dyDescent="0.3">
      <c r="A3" s="16" t="s">
        <v>1</v>
      </c>
      <c r="B3" s="16"/>
      <c r="C3" s="16"/>
      <c r="D3" s="16"/>
      <c r="E3" s="4"/>
      <c r="F3" s="4"/>
      <c r="J3"/>
    </row>
    <row r="4" spans="1:10" ht="15.6" customHeight="1" thickBot="1" x14ac:dyDescent="0.3">
      <c r="A4" s="7" t="s">
        <v>30</v>
      </c>
      <c r="B4" s="13" t="s">
        <v>31</v>
      </c>
      <c r="C4" s="14"/>
      <c r="D4" s="14"/>
      <c r="E4" s="14"/>
      <c r="F4" s="15"/>
      <c r="J4"/>
    </row>
    <row r="5" spans="1:10" ht="14.45" customHeight="1" x14ac:dyDescent="0.25">
      <c r="A5" s="5"/>
      <c r="B5" s="6"/>
      <c r="C5" s="5"/>
      <c r="D5" s="5"/>
      <c r="E5" s="4"/>
      <c r="F5" s="4"/>
    </row>
    <row r="6" spans="1:10" ht="14.45" customHeight="1" x14ac:dyDescent="0.25">
      <c r="A6" s="12"/>
      <c r="B6" s="12"/>
      <c r="C6" s="12"/>
      <c r="D6" s="12"/>
      <c r="E6" s="12"/>
      <c r="F6" s="4"/>
    </row>
    <row r="7" spans="1:10" ht="14.45" customHeight="1" x14ac:dyDescent="0.25">
      <c r="A7" s="7"/>
      <c r="B7" s="7"/>
      <c r="C7" s="7"/>
      <c r="D7" s="7"/>
      <c r="E7" s="4"/>
      <c r="F7" s="4"/>
    </row>
    <row r="8" spans="1:10" ht="32.25" customHeight="1" x14ac:dyDescent="0.25">
      <c r="A8" s="10" t="s">
        <v>3</v>
      </c>
      <c r="B8" s="10"/>
      <c r="C8" s="10"/>
      <c r="D8" s="10"/>
      <c r="E8" s="10"/>
      <c r="F8" s="10"/>
    </row>
    <row r="9" spans="1:10" ht="15.75" x14ac:dyDescent="0.25">
      <c r="A9" s="5"/>
      <c r="B9" s="6"/>
      <c r="C9" s="5"/>
      <c r="D9" s="5"/>
      <c r="E9" s="4"/>
      <c r="F9" s="4"/>
    </row>
    <row r="10" spans="1:10" ht="15.75" x14ac:dyDescent="0.25">
      <c r="A10" s="8" t="s">
        <v>4</v>
      </c>
      <c r="B10" s="8" t="s">
        <v>5</v>
      </c>
      <c r="C10" s="5"/>
      <c r="D10" s="5"/>
      <c r="E10" s="4"/>
      <c r="F10" s="4"/>
    </row>
    <row r="11" spans="1:10" ht="15.75" x14ac:dyDescent="0.25">
      <c r="A11" s="9" t="s">
        <v>6</v>
      </c>
      <c r="B11" s="19">
        <v>2.9000000000000001E-2</v>
      </c>
      <c r="C11" s="5"/>
      <c r="D11" s="5"/>
      <c r="E11" s="4"/>
      <c r="F11" s="4"/>
    </row>
    <row r="12" spans="1:10" ht="15.75" x14ac:dyDescent="0.25">
      <c r="A12" s="9" t="s">
        <v>7</v>
      </c>
      <c r="B12" s="19">
        <v>1.4999999999999999E-2</v>
      </c>
      <c r="C12" s="5"/>
      <c r="D12" s="5"/>
      <c r="E12" s="4"/>
      <c r="F12" s="4"/>
    </row>
    <row r="13" spans="1:10" ht="15.75" x14ac:dyDescent="0.25">
      <c r="A13" s="9" t="s">
        <v>8</v>
      </c>
      <c r="B13" s="19">
        <v>1.2500000000000001E-2</v>
      </c>
      <c r="C13" s="5"/>
      <c r="D13" s="5"/>
      <c r="E13" s="4"/>
      <c r="F13" s="4"/>
    </row>
    <row r="14" spans="1:10" ht="15.75" x14ac:dyDescent="0.25">
      <c r="A14" s="9" t="s">
        <v>9</v>
      </c>
      <c r="B14" s="19">
        <v>0.01</v>
      </c>
      <c r="C14" s="5"/>
      <c r="D14" s="5"/>
      <c r="E14" s="4"/>
      <c r="F14" s="4"/>
    </row>
    <row r="15" spans="1:10" ht="15.75" x14ac:dyDescent="0.25">
      <c r="A15" s="9" t="s">
        <v>10</v>
      </c>
      <c r="B15" s="19">
        <v>5.0000000000000001E-3</v>
      </c>
      <c r="C15" s="5"/>
      <c r="D15" s="5"/>
      <c r="E15" s="4"/>
      <c r="F15" s="4"/>
    </row>
  </sheetData>
  <sheetProtection algorithmName="SHA-512" hashValue="89OlM/on+vdWdzhrIN3ze4xZ0d8yaqjAfZCA7kndxLZgQbvmzm36MqJXiuHlYtvHpAwkxRH5mybsakpfEE/yow==" saltValue="dzuLSGXB24Wb/1XlNthrZw==" spinCount="100000" sheet="1" formatCells="0" selectLockedCells="1"/>
  <protectedRanges>
    <protectedRange sqref="C4" name="Vendor Name_1"/>
  </protectedRanges>
  <mergeCells count="7">
    <mergeCell ref="A8:F8"/>
    <mergeCell ref="A1:D1"/>
    <mergeCell ref="A6:E6"/>
    <mergeCell ref="B4:F4"/>
    <mergeCell ref="A3:B3"/>
    <mergeCell ref="C3:D3"/>
    <mergeCell ref="A2:F2"/>
  </mergeCells>
  <printOptions horizontalCentered="1"/>
  <pageMargins left="0.25" right="0.25" top="0.75" bottom="0.75" header="0.3" footer="0.3"/>
  <pageSetup fitToHeight="0" orientation="landscape" horizontalDpi="4294967294" r:id="rId1"/>
  <headerFooter>
    <oddHeader xml:space="preserve">&amp;RGROUP 79550 ON-LINE REVERSE AUCTION SERVICES (Statewide) </oddHeader>
    <oddFooter>&amp;L&amp;F&amp;CAttachment 1 of 8&amp;RPage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5"/>
  <sheetViews>
    <sheetView workbookViewId="0"/>
  </sheetViews>
  <sheetFormatPr defaultColWidth="8.85546875" defaultRowHeight="15" x14ac:dyDescent="0.25"/>
  <cols>
    <col min="4" max="4" width="26.42578125" customWidth="1"/>
    <col min="12" max="12" width="13" customWidth="1"/>
  </cols>
  <sheetData>
    <row r="1" spans="1:12" x14ac:dyDescent="0.25">
      <c r="A1" s="1" t="s">
        <v>11</v>
      </c>
      <c r="B1" s="1" t="s">
        <v>12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  <c r="L1" s="1" t="s">
        <v>22</v>
      </c>
    </row>
    <row r="2" spans="1:12" x14ac:dyDescent="0.25">
      <c r="A2" t="e">
        <f>IF(#REF!="","",#REF!)</f>
        <v>#REF!</v>
      </c>
      <c r="B2" t="e">
        <f>'Contract Percentage Rate'!#REF!</f>
        <v>#REF!</v>
      </c>
      <c r="C2" t="e">
        <f>'Contract Percentage Rate'!#REF!</f>
        <v>#REF!</v>
      </c>
      <c r="D2" t="e">
        <f>'Contract Percentage Rate'!#REF!</f>
        <v>#REF!</v>
      </c>
      <c r="E2" t="e">
        <f>IF('Contract Percentage Rate'!#REF!="","",'Contract Percentage Rate'!#REF!)</f>
        <v>#REF!</v>
      </c>
      <c r="F2" t="e">
        <f>IF('Contract Percentage Rate'!#REF!="","",'Contract Percentage Rate'!#REF!)</f>
        <v>#REF!</v>
      </c>
      <c r="G2" t="e">
        <f>IF('Contract Percentage Rate'!#REF!="","",'Contract Percentage Rate'!#REF!)</f>
        <v>#REF!</v>
      </c>
      <c r="H2" t="e">
        <f>IF('Contract Percentage Rate'!#REF!="","",'Contract Percentage Rate'!#REF!)</f>
        <v>#REF!</v>
      </c>
      <c r="I2" t="e">
        <f>IF('Contract Percentage Rate'!#REF!="","",'Contract Percentage Rate'!#REF!)</f>
        <v>#REF!</v>
      </c>
      <c r="J2" t="e">
        <f>IF('Contract Percentage Rate'!#REF!="","",'Contract Percentage Rate'!#REF!)</f>
        <v>#REF!</v>
      </c>
      <c r="K2" t="e">
        <f>E2+F2+30/12*((1+G2)*(I2+J2))+(1+H2)*3300/12</f>
        <v>#REF!</v>
      </c>
      <c r="L2" t="s">
        <v>23</v>
      </c>
    </row>
    <row r="3" spans="1:12" x14ac:dyDescent="0.25">
      <c r="A3" t="e">
        <f>IF(#REF!="","",#REF!)</f>
        <v>#REF!</v>
      </c>
      <c r="B3" t="e">
        <f>'Contract Percentage Rate'!#REF!</f>
        <v>#REF!</v>
      </c>
      <c r="C3" t="e">
        <f>'Contract Percentage Rate'!#REF!</f>
        <v>#REF!</v>
      </c>
      <c r="D3" t="e">
        <f>'Contract Percentage Rate'!#REF!</f>
        <v>#REF!</v>
      </c>
      <c r="E3" t="e">
        <f>IF('Contract Percentage Rate'!#REF!="","",'Contract Percentage Rate'!#REF!)</f>
        <v>#REF!</v>
      </c>
      <c r="F3" t="e">
        <f>IF('Contract Percentage Rate'!#REF!="","",'Contract Percentage Rate'!#REF!)</f>
        <v>#REF!</v>
      </c>
      <c r="G3" t="e">
        <f>IF('Contract Percentage Rate'!#REF!="","",'Contract Percentage Rate'!#REF!)</f>
        <v>#REF!</v>
      </c>
      <c r="H3" t="e">
        <f>IF('Contract Percentage Rate'!#REF!="","",'Contract Percentage Rate'!#REF!)</f>
        <v>#REF!</v>
      </c>
      <c r="I3" t="e">
        <f>IF('Contract Percentage Rate'!#REF!="","",'Contract Percentage Rate'!#REF!)</f>
        <v>#REF!</v>
      </c>
      <c r="J3" t="e">
        <f>IF('Contract Percentage Rate'!#REF!="","",'Contract Percentage Rate'!#REF!)</f>
        <v>#REF!</v>
      </c>
      <c r="K3" t="e">
        <f>E3+F3+30/12*((1+G3)*(I3+J3))+(1+H3)*3300/12</f>
        <v>#REF!</v>
      </c>
      <c r="L3" t="s">
        <v>24</v>
      </c>
    </row>
    <row r="4" spans="1:12" x14ac:dyDescent="0.25">
      <c r="A4" t="e">
        <f>IF(#REF!="","",#REF!)</f>
        <v>#REF!</v>
      </c>
      <c r="B4" t="e">
        <f>'Contract Percentage Rate'!#REF!</f>
        <v>#REF!</v>
      </c>
      <c r="C4" t="e">
        <f>'Contract Percentage Rate'!#REF!</f>
        <v>#REF!</v>
      </c>
      <c r="D4" t="e">
        <f>'Contract Percentage Rate'!#REF!</f>
        <v>#REF!</v>
      </c>
      <c r="E4" t="e">
        <f>IF('Contract Percentage Rate'!#REF!="","",'Contract Percentage Rate'!#REF!)</f>
        <v>#REF!</v>
      </c>
      <c r="F4" t="e">
        <f>IF('Contract Percentage Rate'!#REF!="","",'Contract Percentage Rate'!#REF!)</f>
        <v>#REF!</v>
      </c>
      <c r="G4" t="e">
        <f>IF('Contract Percentage Rate'!#REF!="","",'Contract Percentage Rate'!#REF!)</f>
        <v>#REF!</v>
      </c>
      <c r="H4" t="e">
        <f>IF('Contract Percentage Rate'!#REF!="","",'Contract Percentage Rate'!#REF!)</f>
        <v>#REF!</v>
      </c>
      <c r="I4" t="e">
        <f>IF('Contract Percentage Rate'!#REF!="","",'Contract Percentage Rate'!#REF!)</f>
        <v>#REF!</v>
      </c>
      <c r="J4" t="e">
        <f>IF('Contract Percentage Rate'!#REF!="","",'Contract Percentage Rate'!#REF!)</f>
        <v>#REF!</v>
      </c>
      <c r="K4" t="e">
        <f>E4+30/12*((1+G4)*(I4+J4))+(1+H4)*3300/12</f>
        <v>#REF!</v>
      </c>
      <c r="L4" t="s">
        <v>25</v>
      </c>
    </row>
    <row r="5" spans="1:12" x14ac:dyDescent="0.25">
      <c r="A5" t="e">
        <f>IF(#REF!="","",#REF!)</f>
        <v>#REF!</v>
      </c>
      <c r="B5" t="e">
        <f>'Contract Percentage Rate'!#REF!</f>
        <v>#REF!</v>
      </c>
      <c r="C5" t="e">
        <f>'Contract Percentage Rate'!#REF!</f>
        <v>#REF!</v>
      </c>
      <c r="D5" t="e">
        <f>'Contract Percentage Rate'!#REF!</f>
        <v>#REF!</v>
      </c>
      <c r="E5" t="e">
        <f>IF('Contract Percentage Rate'!#REF!="","",'Contract Percentage Rate'!#REF!)</f>
        <v>#REF!</v>
      </c>
      <c r="F5" t="e">
        <f>IF('Contract Percentage Rate'!#REF!="","",'Contract Percentage Rate'!#REF!)</f>
        <v>#REF!</v>
      </c>
      <c r="G5" t="e">
        <f>IF('Contract Percentage Rate'!#REF!="","",'Contract Percentage Rate'!#REF!)</f>
        <v>#REF!</v>
      </c>
      <c r="H5" t="e">
        <f>IF('Contract Percentage Rate'!#REF!="","",'Contract Percentage Rate'!#REF!)</f>
        <v>#REF!</v>
      </c>
      <c r="I5" t="e">
        <f>IF('Contract Percentage Rate'!#REF!="","",'Contract Percentage Rate'!#REF!)</f>
        <v>#REF!</v>
      </c>
      <c r="J5" t="e">
        <f>IF('Contract Percentage Rate'!#REF!="","",'Contract Percentage Rate'!#REF!)</f>
        <v>#REF!</v>
      </c>
      <c r="K5" t="e">
        <f>E5+30/12*((1+G5)*(I5+J5))+(1+H5)*3300/12</f>
        <v>#REF!</v>
      </c>
      <c r="L5" t="s">
        <v>26</v>
      </c>
    </row>
    <row r="6" spans="1:12" x14ac:dyDescent="0.25">
      <c r="A6" t="e">
        <f>IF(#REF!="","",#REF!)</f>
        <v>#REF!</v>
      </c>
      <c r="B6" t="e">
        <f>'Contract Percentage Rate'!#REF!</f>
        <v>#REF!</v>
      </c>
      <c r="C6" t="e">
        <f>'Contract Percentage Rate'!#REF!</f>
        <v>#REF!</v>
      </c>
      <c r="D6" t="e">
        <f>'Contract Percentage Rate'!#REF!</f>
        <v>#REF!</v>
      </c>
      <c r="E6" t="e">
        <f>IF('Contract Percentage Rate'!#REF!="","",'Contract Percentage Rate'!#REF!)</f>
        <v>#REF!</v>
      </c>
      <c r="F6" t="e">
        <f>IF('Contract Percentage Rate'!#REF!="","",'Contract Percentage Rate'!#REF!)</f>
        <v>#REF!</v>
      </c>
      <c r="G6" t="e">
        <f>IF('Contract Percentage Rate'!#REF!="","",'Contract Percentage Rate'!#REF!)</f>
        <v>#REF!</v>
      </c>
      <c r="H6" t="e">
        <f>IF('Contract Percentage Rate'!#REF!="","",'Contract Percentage Rate'!#REF!)</f>
        <v>#REF!</v>
      </c>
      <c r="I6" t="e">
        <f>IF('Contract Percentage Rate'!#REF!="","",'Contract Percentage Rate'!#REF!)</f>
        <v>#REF!</v>
      </c>
      <c r="J6" t="e">
        <f>IF('Contract Percentage Rate'!#REF!="","",'Contract Percentage Rate'!#REF!)</f>
        <v>#REF!</v>
      </c>
      <c r="K6" t="e">
        <f>E6+F6+30/12*((1+G6)*(I6+J6))+(1+H6)*3300/12</f>
        <v>#REF!</v>
      </c>
      <c r="L6" t="s">
        <v>27</v>
      </c>
    </row>
    <row r="7" spans="1:12" x14ac:dyDescent="0.25">
      <c r="A7" t="e">
        <f>IF(#REF!="","",#REF!)</f>
        <v>#REF!</v>
      </c>
      <c r="B7" t="e">
        <f>'Contract Percentage Rate'!#REF!</f>
        <v>#REF!</v>
      </c>
      <c r="C7" t="e">
        <f>'Contract Percentage Rate'!#REF!</f>
        <v>#REF!</v>
      </c>
      <c r="D7" t="e">
        <f>'Contract Percentage Rate'!#REF!</f>
        <v>#REF!</v>
      </c>
      <c r="E7" t="e">
        <f>IF('Contract Percentage Rate'!#REF!="","",'Contract Percentage Rate'!#REF!)</f>
        <v>#REF!</v>
      </c>
      <c r="F7" t="e">
        <f>IF('Contract Percentage Rate'!#REF!="","",'Contract Percentage Rate'!#REF!)</f>
        <v>#REF!</v>
      </c>
      <c r="G7" t="e">
        <f>IF('Contract Percentage Rate'!#REF!="","",'Contract Percentage Rate'!#REF!)</f>
        <v>#REF!</v>
      </c>
      <c r="H7" t="e">
        <f>IF('Contract Percentage Rate'!#REF!="","",'Contract Percentage Rate'!#REF!)</f>
        <v>#REF!</v>
      </c>
      <c r="I7" t="e">
        <f>IF('Contract Percentage Rate'!#REF!="","",'Contract Percentage Rate'!#REF!)</f>
        <v>#REF!</v>
      </c>
      <c r="J7" t="e">
        <f>IF('Contract Percentage Rate'!#REF!="","",'Contract Percentage Rate'!#REF!)</f>
        <v>#REF!</v>
      </c>
      <c r="K7" t="e">
        <f>E7+F7+30/12*((1+G7)*(I7+J7))+(1+H7)*3300/12</f>
        <v>#REF!</v>
      </c>
      <c r="L7" t="s">
        <v>28</v>
      </c>
    </row>
    <row r="8" spans="1:12" x14ac:dyDescent="0.25">
      <c r="A8" t="e">
        <f>IF(#REF!="","",#REF!)</f>
        <v>#REF!</v>
      </c>
      <c r="B8" t="e">
        <f>'Contract Percentage Rate'!#REF!</f>
        <v>#REF!</v>
      </c>
      <c r="C8" t="e">
        <f>'Contract Percentage Rate'!#REF!</f>
        <v>#REF!</v>
      </c>
      <c r="D8" t="e">
        <f>'Contract Percentage Rate'!#REF!</f>
        <v>#REF!</v>
      </c>
      <c r="E8" t="e">
        <f>IF('Contract Percentage Rate'!#REF!="","",'Contract Percentage Rate'!#REF!)</f>
        <v>#REF!</v>
      </c>
      <c r="F8" t="e">
        <f>IF('Contract Percentage Rate'!#REF!="","",'Contract Percentage Rate'!#REF!)</f>
        <v>#REF!</v>
      </c>
      <c r="G8" t="e">
        <f>IF('Contract Percentage Rate'!#REF!="","",'Contract Percentage Rate'!#REF!)</f>
        <v>#REF!</v>
      </c>
      <c r="H8" t="e">
        <f>IF('Contract Percentage Rate'!#REF!="","",'Contract Percentage Rate'!#REF!)</f>
        <v>#REF!</v>
      </c>
      <c r="I8" t="e">
        <f>IF('Contract Percentage Rate'!#REF!="","",'Contract Percentage Rate'!#REF!)</f>
        <v>#REF!</v>
      </c>
      <c r="J8" t="e">
        <f>IF('Contract Percentage Rate'!#REF!="","",'Contract Percentage Rate'!#REF!)</f>
        <v>#REF!</v>
      </c>
      <c r="K8" t="e">
        <f>E8+30/12*((1+G8)*(I8+J8))+(1+H8)*3300/12</f>
        <v>#REF!</v>
      </c>
      <c r="L8" t="s">
        <v>29</v>
      </c>
    </row>
    <row r="9" spans="1:12" x14ac:dyDescent="0.25">
      <c r="A9" t="e">
        <f>IF(#REF!="","",#REF!)</f>
        <v>#REF!</v>
      </c>
      <c r="B9" t="e">
        <f>'Contract Percentage Rate'!#REF!</f>
        <v>#REF!</v>
      </c>
      <c r="C9" t="e">
        <f>'Contract Percentage Rate'!#REF!</f>
        <v>#REF!</v>
      </c>
      <c r="D9" t="e">
        <f>'Contract Percentage Rate'!#REF!</f>
        <v>#REF!</v>
      </c>
      <c r="E9" t="e">
        <f>IF('Contract Percentage Rate'!#REF!="","",'Contract Percentage Rate'!#REF!)</f>
        <v>#REF!</v>
      </c>
      <c r="F9" t="e">
        <f>IF('Contract Percentage Rate'!#REF!="","",'Contract Percentage Rate'!#REF!)</f>
        <v>#REF!</v>
      </c>
      <c r="G9" t="e">
        <f>IF('Contract Percentage Rate'!#REF!="","",'Contract Percentage Rate'!#REF!)</f>
        <v>#REF!</v>
      </c>
      <c r="H9" t="e">
        <f>IF('Contract Percentage Rate'!#REF!="","",'Contract Percentage Rate'!#REF!)</f>
        <v>#REF!</v>
      </c>
      <c r="I9" t="e">
        <f>IF('Contract Percentage Rate'!#REF!="","",'Contract Percentage Rate'!#REF!)</f>
        <v>#REF!</v>
      </c>
      <c r="J9" t="e">
        <f>IF('Contract Percentage Rate'!#REF!="","",'Contract Percentage Rate'!#REF!)</f>
        <v>#REF!</v>
      </c>
      <c r="K9" t="e">
        <f>E9+30/12*((1+G9)*(I9+J9))+(1+H9)*3300/12</f>
        <v>#REF!</v>
      </c>
    </row>
    <row r="10" spans="1:12" x14ac:dyDescent="0.25">
      <c r="A10" t="e">
        <f>IF(#REF!="","",#REF!)</f>
        <v>#REF!</v>
      </c>
      <c r="B10" t="e">
        <f>'Contract Percentage Rate'!#REF!</f>
        <v>#REF!</v>
      </c>
      <c r="C10" t="e">
        <f>'Contract Percentage Rate'!#REF!</f>
        <v>#REF!</v>
      </c>
      <c r="D10" t="e">
        <f>'Contract Percentage Rate'!#REF!</f>
        <v>#REF!</v>
      </c>
      <c r="E10" t="e">
        <f>IF('Contract Percentage Rate'!#REF!="","",'Contract Percentage Rate'!#REF!)</f>
        <v>#REF!</v>
      </c>
      <c r="F10" t="e">
        <f>IF('Contract Percentage Rate'!#REF!="","",'Contract Percentage Rate'!#REF!)</f>
        <v>#REF!</v>
      </c>
      <c r="G10" t="e">
        <f>IF('Contract Percentage Rate'!#REF!="","",'Contract Percentage Rate'!#REF!)</f>
        <v>#REF!</v>
      </c>
      <c r="H10" t="e">
        <f>IF('Contract Percentage Rate'!#REF!="","",'Contract Percentage Rate'!#REF!)</f>
        <v>#REF!</v>
      </c>
      <c r="I10" t="e">
        <f>IF('Contract Percentage Rate'!#REF!="","",'Contract Percentage Rate'!#REF!)</f>
        <v>#REF!</v>
      </c>
      <c r="J10" t="e">
        <f>IF('Contract Percentage Rate'!#REF!="","",'Contract Percentage Rate'!#REF!)</f>
        <v>#REF!</v>
      </c>
      <c r="K10" t="e">
        <f>E10+F10+30/12*((1+G10)*(I10+J10))+(1+H10)*3300/12</f>
        <v>#REF!</v>
      </c>
    </row>
    <row r="11" spans="1:12" x14ac:dyDescent="0.25">
      <c r="A11" t="e">
        <f>IF(#REF!="","",#REF!)</f>
        <v>#REF!</v>
      </c>
      <c r="B11" t="e">
        <f>'Contract Percentage Rate'!#REF!</f>
        <v>#REF!</v>
      </c>
      <c r="C11" t="e">
        <f>'Contract Percentage Rate'!#REF!</f>
        <v>#REF!</v>
      </c>
      <c r="D11" t="e">
        <f>'Contract Percentage Rate'!#REF!</f>
        <v>#REF!</v>
      </c>
      <c r="E11" t="e">
        <f>IF('Contract Percentage Rate'!#REF!="","",'Contract Percentage Rate'!#REF!)</f>
        <v>#REF!</v>
      </c>
      <c r="F11" t="e">
        <f>IF('Contract Percentage Rate'!#REF!="","",'Contract Percentage Rate'!#REF!)</f>
        <v>#REF!</v>
      </c>
      <c r="G11" t="e">
        <f>IF('Contract Percentage Rate'!#REF!="","",'Contract Percentage Rate'!#REF!)</f>
        <v>#REF!</v>
      </c>
      <c r="H11" t="e">
        <f>IF('Contract Percentage Rate'!#REF!="","",'Contract Percentage Rate'!#REF!)</f>
        <v>#REF!</v>
      </c>
      <c r="I11" t="e">
        <f>IF('Contract Percentage Rate'!#REF!="","",'Contract Percentage Rate'!#REF!)</f>
        <v>#REF!</v>
      </c>
      <c r="J11" t="e">
        <f>IF('Contract Percentage Rate'!#REF!="","",'Contract Percentage Rate'!#REF!)</f>
        <v>#REF!</v>
      </c>
      <c r="K11" t="e">
        <f>E11+F11+30/12*((1+G11)*(I11+J11))+(1+H11)*3300/12</f>
        <v>#REF!</v>
      </c>
    </row>
    <row r="12" spans="1:12" x14ac:dyDescent="0.25">
      <c r="A12" t="e">
        <f>IF(#REF!="","",#REF!)</f>
        <v>#REF!</v>
      </c>
      <c r="B12" t="e">
        <f>'Contract Percentage Rate'!#REF!</f>
        <v>#REF!</v>
      </c>
      <c r="C12" t="e">
        <f>'Contract Percentage Rate'!#REF!</f>
        <v>#REF!</v>
      </c>
      <c r="D12" t="e">
        <f>'Contract Percentage Rate'!#REF!</f>
        <v>#REF!</v>
      </c>
      <c r="E12" t="e">
        <f>IF('Contract Percentage Rate'!#REF!="","",'Contract Percentage Rate'!#REF!)</f>
        <v>#REF!</v>
      </c>
      <c r="F12" t="e">
        <f>IF('Contract Percentage Rate'!#REF!="","",'Contract Percentage Rate'!#REF!)</f>
        <v>#REF!</v>
      </c>
      <c r="G12" t="e">
        <f>IF('Contract Percentage Rate'!#REF!="","",'Contract Percentage Rate'!#REF!)</f>
        <v>#REF!</v>
      </c>
      <c r="H12" t="e">
        <f>IF('Contract Percentage Rate'!#REF!="","",'Contract Percentage Rate'!#REF!)</f>
        <v>#REF!</v>
      </c>
      <c r="I12" t="e">
        <f>IF('Contract Percentage Rate'!#REF!="","",'Contract Percentage Rate'!#REF!)</f>
        <v>#REF!</v>
      </c>
      <c r="J12" t="e">
        <f>IF('Contract Percentage Rate'!#REF!="","",'Contract Percentage Rate'!#REF!)</f>
        <v>#REF!</v>
      </c>
      <c r="K12" t="e">
        <f>E12+30/12*((1+G12)*(I12+J12))+(1+H12)*3300/12</f>
        <v>#REF!</v>
      </c>
    </row>
    <row r="13" spans="1:12" x14ac:dyDescent="0.25">
      <c r="A13" t="e">
        <f>IF(#REF!="","",#REF!)</f>
        <v>#REF!</v>
      </c>
      <c r="B13" t="e">
        <f>'Contract Percentage Rate'!#REF!</f>
        <v>#REF!</v>
      </c>
      <c r="C13" t="e">
        <f>'Contract Percentage Rate'!#REF!</f>
        <v>#REF!</v>
      </c>
      <c r="D13" t="e">
        <f>'Contract Percentage Rate'!#REF!</f>
        <v>#REF!</v>
      </c>
      <c r="E13" t="e">
        <f>IF('Contract Percentage Rate'!#REF!="","",'Contract Percentage Rate'!#REF!)</f>
        <v>#REF!</v>
      </c>
      <c r="F13" t="e">
        <f>IF('Contract Percentage Rate'!#REF!="","",'Contract Percentage Rate'!#REF!)</f>
        <v>#REF!</v>
      </c>
      <c r="G13" t="e">
        <f>IF('Contract Percentage Rate'!#REF!="","",'Contract Percentage Rate'!#REF!)</f>
        <v>#REF!</v>
      </c>
      <c r="H13" t="e">
        <f>IF('Contract Percentage Rate'!#REF!="","",'Contract Percentage Rate'!#REF!)</f>
        <v>#REF!</v>
      </c>
      <c r="I13" t="e">
        <f>IF('Contract Percentage Rate'!#REF!="","",'Contract Percentage Rate'!#REF!)</f>
        <v>#REF!</v>
      </c>
      <c r="J13" t="e">
        <f>IF('Contract Percentage Rate'!#REF!="","",'Contract Percentage Rate'!#REF!)</f>
        <v>#REF!</v>
      </c>
      <c r="K13" t="e">
        <f>E13+30/12*((1+G13)*(I13+J13))+(1+H13)*3300/12</f>
        <v>#REF!</v>
      </c>
    </row>
    <row r="14" spans="1:12" x14ac:dyDescent="0.25">
      <c r="A14" t="e">
        <f>IF(#REF!="","",#REF!)</f>
        <v>#REF!</v>
      </c>
      <c r="B14" t="e">
        <f>'Contract Percentage Rate'!#REF!</f>
        <v>#REF!</v>
      </c>
      <c r="C14" t="e">
        <f>'Contract Percentage Rate'!#REF!</f>
        <v>#REF!</v>
      </c>
      <c r="D14" t="e">
        <f>'Contract Percentage Rate'!#REF!</f>
        <v>#REF!</v>
      </c>
      <c r="E14" t="e">
        <f>IF('Contract Percentage Rate'!#REF!="","",'Contract Percentage Rate'!#REF!)</f>
        <v>#REF!</v>
      </c>
      <c r="F14" t="e">
        <f>IF('Contract Percentage Rate'!#REF!="","",'Contract Percentage Rate'!#REF!)</f>
        <v>#REF!</v>
      </c>
      <c r="G14" t="e">
        <f>IF('Contract Percentage Rate'!#REF!="","",'Contract Percentage Rate'!#REF!)</f>
        <v>#REF!</v>
      </c>
      <c r="H14" t="e">
        <f>IF('Contract Percentage Rate'!#REF!="","",'Contract Percentage Rate'!#REF!)</f>
        <v>#REF!</v>
      </c>
      <c r="I14" t="e">
        <f>IF('Contract Percentage Rate'!#REF!="","",'Contract Percentage Rate'!#REF!)</f>
        <v>#REF!</v>
      </c>
      <c r="J14" t="e">
        <f>IF('Contract Percentage Rate'!#REF!="","",'Contract Percentage Rate'!#REF!)</f>
        <v>#REF!</v>
      </c>
      <c r="K14" t="e">
        <f>E14+F14+30/12*((1+G14)*(I14+J14))+(1+H14)*3300/12</f>
        <v>#REF!</v>
      </c>
    </row>
    <row r="15" spans="1:12" x14ac:dyDescent="0.25">
      <c r="A15" t="e">
        <f>IF(#REF!="","",#REF!)</f>
        <v>#REF!</v>
      </c>
      <c r="B15" t="e">
        <f>'Contract Percentage Rate'!#REF!</f>
        <v>#REF!</v>
      </c>
      <c r="C15" t="e">
        <f>'Contract Percentage Rate'!#REF!</f>
        <v>#REF!</v>
      </c>
      <c r="D15" t="e">
        <f>'Contract Percentage Rate'!#REF!</f>
        <v>#REF!</v>
      </c>
      <c r="E15" t="e">
        <f>IF('Contract Percentage Rate'!#REF!="","",'Contract Percentage Rate'!#REF!)</f>
        <v>#REF!</v>
      </c>
      <c r="F15" t="e">
        <f>IF('Contract Percentage Rate'!#REF!="","",'Contract Percentage Rate'!#REF!)</f>
        <v>#REF!</v>
      </c>
      <c r="G15" t="e">
        <f>IF('Contract Percentage Rate'!#REF!="","",'Contract Percentage Rate'!#REF!)</f>
        <v>#REF!</v>
      </c>
      <c r="H15" t="e">
        <f>IF('Contract Percentage Rate'!#REF!="","",'Contract Percentage Rate'!#REF!)</f>
        <v>#REF!</v>
      </c>
      <c r="I15" t="e">
        <f>IF('Contract Percentage Rate'!#REF!="","",'Contract Percentage Rate'!#REF!)</f>
        <v>#REF!</v>
      </c>
      <c r="J15" t="e">
        <f>IF('Contract Percentage Rate'!#REF!="","",'Contract Percentage Rate'!#REF!)</f>
        <v>#REF!</v>
      </c>
      <c r="K15" t="e">
        <f>E15+F15+30/12*((1+G15)*(I15+J15))+(1+H15)*3300/12</f>
        <v>#REF!</v>
      </c>
    </row>
    <row r="16" spans="1:12" x14ac:dyDescent="0.25">
      <c r="A16" t="e">
        <f>IF(#REF!="","",#REF!)</f>
        <v>#REF!</v>
      </c>
      <c r="B16" t="e">
        <f>'Contract Percentage Rate'!#REF!</f>
        <v>#REF!</v>
      </c>
      <c r="C16" t="e">
        <f>'Contract Percentage Rate'!#REF!</f>
        <v>#REF!</v>
      </c>
      <c r="D16" t="e">
        <f>'Contract Percentage Rate'!#REF!</f>
        <v>#REF!</v>
      </c>
      <c r="E16" t="e">
        <f>IF('Contract Percentage Rate'!#REF!="","",'Contract Percentage Rate'!#REF!)</f>
        <v>#REF!</v>
      </c>
      <c r="F16" t="e">
        <f>IF('Contract Percentage Rate'!#REF!="","",'Contract Percentage Rate'!#REF!)</f>
        <v>#REF!</v>
      </c>
      <c r="G16" t="e">
        <f>IF('Contract Percentage Rate'!#REF!="","",'Contract Percentage Rate'!#REF!)</f>
        <v>#REF!</v>
      </c>
      <c r="H16" t="e">
        <f>IF('Contract Percentage Rate'!#REF!="","",'Contract Percentage Rate'!#REF!)</f>
        <v>#REF!</v>
      </c>
      <c r="I16" t="e">
        <f>IF('Contract Percentage Rate'!#REF!="","",'Contract Percentage Rate'!#REF!)</f>
        <v>#REF!</v>
      </c>
      <c r="J16" t="e">
        <f>IF('Contract Percentage Rate'!#REF!="","",'Contract Percentage Rate'!#REF!)</f>
        <v>#REF!</v>
      </c>
      <c r="K16" t="e">
        <f>E16+30/12*((1+G16)*(I16+J16))+(1+H16)*3300/12</f>
        <v>#REF!</v>
      </c>
    </row>
    <row r="17" spans="1:11" x14ac:dyDescent="0.25">
      <c r="A17" t="e">
        <f>IF(#REF!="","",#REF!)</f>
        <v>#REF!</v>
      </c>
      <c r="B17" t="e">
        <f>'Contract Percentage Rate'!#REF!</f>
        <v>#REF!</v>
      </c>
      <c r="C17" t="e">
        <f>'Contract Percentage Rate'!#REF!</f>
        <v>#REF!</v>
      </c>
      <c r="D17" t="e">
        <f>'Contract Percentage Rate'!#REF!</f>
        <v>#REF!</v>
      </c>
      <c r="E17" t="e">
        <f>IF('Contract Percentage Rate'!#REF!="","",'Contract Percentage Rate'!#REF!)</f>
        <v>#REF!</v>
      </c>
      <c r="F17" t="e">
        <f>IF('Contract Percentage Rate'!#REF!="","",'Contract Percentage Rate'!#REF!)</f>
        <v>#REF!</v>
      </c>
      <c r="G17" t="e">
        <f>IF('Contract Percentage Rate'!#REF!="","",'Contract Percentage Rate'!#REF!)</f>
        <v>#REF!</v>
      </c>
      <c r="H17" t="e">
        <f>IF('Contract Percentage Rate'!#REF!="","",'Contract Percentage Rate'!#REF!)</f>
        <v>#REF!</v>
      </c>
      <c r="I17" t="e">
        <f>IF('Contract Percentage Rate'!#REF!="","",'Contract Percentage Rate'!#REF!)</f>
        <v>#REF!</v>
      </c>
      <c r="J17" t="e">
        <f>IF('Contract Percentage Rate'!#REF!="","",'Contract Percentage Rate'!#REF!)</f>
        <v>#REF!</v>
      </c>
      <c r="K17" t="e">
        <f>E17+30/12*((1+G17)*(I17+J17))+(1+H17)*3300/12</f>
        <v>#REF!</v>
      </c>
    </row>
    <row r="18" spans="1:11" x14ac:dyDescent="0.25">
      <c r="A18" t="e">
        <f>IF(#REF!="","",#REF!)</f>
        <v>#REF!</v>
      </c>
      <c r="B18" t="e">
        <f>'Contract Percentage Rate'!#REF!</f>
        <v>#REF!</v>
      </c>
      <c r="C18" t="e">
        <f>'Contract Percentage Rate'!#REF!</f>
        <v>#REF!</v>
      </c>
      <c r="D18" t="e">
        <f>'Contract Percentage Rate'!#REF!</f>
        <v>#REF!</v>
      </c>
      <c r="E18" t="e">
        <f>IF('Contract Percentage Rate'!#REF!="","",'Contract Percentage Rate'!#REF!)</f>
        <v>#REF!</v>
      </c>
      <c r="F18" t="e">
        <f>IF('Contract Percentage Rate'!#REF!="","",'Contract Percentage Rate'!#REF!)</f>
        <v>#REF!</v>
      </c>
      <c r="G18" t="e">
        <f>IF('Contract Percentage Rate'!#REF!="","",'Contract Percentage Rate'!#REF!)</f>
        <v>#REF!</v>
      </c>
      <c r="H18" t="e">
        <f>IF('Contract Percentage Rate'!#REF!="","",'Contract Percentage Rate'!#REF!)</f>
        <v>#REF!</v>
      </c>
      <c r="I18" t="e">
        <f>IF('Contract Percentage Rate'!#REF!="","",'Contract Percentage Rate'!#REF!)</f>
        <v>#REF!</v>
      </c>
      <c r="J18" t="e">
        <f>IF('Contract Percentage Rate'!#REF!="","",'Contract Percentage Rate'!#REF!)</f>
        <v>#REF!</v>
      </c>
      <c r="K18" t="e">
        <f>E18+F18+30/12*((1+G18)*(I18+J18))+(1+H18)*3300/12</f>
        <v>#REF!</v>
      </c>
    </row>
    <row r="19" spans="1:11" x14ac:dyDescent="0.25">
      <c r="A19" t="e">
        <f>IF(#REF!="","",#REF!)</f>
        <v>#REF!</v>
      </c>
      <c r="B19" t="e">
        <f>'Contract Percentage Rate'!#REF!</f>
        <v>#REF!</v>
      </c>
      <c r="C19" t="e">
        <f>'Contract Percentage Rate'!#REF!</f>
        <v>#REF!</v>
      </c>
      <c r="D19" t="e">
        <f>'Contract Percentage Rate'!#REF!</f>
        <v>#REF!</v>
      </c>
      <c r="E19" t="e">
        <f>IF('Contract Percentage Rate'!#REF!="","",'Contract Percentage Rate'!#REF!)</f>
        <v>#REF!</v>
      </c>
      <c r="F19" t="e">
        <f>IF('Contract Percentage Rate'!#REF!="","",'Contract Percentage Rate'!#REF!)</f>
        <v>#REF!</v>
      </c>
      <c r="G19" t="e">
        <f>IF('Contract Percentage Rate'!#REF!="","",'Contract Percentage Rate'!#REF!)</f>
        <v>#REF!</v>
      </c>
      <c r="H19" t="e">
        <f>IF('Contract Percentage Rate'!#REF!="","",'Contract Percentage Rate'!#REF!)</f>
        <v>#REF!</v>
      </c>
      <c r="I19" t="e">
        <f>IF('Contract Percentage Rate'!#REF!="","",'Contract Percentage Rate'!#REF!)</f>
        <v>#REF!</v>
      </c>
      <c r="J19" t="e">
        <f>IF('Contract Percentage Rate'!#REF!="","",'Contract Percentage Rate'!#REF!)</f>
        <v>#REF!</v>
      </c>
      <c r="K19" t="e">
        <f>E19+F19+30/12*((1+G19)*(I19+J19))+(1+H19)*3300/12</f>
        <v>#REF!</v>
      </c>
    </row>
    <row r="20" spans="1:11" x14ac:dyDescent="0.25">
      <c r="A20" t="e">
        <f>IF(#REF!="","",#REF!)</f>
        <v>#REF!</v>
      </c>
      <c r="B20" t="e">
        <f>'Contract Percentage Rate'!#REF!</f>
        <v>#REF!</v>
      </c>
      <c r="C20" t="e">
        <f>'Contract Percentage Rate'!#REF!</f>
        <v>#REF!</v>
      </c>
      <c r="D20" t="e">
        <f>'Contract Percentage Rate'!#REF!</f>
        <v>#REF!</v>
      </c>
      <c r="E20" t="e">
        <f>IF('Contract Percentage Rate'!#REF!="","",'Contract Percentage Rate'!#REF!)</f>
        <v>#REF!</v>
      </c>
      <c r="F20" t="e">
        <f>IF('Contract Percentage Rate'!#REF!="","",'Contract Percentage Rate'!#REF!)</f>
        <v>#REF!</v>
      </c>
      <c r="G20" t="e">
        <f>IF('Contract Percentage Rate'!#REF!="","",'Contract Percentage Rate'!#REF!)</f>
        <v>#REF!</v>
      </c>
      <c r="H20" t="e">
        <f>IF('Contract Percentage Rate'!#REF!="","",'Contract Percentage Rate'!#REF!)</f>
        <v>#REF!</v>
      </c>
      <c r="I20" t="e">
        <f>IF('Contract Percentage Rate'!#REF!="","",'Contract Percentage Rate'!#REF!)</f>
        <v>#REF!</v>
      </c>
      <c r="J20" t="e">
        <f>IF('Contract Percentage Rate'!#REF!="","",'Contract Percentage Rate'!#REF!)</f>
        <v>#REF!</v>
      </c>
      <c r="K20" t="e">
        <f>E20+30/12*((1+G20)*(I20+J20))+(1+H20)*3300/12</f>
        <v>#REF!</v>
      </c>
    </row>
    <row r="21" spans="1:11" x14ac:dyDescent="0.25">
      <c r="A21" t="e">
        <f>IF(#REF!="","",#REF!)</f>
        <v>#REF!</v>
      </c>
      <c r="B21" t="e">
        <f>'Contract Percentage Rate'!#REF!</f>
        <v>#REF!</v>
      </c>
      <c r="C21" t="e">
        <f>'Contract Percentage Rate'!#REF!</f>
        <v>#REF!</v>
      </c>
      <c r="D21" t="e">
        <f>'Contract Percentage Rate'!#REF!</f>
        <v>#REF!</v>
      </c>
      <c r="E21" t="e">
        <f>IF('Contract Percentage Rate'!#REF!="","",'Contract Percentage Rate'!#REF!)</f>
        <v>#REF!</v>
      </c>
      <c r="F21" t="e">
        <f>IF('Contract Percentage Rate'!#REF!="","",'Contract Percentage Rate'!#REF!)</f>
        <v>#REF!</v>
      </c>
      <c r="G21" t="e">
        <f>IF('Contract Percentage Rate'!#REF!="","",'Contract Percentage Rate'!#REF!)</f>
        <v>#REF!</v>
      </c>
      <c r="H21" t="e">
        <f>IF('Contract Percentage Rate'!#REF!="","",'Contract Percentage Rate'!#REF!)</f>
        <v>#REF!</v>
      </c>
      <c r="I21" t="e">
        <f>IF('Contract Percentage Rate'!#REF!="","",'Contract Percentage Rate'!#REF!)</f>
        <v>#REF!</v>
      </c>
      <c r="J21" t="e">
        <f>IF('Contract Percentage Rate'!#REF!="","",'Contract Percentage Rate'!#REF!)</f>
        <v>#REF!</v>
      </c>
      <c r="K21" t="e">
        <f>E21+30/12*((1+G21)*(I21+J21))+(1+H21)*3300/12</f>
        <v>#REF!</v>
      </c>
    </row>
    <row r="22" spans="1:11" x14ac:dyDescent="0.25">
      <c r="A22" t="e">
        <f>IF(#REF!="","",#REF!)</f>
        <v>#REF!</v>
      </c>
      <c r="B22" t="e">
        <f>'Contract Percentage Rate'!#REF!</f>
        <v>#REF!</v>
      </c>
      <c r="C22" t="e">
        <f>'Contract Percentage Rate'!#REF!</f>
        <v>#REF!</v>
      </c>
      <c r="D22" t="e">
        <f>'Contract Percentage Rate'!#REF!</f>
        <v>#REF!</v>
      </c>
      <c r="E22" t="e">
        <f>IF('Contract Percentage Rate'!#REF!="","",'Contract Percentage Rate'!#REF!)</f>
        <v>#REF!</v>
      </c>
      <c r="F22" t="e">
        <f>IF('Contract Percentage Rate'!#REF!="","",'Contract Percentage Rate'!#REF!)</f>
        <v>#REF!</v>
      </c>
      <c r="G22" t="e">
        <f>IF('Contract Percentage Rate'!#REF!="","",'Contract Percentage Rate'!#REF!)</f>
        <v>#REF!</v>
      </c>
      <c r="H22" t="e">
        <f>IF('Contract Percentage Rate'!#REF!="","",'Contract Percentage Rate'!#REF!)</f>
        <v>#REF!</v>
      </c>
      <c r="I22" t="e">
        <f>IF('Contract Percentage Rate'!#REF!="","",'Contract Percentage Rate'!#REF!)</f>
        <v>#REF!</v>
      </c>
      <c r="J22" t="e">
        <f>IF('Contract Percentage Rate'!#REF!="","",'Contract Percentage Rate'!#REF!)</f>
        <v>#REF!</v>
      </c>
      <c r="K22" t="e">
        <f>E22+F22+30/12*((1+G22)*(I22+J22))+(1+H22)*3300/12</f>
        <v>#REF!</v>
      </c>
    </row>
    <row r="23" spans="1:11" x14ac:dyDescent="0.25">
      <c r="A23" t="e">
        <f>IF(#REF!="","",#REF!)</f>
        <v>#REF!</v>
      </c>
      <c r="B23" t="e">
        <f>'Contract Percentage Rate'!#REF!</f>
        <v>#REF!</v>
      </c>
      <c r="C23" t="e">
        <f>'Contract Percentage Rate'!#REF!</f>
        <v>#REF!</v>
      </c>
      <c r="D23" t="e">
        <f>'Contract Percentage Rate'!#REF!</f>
        <v>#REF!</v>
      </c>
      <c r="E23" t="e">
        <f>IF('Contract Percentage Rate'!#REF!="","",'Contract Percentage Rate'!#REF!)</f>
        <v>#REF!</v>
      </c>
      <c r="F23" t="e">
        <f>IF('Contract Percentage Rate'!#REF!="","",'Contract Percentage Rate'!#REF!)</f>
        <v>#REF!</v>
      </c>
      <c r="G23" t="e">
        <f>IF('Contract Percentage Rate'!#REF!="","",'Contract Percentage Rate'!#REF!)</f>
        <v>#REF!</v>
      </c>
      <c r="H23" t="e">
        <f>IF('Contract Percentage Rate'!#REF!="","",'Contract Percentage Rate'!#REF!)</f>
        <v>#REF!</v>
      </c>
      <c r="I23" t="e">
        <f>IF('Contract Percentage Rate'!#REF!="","",'Contract Percentage Rate'!#REF!)</f>
        <v>#REF!</v>
      </c>
      <c r="J23" t="e">
        <f>IF('Contract Percentage Rate'!#REF!="","",'Contract Percentage Rate'!#REF!)</f>
        <v>#REF!</v>
      </c>
      <c r="K23" t="e">
        <f>E23+F23+30/12*((1+G23)*(I23+J23))+(1+H23)*3300/12</f>
        <v>#REF!</v>
      </c>
    </row>
    <row r="24" spans="1:11" x14ac:dyDescent="0.25">
      <c r="A24" t="e">
        <f>IF(#REF!="","",#REF!)</f>
        <v>#REF!</v>
      </c>
      <c r="B24" t="e">
        <f>'Contract Percentage Rate'!#REF!</f>
        <v>#REF!</v>
      </c>
      <c r="C24" t="e">
        <f>'Contract Percentage Rate'!#REF!</f>
        <v>#REF!</v>
      </c>
      <c r="D24" t="e">
        <f>'Contract Percentage Rate'!#REF!</f>
        <v>#REF!</v>
      </c>
      <c r="E24" t="e">
        <f>IF('Contract Percentage Rate'!#REF!="","",'Contract Percentage Rate'!#REF!)</f>
        <v>#REF!</v>
      </c>
      <c r="F24" t="e">
        <f>IF('Contract Percentage Rate'!#REF!="","",'Contract Percentage Rate'!#REF!)</f>
        <v>#REF!</v>
      </c>
      <c r="G24" t="e">
        <f>IF('Contract Percentage Rate'!#REF!="","",'Contract Percentage Rate'!#REF!)</f>
        <v>#REF!</v>
      </c>
      <c r="H24" t="e">
        <f>IF('Contract Percentage Rate'!#REF!="","",'Contract Percentage Rate'!#REF!)</f>
        <v>#REF!</v>
      </c>
      <c r="I24" t="e">
        <f>IF('Contract Percentage Rate'!#REF!="","",'Contract Percentage Rate'!#REF!)</f>
        <v>#REF!</v>
      </c>
      <c r="J24" t="e">
        <f>IF('Contract Percentage Rate'!#REF!="","",'Contract Percentage Rate'!#REF!)</f>
        <v>#REF!</v>
      </c>
      <c r="K24" t="e">
        <f>E24+30/12*((1+G24)*(I24+J24))+(1+H24)*3300/12</f>
        <v>#REF!</v>
      </c>
    </row>
    <row r="25" spans="1:11" x14ac:dyDescent="0.25">
      <c r="A25" t="e">
        <f>IF(#REF!="","",#REF!)</f>
        <v>#REF!</v>
      </c>
      <c r="B25" t="e">
        <f>'Contract Percentage Rate'!#REF!</f>
        <v>#REF!</v>
      </c>
      <c r="C25" t="e">
        <f>'Contract Percentage Rate'!#REF!</f>
        <v>#REF!</v>
      </c>
      <c r="D25" t="e">
        <f>'Contract Percentage Rate'!#REF!</f>
        <v>#REF!</v>
      </c>
      <c r="E25" t="e">
        <f>IF('Contract Percentage Rate'!#REF!="","",'Contract Percentage Rate'!#REF!)</f>
        <v>#REF!</v>
      </c>
      <c r="F25" t="e">
        <f>IF('Contract Percentage Rate'!#REF!="","",'Contract Percentage Rate'!#REF!)</f>
        <v>#REF!</v>
      </c>
      <c r="G25" t="e">
        <f>IF('Contract Percentage Rate'!#REF!="","",'Contract Percentage Rate'!#REF!)</f>
        <v>#REF!</v>
      </c>
      <c r="H25" t="e">
        <f>IF('Contract Percentage Rate'!#REF!="","",'Contract Percentage Rate'!#REF!)</f>
        <v>#REF!</v>
      </c>
      <c r="I25" t="e">
        <f>IF('Contract Percentage Rate'!#REF!="","",'Contract Percentage Rate'!#REF!)</f>
        <v>#REF!</v>
      </c>
      <c r="J25" t="e">
        <f>IF('Contract Percentage Rate'!#REF!="","",'Contract Percentage Rate'!#REF!)</f>
        <v>#REF!</v>
      </c>
      <c r="K25" t="e">
        <f>E25+30/12*((1+G25)*(I25+J25))+(1+H25)*3300/12</f>
        <v>#REF!</v>
      </c>
    </row>
    <row r="26" spans="1:11" x14ac:dyDescent="0.25">
      <c r="A26" t="e">
        <f>IF(#REF!="","",#REF!)</f>
        <v>#REF!</v>
      </c>
      <c r="B26" t="e">
        <f>'Contract Percentage Rate'!#REF!</f>
        <v>#REF!</v>
      </c>
      <c r="C26" t="e">
        <f>'Contract Percentage Rate'!#REF!</f>
        <v>#REF!</v>
      </c>
      <c r="D26" t="e">
        <f>'Contract Percentage Rate'!#REF!</f>
        <v>#REF!</v>
      </c>
      <c r="E26" t="e">
        <f>IF('Contract Percentage Rate'!#REF!="","",'Contract Percentage Rate'!#REF!)</f>
        <v>#REF!</v>
      </c>
      <c r="F26" t="e">
        <f>IF('Contract Percentage Rate'!#REF!="","",'Contract Percentage Rate'!#REF!)</f>
        <v>#REF!</v>
      </c>
      <c r="G26" t="e">
        <f>IF('Contract Percentage Rate'!#REF!="","",'Contract Percentage Rate'!#REF!)</f>
        <v>#REF!</v>
      </c>
      <c r="H26" t="e">
        <f>IF('Contract Percentage Rate'!#REF!="","",'Contract Percentage Rate'!#REF!)</f>
        <v>#REF!</v>
      </c>
      <c r="I26" t="e">
        <f>IF('Contract Percentage Rate'!#REF!="","",'Contract Percentage Rate'!#REF!)</f>
        <v>#REF!</v>
      </c>
      <c r="J26" t="e">
        <f>IF('Contract Percentage Rate'!#REF!="","",'Contract Percentage Rate'!#REF!)</f>
        <v>#REF!</v>
      </c>
      <c r="K26" t="e">
        <f>E26+F26+30/12*((1+G26)*(I26+J26))+(1+H26)*3300/12</f>
        <v>#REF!</v>
      </c>
    </row>
    <row r="27" spans="1:11" x14ac:dyDescent="0.25">
      <c r="A27" t="e">
        <f>IF(#REF!="","",#REF!)</f>
        <v>#REF!</v>
      </c>
      <c r="B27" t="e">
        <f>'Contract Percentage Rate'!#REF!</f>
        <v>#REF!</v>
      </c>
      <c r="C27" t="e">
        <f>'Contract Percentage Rate'!#REF!</f>
        <v>#REF!</v>
      </c>
      <c r="D27" t="e">
        <f>'Contract Percentage Rate'!#REF!</f>
        <v>#REF!</v>
      </c>
      <c r="E27" t="e">
        <f>IF('Contract Percentage Rate'!#REF!="","",'Contract Percentage Rate'!#REF!)</f>
        <v>#REF!</v>
      </c>
      <c r="F27" t="e">
        <f>IF('Contract Percentage Rate'!#REF!="","",'Contract Percentage Rate'!#REF!)</f>
        <v>#REF!</v>
      </c>
      <c r="G27" t="e">
        <f>IF('Contract Percentage Rate'!#REF!="","",'Contract Percentage Rate'!#REF!)</f>
        <v>#REF!</v>
      </c>
      <c r="H27" t="e">
        <f>IF('Contract Percentage Rate'!#REF!="","",'Contract Percentage Rate'!#REF!)</f>
        <v>#REF!</v>
      </c>
      <c r="I27" t="e">
        <f>IF('Contract Percentage Rate'!#REF!="","",'Contract Percentage Rate'!#REF!)</f>
        <v>#REF!</v>
      </c>
      <c r="J27" t="e">
        <f>IF('Contract Percentage Rate'!#REF!="","",'Contract Percentage Rate'!#REF!)</f>
        <v>#REF!</v>
      </c>
      <c r="K27" t="e">
        <f>E27+F27+30/12*((1+G27)*(I27+J27))+(1+H27)*3300/12</f>
        <v>#REF!</v>
      </c>
    </row>
    <row r="28" spans="1:11" x14ac:dyDescent="0.25">
      <c r="A28" t="e">
        <f>IF(#REF!="","",#REF!)</f>
        <v>#REF!</v>
      </c>
      <c r="B28" t="e">
        <f>'Contract Percentage Rate'!#REF!</f>
        <v>#REF!</v>
      </c>
      <c r="C28" t="e">
        <f>'Contract Percentage Rate'!#REF!</f>
        <v>#REF!</v>
      </c>
      <c r="D28" t="e">
        <f>'Contract Percentage Rate'!#REF!</f>
        <v>#REF!</v>
      </c>
      <c r="E28" t="e">
        <f>IF('Contract Percentage Rate'!#REF!="","",'Contract Percentage Rate'!#REF!)</f>
        <v>#REF!</v>
      </c>
      <c r="F28" t="e">
        <f>IF('Contract Percentage Rate'!#REF!="","",'Contract Percentage Rate'!#REF!)</f>
        <v>#REF!</v>
      </c>
      <c r="G28" t="e">
        <f>IF('Contract Percentage Rate'!#REF!="","",'Contract Percentage Rate'!#REF!)</f>
        <v>#REF!</v>
      </c>
      <c r="H28" t="e">
        <f>IF('Contract Percentage Rate'!#REF!="","",'Contract Percentage Rate'!#REF!)</f>
        <v>#REF!</v>
      </c>
      <c r="I28" t="e">
        <f>IF('Contract Percentage Rate'!#REF!="","",'Contract Percentage Rate'!#REF!)</f>
        <v>#REF!</v>
      </c>
      <c r="J28" t="e">
        <f>IF('Contract Percentage Rate'!#REF!="","",'Contract Percentage Rate'!#REF!)</f>
        <v>#REF!</v>
      </c>
      <c r="K28" t="e">
        <f>E28+30/12*((1+G28)*(I28+J28))+(1+H28)*3300/12</f>
        <v>#REF!</v>
      </c>
    </row>
    <row r="29" spans="1:11" x14ac:dyDescent="0.25">
      <c r="A29" t="e">
        <f>IF(#REF!="","",#REF!)</f>
        <v>#REF!</v>
      </c>
      <c r="B29" t="e">
        <f>'Contract Percentage Rate'!#REF!</f>
        <v>#REF!</v>
      </c>
      <c r="C29" t="e">
        <f>'Contract Percentage Rate'!#REF!</f>
        <v>#REF!</v>
      </c>
      <c r="D29" t="e">
        <f>'Contract Percentage Rate'!#REF!</f>
        <v>#REF!</v>
      </c>
      <c r="E29" t="e">
        <f>IF('Contract Percentage Rate'!#REF!="","",'Contract Percentage Rate'!#REF!)</f>
        <v>#REF!</v>
      </c>
      <c r="F29" t="e">
        <f>IF('Contract Percentage Rate'!#REF!="","",'Contract Percentage Rate'!#REF!)</f>
        <v>#REF!</v>
      </c>
      <c r="G29" t="e">
        <f>IF('Contract Percentage Rate'!#REF!="","",'Contract Percentage Rate'!#REF!)</f>
        <v>#REF!</v>
      </c>
      <c r="H29" t="e">
        <f>IF('Contract Percentage Rate'!#REF!="","",'Contract Percentage Rate'!#REF!)</f>
        <v>#REF!</v>
      </c>
      <c r="I29" t="e">
        <f>IF('Contract Percentage Rate'!#REF!="","",'Contract Percentage Rate'!#REF!)</f>
        <v>#REF!</v>
      </c>
      <c r="J29" t="e">
        <f>IF('Contract Percentage Rate'!#REF!="","",'Contract Percentage Rate'!#REF!)</f>
        <v>#REF!</v>
      </c>
      <c r="K29" t="e">
        <f>E29+30/12*((1+G29)*(I29+J29))+(1+H29)*3300/12</f>
        <v>#REF!</v>
      </c>
    </row>
    <row r="30" spans="1:11" x14ac:dyDescent="0.25">
      <c r="A30" t="e">
        <f>IF(#REF!="","",#REF!)</f>
        <v>#REF!</v>
      </c>
      <c r="B30" t="e">
        <f>'Contract Percentage Rate'!#REF!</f>
        <v>#REF!</v>
      </c>
      <c r="C30" t="e">
        <f>'Contract Percentage Rate'!#REF!</f>
        <v>#REF!</v>
      </c>
      <c r="D30" t="e">
        <f>'Contract Percentage Rate'!#REF!</f>
        <v>#REF!</v>
      </c>
      <c r="E30" t="e">
        <f>IF('Contract Percentage Rate'!#REF!="","",'Contract Percentage Rate'!#REF!)</f>
        <v>#REF!</v>
      </c>
      <c r="F30" t="e">
        <f>IF('Contract Percentage Rate'!#REF!="","",'Contract Percentage Rate'!#REF!)</f>
        <v>#REF!</v>
      </c>
      <c r="G30" t="e">
        <f>IF('Contract Percentage Rate'!#REF!="","",'Contract Percentage Rate'!#REF!)</f>
        <v>#REF!</v>
      </c>
      <c r="H30" t="e">
        <f>IF('Contract Percentage Rate'!#REF!="","",'Contract Percentage Rate'!#REF!)</f>
        <v>#REF!</v>
      </c>
      <c r="I30" t="e">
        <f>IF('Contract Percentage Rate'!#REF!="","",'Contract Percentage Rate'!#REF!)</f>
        <v>#REF!</v>
      </c>
      <c r="J30" t="e">
        <f>IF('Contract Percentage Rate'!#REF!="","",'Contract Percentage Rate'!#REF!)</f>
        <v>#REF!</v>
      </c>
      <c r="K30" t="e">
        <f>E30+F30+30/12*((1+G30)*(I30+J30))+(1+H30)*3300/12</f>
        <v>#REF!</v>
      </c>
    </row>
    <row r="31" spans="1:11" x14ac:dyDescent="0.25">
      <c r="A31" t="e">
        <f>IF(#REF!="","",#REF!)</f>
        <v>#REF!</v>
      </c>
      <c r="B31" t="e">
        <f>'Contract Percentage Rate'!#REF!</f>
        <v>#REF!</v>
      </c>
      <c r="C31" t="e">
        <f>'Contract Percentage Rate'!#REF!</f>
        <v>#REF!</v>
      </c>
      <c r="D31" t="e">
        <f>'Contract Percentage Rate'!#REF!</f>
        <v>#REF!</v>
      </c>
      <c r="E31" t="e">
        <f>IF('Contract Percentage Rate'!#REF!="","",'Contract Percentage Rate'!#REF!)</f>
        <v>#REF!</v>
      </c>
      <c r="F31" t="e">
        <f>IF('Contract Percentage Rate'!#REF!="","",'Contract Percentage Rate'!#REF!)</f>
        <v>#REF!</v>
      </c>
      <c r="G31" t="e">
        <f>IF('Contract Percentage Rate'!#REF!="","",'Contract Percentage Rate'!#REF!)</f>
        <v>#REF!</v>
      </c>
      <c r="H31" t="e">
        <f>IF('Contract Percentage Rate'!#REF!="","",'Contract Percentage Rate'!#REF!)</f>
        <v>#REF!</v>
      </c>
      <c r="I31" t="e">
        <f>IF('Contract Percentage Rate'!#REF!="","",'Contract Percentage Rate'!#REF!)</f>
        <v>#REF!</v>
      </c>
      <c r="J31" t="e">
        <f>IF('Contract Percentage Rate'!#REF!="","",'Contract Percentage Rate'!#REF!)</f>
        <v>#REF!</v>
      </c>
      <c r="K31" t="e">
        <f>E31+F31+30/12*((1+G31)*(I31+J31))+(1+H31)*3300/12</f>
        <v>#REF!</v>
      </c>
    </row>
    <row r="32" spans="1:11" x14ac:dyDescent="0.25">
      <c r="A32" t="e">
        <f>IF(#REF!="","",#REF!)</f>
        <v>#REF!</v>
      </c>
      <c r="B32" t="e">
        <f>'Contract Percentage Rate'!#REF!</f>
        <v>#REF!</v>
      </c>
      <c r="C32" t="e">
        <f>'Contract Percentage Rate'!#REF!</f>
        <v>#REF!</v>
      </c>
      <c r="D32" t="e">
        <f>'Contract Percentage Rate'!#REF!</f>
        <v>#REF!</v>
      </c>
      <c r="E32" t="e">
        <f>IF('Contract Percentage Rate'!#REF!="","",'Contract Percentage Rate'!#REF!)</f>
        <v>#REF!</v>
      </c>
      <c r="F32" t="e">
        <f>IF('Contract Percentage Rate'!#REF!="","",'Contract Percentage Rate'!#REF!)</f>
        <v>#REF!</v>
      </c>
      <c r="G32" t="e">
        <f>IF('Contract Percentage Rate'!#REF!="","",'Contract Percentage Rate'!#REF!)</f>
        <v>#REF!</v>
      </c>
      <c r="H32" t="e">
        <f>IF('Contract Percentage Rate'!#REF!="","",'Contract Percentage Rate'!#REF!)</f>
        <v>#REF!</v>
      </c>
      <c r="I32" t="e">
        <f>IF('Contract Percentage Rate'!#REF!="","",'Contract Percentage Rate'!#REF!)</f>
        <v>#REF!</v>
      </c>
      <c r="J32" t="e">
        <f>IF('Contract Percentage Rate'!#REF!="","",'Contract Percentage Rate'!#REF!)</f>
        <v>#REF!</v>
      </c>
      <c r="K32" t="e">
        <f>E32+30/12*((1+G32)*(I32+J32))+(1+H32)*3300/12</f>
        <v>#REF!</v>
      </c>
    </row>
    <row r="33" spans="1:11" x14ac:dyDescent="0.25">
      <c r="A33" t="e">
        <f>IF(#REF!="","",#REF!)</f>
        <v>#REF!</v>
      </c>
      <c r="B33" t="e">
        <f>'Contract Percentage Rate'!#REF!</f>
        <v>#REF!</v>
      </c>
      <c r="C33" t="e">
        <f>'Contract Percentage Rate'!#REF!</f>
        <v>#REF!</v>
      </c>
      <c r="D33" t="e">
        <f>'Contract Percentage Rate'!#REF!</f>
        <v>#REF!</v>
      </c>
      <c r="E33" t="e">
        <f>IF('Contract Percentage Rate'!#REF!="","",'Contract Percentage Rate'!#REF!)</f>
        <v>#REF!</v>
      </c>
      <c r="F33" t="e">
        <f>IF('Contract Percentage Rate'!#REF!="","",'Contract Percentage Rate'!#REF!)</f>
        <v>#REF!</v>
      </c>
      <c r="G33" t="e">
        <f>IF('Contract Percentage Rate'!#REF!="","",'Contract Percentage Rate'!#REF!)</f>
        <v>#REF!</v>
      </c>
      <c r="H33" t="e">
        <f>IF('Contract Percentage Rate'!#REF!="","",'Contract Percentage Rate'!#REF!)</f>
        <v>#REF!</v>
      </c>
      <c r="I33" t="e">
        <f>IF('Contract Percentage Rate'!#REF!="","",'Contract Percentage Rate'!#REF!)</f>
        <v>#REF!</v>
      </c>
      <c r="J33" t="e">
        <f>IF('Contract Percentage Rate'!#REF!="","",'Contract Percentage Rate'!#REF!)</f>
        <v>#REF!</v>
      </c>
      <c r="K33" t="e">
        <f>E33+30/12*((1+G33)*(I33+J33))+(1+H33)*3300/12</f>
        <v>#REF!</v>
      </c>
    </row>
    <row r="34" spans="1:11" x14ac:dyDescent="0.25">
      <c r="A34" t="e">
        <f>IF(#REF!="","",#REF!)</f>
        <v>#REF!</v>
      </c>
      <c r="B34" t="e">
        <f>'Contract Percentage Rate'!#REF!</f>
        <v>#REF!</v>
      </c>
      <c r="C34" t="e">
        <f>'Contract Percentage Rate'!#REF!</f>
        <v>#REF!</v>
      </c>
      <c r="D34" t="e">
        <f>'Contract Percentage Rate'!#REF!</f>
        <v>#REF!</v>
      </c>
      <c r="E34" t="e">
        <f>IF('Contract Percentage Rate'!#REF!="","",'Contract Percentage Rate'!#REF!)</f>
        <v>#REF!</v>
      </c>
      <c r="F34" t="e">
        <f>IF('Contract Percentage Rate'!#REF!="","",'Contract Percentage Rate'!#REF!)</f>
        <v>#REF!</v>
      </c>
      <c r="G34" t="e">
        <f>IF('Contract Percentage Rate'!#REF!="","",'Contract Percentage Rate'!#REF!)</f>
        <v>#REF!</v>
      </c>
      <c r="H34" t="e">
        <f>IF('Contract Percentage Rate'!#REF!="","",'Contract Percentage Rate'!#REF!)</f>
        <v>#REF!</v>
      </c>
      <c r="I34" t="e">
        <f>IF('Contract Percentage Rate'!#REF!="","",'Contract Percentage Rate'!#REF!)</f>
        <v>#REF!</v>
      </c>
      <c r="J34" t="e">
        <f>IF('Contract Percentage Rate'!#REF!="","",'Contract Percentage Rate'!#REF!)</f>
        <v>#REF!</v>
      </c>
      <c r="K34" t="e">
        <f>E34+F34+30/12*((1+G34)*(I34+J34))+(1+H34)*3300/12</f>
        <v>#REF!</v>
      </c>
    </row>
    <row r="35" spans="1:11" x14ac:dyDescent="0.25">
      <c r="A35" t="e">
        <f>IF(#REF!="","",#REF!)</f>
        <v>#REF!</v>
      </c>
      <c r="B35" t="e">
        <f>'Contract Percentage Rate'!#REF!</f>
        <v>#REF!</v>
      </c>
      <c r="C35" t="e">
        <f>'Contract Percentage Rate'!#REF!</f>
        <v>#REF!</v>
      </c>
      <c r="D35" t="e">
        <f>'Contract Percentage Rate'!#REF!</f>
        <v>#REF!</v>
      </c>
      <c r="E35" t="e">
        <f>IF('Contract Percentage Rate'!#REF!="","",'Contract Percentage Rate'!#REF!)</f>
        <v>#REF!</v>
      </c>
      <c r="F35" t="e">
        <f>IF('Contract Percentage Rate'!#REF!="","",'Contract Percentage Rate'!#REF!)</f>
        <v>#REF!</v>
      </c>
      <c r="G35" t="e">
        <f>IF('Contract Percentage Rate'!#REF!="","",'Contract Percentage Rate'!#REF!)</f>
        <v>#REF!</v>
      </c>
      <c r="H35" t="e">
        <f>IF('Contract Percentage Rate'!#REF!="","",'Contract Percentage Rate'!#REF!)</f>
        <v>#REF!</v>
      </c>
      <c r="I35" t="e">
        <f>IF('Contract Percentage Rate'!#REF!="","",'Contract Percentage Rate'!#REF!)</f>
        <v>#REF!</v>
      </c>
      <c r="J35" t="e">
        <f>IF('Contract Percentage Rate'!#REF!="","",'Contract Percentage Rate'!#REF!)</f>
        <v>#REF!</v>
      </c>
      <c r="K35" t="e">
        <f>E35+F35+30/12*((1+G35)*(I35+J35))+(1+H35)*3300/12</f>
        <v>#REF!</v>
      </c>
    </row>
    <row r="36" spans="1:11" x14ac:dyDescent="0.25">
      <c r="A36" t="e">
        <f>IF(#REF!="","",#REF!)</f>
        <v>#REF!</v>
      </c>
      <c r="B36" t="e">
        <f>'Contract Percentage Rate'!#REF!</f>
        <v>#REF!</v>
      </c>
      <c r="C36" t="e">
        <f>'Contract Percentage Rate'!#REF!</f>
        <v>#REF!</v>
      </c>
      <c r="D36" t="e">
        <f>'Contract Percentage Rate'!#REF!</f>
        <v>#REF!</v>
      </c>
      <c r="E36" t="e">
        <f>IF('Contract Percentage Rate'!#REF!="","",'Contract Percentage Rate'!#REF!)</f>
        <v>#REF!</v>
      </c>
      <c r="F36" t="e">
        <f>IF('Contract Percentage Rate'!#REF!="","",'Contract Percentage Rate'!#REF!)</f>
        <v>#REF!</v>
      </c>
      <c r="G36" t="e">
        <f>IF('Contract Percentage Rate'!#REF!="","",'Contract Percentage Rate'!#REF!)</f>
        <v>#REF!</v>
      </c>
      <c r="H36" t="e">
        <f>IF('Contract Percentage Rate'!#REF!="","",'Contract Percentage Rate'!#REF!)</f>
        <v>#REF!</v>
      </c>
      <c r="I36" t="e">
        <f>IF('Contract Percentage Rate'!#REF!="","",'Contract Percentage Rate'!#REF!)</f>
        <v>#REF!</v>
      </c>
      <c r="J36" t="e">
        <f>IF('Contract Percentage Rate'!#REF!="","",'Contract Percentage Rate'!#REF!)</f>
        <v>#REF!</v>
      </c>
      <c r="K36" t="e">
        <f>E36+30/12*((1+G36)*(I36+J36))+(1+H36)*3300/12</f>
        <v>#REF!</v>
      </c>
    </row>
    <row r="37" spans="1:11" x14ac:dyDescent="0.25">
      <c r="A37" t="e">
        <f>IF(#REF!="","",#REF!)</f>
        <v>#REF!</v>
      </c>
      <c r="B37" t="e">
        <f>'Contract Percentage Rate'!#REF!</f>
        <v>#REF!</v>
      </c>
      <c r="C37" t="e">
        <f>'Contract Percentage Rate'!#REF!</f>
        <v>#REF!</v>
      </c>
      <c r="D37" t="e">
        <f>'Contract Percentage Rate'!#REF!</f>
        <v>#REF!</v>
      </c>
      <c r="E37" t="e">
        <f>IF('Contract Percentage Rate'!#REF!="","",'Contract Percentage Rate'!#REF!)</f>
        <v>#REF!</v>
      </c>
      <c r="F37" t="e">
        <f>IF('Contract Percentage Rate'!#REF!="","",'Contract Percentage Rate'!#REF!)</f>
        <v>#REF!</v>
      </c>
      <c r="G37" t="e">
        <f>IF('Contract Percentage Rate'!#REF!="","",'Contract Percentage Rate'!#REF!)</f>
        <v>#REF!</v>
      </c>
      <c r="H37" t="e">
        <f>IF('Contract Percentage Rate'!#REF!="","",'Contract Percentage Rate'!#REF!)</f>
        <v>#REF!</v>
      </c>
      <c r="I37" t="e">
        <f>IF('Contract Percentage Rate'!#REF!="","",'Contract Percentage Rate'!#REF!)</f>
        <v>#REF!</v>
      </c>
      <c r="J37" t="e">
        <f>IF('Contract Percentage Rate'!#REF!="","",'Contract Percentage Rate'!#REF!)</f>
        <v>#REF!</v>
      </c>
      <c r="K37" t="e">
        <f>E37+30/12*((1+G37)*(I37+J37))+(1+H37)*3300/12</f>
        <v>#REF!</v>
      </c>
    </row>
    <row r="38" spans="1:11" x14ac:dyDescent="0.25">
      <c r="A38" t="e">
        <f>IF(#REF!="","",#REF!)</f>
        <v>#REF!</v>
      </c>
      <c r="B38" t="e">
        <f>'Contract Percentage Rate'!#REF!</f>
        <v>#REF!</v>
      </c>
      <c r="C38" t="e">
        <f>'Contract Percentage Rate'!#REF!</f>
        <v>#REF!</v>
      </c>
      <c r="D38" t="e">
        <f>'Contract Percentage Rate'!#REF!</f>
        <v>#REF!</v>
      </c>
      <c r="E38" t="e">
        <f>IF('Contract Percentage Rate'!#REF!="","",'Contract Percentage Rate'!#REF!)</f>
        <v>#REF!</v>
      </c>
      <c r="F38" t="e">
        <f>IF('Contract Percentage Rate'!#REF!="","",'Contract Percentage Rate'!#REF!)</f>
        <v>#REF!</v>
      </c>
      <c r="G38" t="e">
        <f>IF('Contract Percentage Rate'!#REF!="","",'Contract Percentage Rate'!#REF!)</f>
        <v>#REF!</v>
      </c>
      <c r="H38" t="e">
        <f>IF('Contract Percentage Rate'!#REF!="","",'Contract Percentage Rate'!#REF!)</f>
        <v>#REF!</v>
      </c>
      <c r="I38" t="e">
        <f>IF('Contract Percentage Rate'!#REF!="","",'Contract Percentage Rate'!#REF!)</f>
        <v>#REF!</v>
      </c>
      <c r="J38" t="e">
        <f>IF('Contract Percentage Rate'!#REF!="","",'Contract Percentage Rate'!#REF!)</f>
        <v>#REF!</v>
      </c>
      <c r="K38" t="e">
        <f>E38+F38+30/12*((1+G38)*(I38+J38))+(1+H38)*3300/12</f>
        <v>#REF!</v>
      </c>
    </row>
    <row r="39" spans="1:11" x14ac:dyDescent="0.25">
      <c r="A39" t="e">
        <f>IF(#REF!="","",#REF!)</f>
        <v>#REF!</v>
      </c>
      <c r="B39" t="e">
        <f>'Contract Percentage Rate'!#REF!</f>
        <v>#REF!</v>
      </c>
      <c r="C39" t="e">
        <f>'Contract Percentage Rate'!#REF!</f>
        <v>#REF!</v>
      </c>
      <c r="D39" t="e">
        <f>'Contract Percentage Rate'!#REF!</f>
        <v>#REF!</v>
      </c>
      <c r="E39" t="e">
        <f>IF('Contract Percentage Rate'!#REF!="","",'Contract Percentage Rate'!#REF!)</f>
        <v>#REF!</v>
      </c>
      <c r="F39" t="e">
        <f>IF('Contract Percentage Rate'!#REF!="","",'Contract Percentage Rate'!#REF!)</f>
        <v>#REF!</v>
      </c>
      <c r="G39" t="e">
        <f>IF('Contract Percentage Rate'!#REF!="","",'Contract Percentage Rate'!#REF!)</f>
        <v>#REF!</v>
      </c>
      <c r="H39" t="e">
        <f>IF('Contract Percentage Rate'!#REF!="","",'Contract Percentage Rate'!#REF!)</f>
        <v>#REF!</v>
      </c>
      <c r="I39" t="e">
        <f>IF('Contract Percentage Rate'!#REF!="","",'Contract Percentage Rate'!#REF!)</f>
        <v>#REF!</v>
      </c>
      <c r="J39" t="e">
        <f>IF('Contract Percentage Rate'!#REF!="","",'Contract Percentage Rate'!#REF!)</f>
        <v>#REF!</v>
      </c>
      <c r="K39" t="e">
        <f>E39+F39+30/12*((1+G39)*(I39+J39))+(1+H39)*3300/12</f>
        <v>#REF!</v>
      </c>
    </row>
    <row r="40" spans="1:11" x14ac:dyDescent="0.25">
      <c r="A40" t="e">
        <f>IF(#REF!="","",#REF!)</f>
        <v>#REF!</v>
      </c>
      <c r="B40" t="e">
        <f>'Contract Percentage Rate'!#REF!</f>
        <v>#REF!</v>
      </c>
      <c r="C40" t="e">
        <f>'Contract Percentage Rate'!#REF!</f>
        <v>#REF!</v>
      </c>
      <c r="D40" t="e">
        <f>'Contract Percentage Rate'!#REF!</f>
        <v>#REF!</v>
      </c>
      <c r="E40" t="e">
        <f>IF('Contract Percentage Rate'!#REF!="","",'Contract Percentage Rate'!#REF!)</f>
        <v>#REF!</v>
      </c>
      <c r="F40" t="e">
        <f>IF('Contract Percentage Rate'!#REF!="","",'Contract Percentage Rate'!#REF!)</f>
        <v>#REF!</v>
      </c>
      <c r="G40" t="e">
        <f>IF('Contract Percentage Rate'!#REF!="","",'Contract Percentage Rate'!#REF!)</f>
        <v>#REF!</v>
      </c>
      <c r="H40" t="e">
        <f>IF('Contract Percentage Rate'!#REF!="","",'Contract Percentage Rate'!#REF!)</f>
        <v>#REF!</v>
      </c>
      <c r="I40" t="e">
        <f>IF('Contract Percentage Rate'!#REF!="","",'Contract Percentage Rate'!#REF!)</f>
        <v>#REF!</v>
      </c>
      <c r="J40" t="e">
        <f>IF('Contract Percentage Rate'!#REF!="","",'Contract Percentage Rate'!#REF!)</f>
        <v>#REF!</v>
      </c>
      <c r="K40" t="e">
        <f>E40+30/12*((1+G40)*(I40+J40))+(1+H40)*3300/12</f>
        <v>#REF!</v>
      </c>
    </row>
    <row r="41" spans="1:11" x14ac:dyDescent="0.25">
      <c r="A41" t="e">
        <f>IF(#REF!="","",#REF!)</f>
        <v>#REF!</v>
      </c>
      <c r="B41" t="e">
        <f>'Contract Percentage Rate'!#REF!</f>
        <v>#REF!</v>
      </c>
      <c r="C41" t="e">
        <f>'Contract Percentage Rate'!#REF!</f>
        <v>#REF!</v>
      </c>
      <c r="D41" t="e">
        <f>'Contract Percentage Rate'!#REF!</f>
        <v>#REF!</v>
      </c>
      <c r="E41" t="e">
        <f>IF('Contract Percentage Rate'!#REF!="","",'Contract Percentage Rate'!#REF!)</f>
        <v>#REF!</v>
      </c>
      <c r="F41" t="e">
        <f>IF('Contract Percentage Rate'!#REF!="","",'Contract Percentage Rate'!#REF!)</f>
        <v>#REF!</v>
      </c>
      <c r="G41" t="e">
        <f>IF('Contract Percentage Rate'!#REF!="","",'Contract Percentage Rate'!#REF!)</f>
        <v>#REF!</v>
      </c>
      <c r="H41" t="e">
        <f>IF('Contract Percentage Rate'!#REF!="","",'Contract Percentage Rate'!#REF!)</f>
        <v>#REF!</v>
      </c>
      <c r="I41" t="e">
        <f>IF('Contract Percentage Rate'!#REF!="","",'Contract Percentage Rate'!#REF!)</f>
        <v>#REF!</v>
      </c>
      <c r="J41" t="e">
        <f>IF('Contract Percentage Rate'!#REF!="","",'Contract Percentage Rate'!#REF!)</f>
        <v>#REF!</v>
      </c>
      <c r="K41" t="e">
        <f>E41+30/12*((1+G41)*(I41+J41))+(1+H41)*3300/12</f>
        <v>#REF!</v>
      </c>
    </row>
    <row r="42" spans="1:11" x14ac:dyDescent="0.25">
      <c r="A42" t="e">
        <f>IF(#REF!="","",#REF!)</f>
        <v>#REF!</v>
      </c>
      <c r="B42" t="e">
        <f>'Contract Percentage Rate'!#REF!</f>
        <v>#REF!</v>
      </c>
      <c r="C42" t="e">
        <f>'Contract Percentage Rate'!#REF!</f>
        <v>#REF!</v>
      </c>
      <c r="D42" t="e">
        <f>'Contract Percentage Rate'!#REF!</f>
        <v>#REF!</v>
      </c>
      <c r="E42" t="e">
        <f>IF('Contract Percentage Rate'!#REF!="","",'Contract Percentage Rate'!#REF!)</f>
        <v>#REF!</v>
      </c>
      <c r="F42" t="e">
        <f>IF('Contract Percentage Rate'!#REF!="","",'Contract Percentage Rate'!#REF!)</f>
        <v>#REF!</v>
      </c>
      <c r="G42" t="e">
        <f>IF('Contract Percentage Rate'!#REF!="","",'Contract Percentage Rate'!#REF!)</f>
        <v>#REF!</v>
      </c>
      <c r="H42" t="e">
        <f>IF('Contract Percentage Rate'!#REF!="","",'Contract Percentage Rate'!#REF!)</f>
        <v>#REF!</v>
      </c>
      <c r="I42" t="e">
        <f>IF('Contract Percentage Rate'!#REF!="","",'Contract Percentage Rate'!#REF!)</f>
        <v>#REF!</v>
      </c>
      <c r="J42" t="e">
        <f>IF('Contract Percentage Rate'!#REF!="","",'Contract Percentage Rate'!#REF!)</f>
        <v>#REF!</v>
      </c>
      <c r="K42" t="e">
        <f>E42+F42+30/12*((1+G42)*(I42+J42))+(1+H42)*3300/12</f>
        <v>#REF!</v>
      </c>
    </row>
    <row r="43" spans="1:11" x14ac:dyDescent="0.25">
      <c r="A43" t="e">
        <f>IF(#REF!="","",#REF!)</f>
        <v>#REF!</v>
      </c>
      <c r="B43" t="e">
        <f>'Contract Percentage Rate'!#REF!</f>
        <v>#REF!</v>
      </c>
      <c r="C43" t="e">
        <f>'Contract Percentage Rate'!#REF!</f>
        <v>#REF!</v>
      </c>
      <c r="D43" t="e">
        <f>'Contract Percentage Rate'!#REF!</f>
        <v>#REF!</v>
      </c>
      <c r="E43" t="e">
        <f>IF('Contract Percentage Rate'!#REF!="","",'Contract Percentage Rate'!#REF!)</f>
        <v>#REF!</v>
      </c>
      <c r="F43" t="e">
        <f>IF('Contract Percentage Rate'!#REF!="","",'Contract Percentage Rate'!#REF!)</f>
        <v>#REF!</v>
      </c>
      <c r="G43" t="e">
        <f>IF('Contract Percentage Rate'!#REF!="","",'Contract Percentage Rate'!#REF!)</f>
        <v>#REF!</v>
      </c>
      <c r="H43" t="e">
        <f>IF('Contract Percentage Rate'!#REF!="","",'Contract Percentage Rate'!#REF!)</f>
        <v>#REF!</v>
      </c>
      <c r="I43" t="e">
        <f>IF('Contract Percentage Rate'!#REF!="","",'Contract Percentage Rate'!#REF!)</f>
        <v>#REF!</v>
      </c>
      <c r="J43" t="e">
        <f>IF('Contract Percentage Rate'!#REF!="","",'Contract Percentage Rate'!#REF!)</f>
        <v>#REF!</v>
      </c>
      <c r="K43" t="e">
        <f>E43+F43+30/12*((1+G43)*(I43+J43))+(1+H43)*3300/12</f>
        <v>#REF!</v>
      </c>
    </row>
    <row r="44" spans="1:11" x14ac:dyDescent="0.25">
      <c r="A44" t="e">
        <f>IF(#REF!="","",#REF!)</f>
        <v>#REF!</v>
      </c>
      <c r="B44" t="e">
        <f>'Contract Percentage Rate'!#REF!</f>
        <v>#REF!</v>
      </c>
      <c r="C44" t="e">
        <f>'Contract Percentage Rate'!#REF!</f>
        <v>#REF!</v>
      </c>
      <c r="D44" t="e">
        <f>'Contract Percentage Rate'!#REF!</f>
        <v>#REF!</v>
      </c>
      <c r="E44" t="e">
        <f>IF('Contract Percentage Rate'!#REF!="","",'Contract Percentage Rate'!#REF!)</f>
        <v>#REF!</v>
      </c>
      <c r="F44" t="e">
        <f>IF('Contract Percentage Rate'!#REF!="","",'Contract Percentage Rate'!#REF!)</f>
        <v>#REF!</v>
      </c>
      <c r="G44" t="e">
        <f>IF('Contract Percentage Rate'!#REF!="","",'Contract Percentage Rate'!#REF!)</f>
        <v>#REF!</v>
      </c>
      <c r="H44" t="e">
        <f>IF('Contract Percentage Rate'!#REF!="","",'Contract Percentage Rate'!#REF!)</f>
        <v>#REF!</v>
      </c>
      <c r="I44" t="e">
        <f>IF('Contract Percentage Rate'!#REF!="","",'Contract Percentage Rate'!#REF!)</f>
        <v>#REF!</v>
      </c>
      <c r="J44" t="e">
        <f>IF('Contract Percentage Rate'!#REF!="","",'Contract Percentage Rate'!#REF!)</f>
        <v>#REF!</v>
      </c>
      <c r="K44" t="e">
        <f>E44+30/12*((1+G44)*(I44+J44))+(1+H44)*3300/12</f>
        <v>#REF!</v>
      </c>
    </row>
    <row r="45" spans="1:11" x14ac:dyDescent="0.25">
      <c r="A45" t="e">
        <f>IF(#REF!="","",#REF!)</f>
        <v>#REF!</v>
      </c>
      <c r="B45" t="e">
        <f>'Contract Percentage Rate'!#REF!</f>
        <v>#REF!</v>
      </c>
      <c r="C45" t="e">
        <f>'Contract Percentage Rate'!#REF!</f>
        <v>#REF!</v>
      </c>
      <c r="D45" t="e">
        <f>'Contract Percentage Rate'!#REF!</f>
        <v>#REF!</v>
      </c>
      <c r="E45" t="e">
        <f>IF('Contract Percentage Rate'!#REF!="","",'Contract Percentage Rate'!#REF!)</f>
        <v>#REF!</v>
      </c>
      <c r="F45" t="e">
        <f>IF('Contract Percentage Rate'!#REF!="","",'Contract Percentage Rate'!#REF!)</f>
        <v>#REF!</v>
      </c>
      <c r="G45" t="e">
        <f>IF('Contract Percentage Rate'!#REF!="","",'Contract Percentage Rate'!#REF!)</f>
        <v>#REF!</v>
      </c>
      <c r="H45" t="e">
        <f>IF('Contract Percentage Rate'!#REF!="","",'Contract Percentage Rate'!#REF!)</f>
        <v>#REF!</v>
      </c>
      <c r="I45" t="e">
        <f>IF('Contract Percentage Rate'!#REF!="","",'Contract Percentage Rate'!#REF!)</f>
        <v>#REF!</v>
      </c>
      <c r="J45" t="e">
        <f>IF('Contract Percentage Rate'!#REF!="","",'Contract Percentage Rate'!#REF!)</f>
        <v>#REF!</v>
      </c>
      <c r="K45" t="e">
        <f>E45+30/12*((1+G45)*(I45+J45))+(1+H45)*3300/12</f>
        <v>#REF!</v>
      </c>
    </row>
  </sheetData>
  <sheetProtection algorithmName="SHA-512" hashValue="CE38iBwh4CKZ7d6qC3TH7bMtLuHdrzDPV/DJB9GQvXEZ8Cpr77i1ONcY6uisbSqJNV/W5SHAIrRczAF7rwJV8g==" saltValue="Mo5oIgWVpC4t0WsWZH7GZA==" spinCount="100000" sheet="1" objects="1" scenarios="1"/>
  <pageMargins left="0.7" right="0.7" top="0.75" bottom="0.75" header="0.3" footer="0.3"/>
  <pageSetup scale="79" fitToHeight="0" orientation="landscape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Contract Percentage Rate</vt:lpstr>
      <vt:lpstr>Data</vt:lpstr>
    </vt:vector>
  </TitlesOfParts>
  <Manager/>
  <Company>New York State - Office of General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Beverly Moore</dc:creator>
  <cp:keywords/>
  <dc:description/>
  <cp:lastModifiedBy>Brown, Harry T (OGS)</cp:lastModifiedBy>
  <cp:revision/>
  <dcterms:created xsi:type="dcterms:W3CDTF">2014-08-19T13:27:58Z</dcterms:created>
  <dcterms:modified xsi:type="dcterms:W3CDTF">2025-09-02T17:52:26Z</dcterms:modified>
  <cp:category/>
  <cp:contentStatus/>
</cp:coreProperties>
</file>