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2(Gretten)\Athletic\30204-23387 AthleticEquip\FPR\23387 Final Documents for Approval\Posting Documents\"/>
    </mc:Choice>
  </mc:AlternateContent>
  <xr:revisionPtr revIDLastSave="0" documentId="13_ncr:1_{C6E1F0CC-AD30-43DE-811D-6CD4D39CCBF4}" xr6:coauthVersionLast="47" xr6:coauthVersionMax="47" xr10:uidLastSave="{00000000-0000-0000-0000-000000000000}"/>
  <workbookProtection workbookAlgorithmName="SHA-512" workbookHashValue="5ChmQy6VOPa+V3d1uYG7yEqMiLNMJE8YR+kJTKK/4kaJ7DEjNqtWM10cAVSpzysfgcGsWclaW5uMdiJI9V40bA==" workbookSaltValue="kIAN62DaQTnyhEhjlJ2kPw==" workbookSpinCount="100000" lockStructure="1"/>
  <bookViews>
    <workbookView xWindow="23880" yWindow="945" windowWidth="24240" windowHeight="1302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List'!$A$2:$I$2</definedName>
    <definedName name="_xlnm.Print_Area" localSheetId="0">Instructions!$A$1:$C$31</definedName>
    <definedName name="_xlnm.Print_Area" localSheetId="1">'Manufacturer Discount'!$A$1:$E$27</definedName>
    <definedName name="_xlnm.Print_Area" localSheetId="2">'Price List'!$A$1:$I$58</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38" l="1"/>
  <c r="H27" i="38"/>
  <c r="H28" i="38"/>
  <c r="H29" i="38"/>
  <c r="H30" i="38"/>
  <c r="H31" i="38"/>
  <c r="H32" i="38"/>
  <c r="H33" i="38"/>
  <c r="H34" i="38"/>
  <c r="H35" i="38"/>
  <c r="H36" i="38"/>
  <c r="H37" i="38"/>
  <c r="H38" i="38"/>
  <c r="H39" i="38"/>
  <c r="H40" i="38"/>
  <c r="H41" i="38"/>
  <c r="H42" i="38"/>
  <c r="H43" i="38"/>
  <c r="H44" i="38"/>
  <c r="H45" i="38"/>
  <c r="H46" i="38"/>
  <c r="H47" i="38"/>
  <c r="H48" i="38"/>
  <c r="H49" i="38"/>
  <c r="H50" i="38"/>
  <c r="H51" i="38"/>
  <c r="H52" i="38"/>
  <c r="H53" i="38"/>
  <c r="H54" i="38"/>
  <c r="H55" i="38"/>
  <c r="H56" i="38"/>
  <c r="H57" i="38"/>
  <c r="H58" i="38"/>
  <c r="H23" i="38"/>
  <c r="H24" i="38"/>
  <c r="H25" i="38"/>
  <c r="H9" i="38"/>
  <c r="H10" i="38"/>
  <c r="H11" i="38"/>
  <c r="H12" i="38"/>
  <c r="H13" i="38"/>
  <c r="H14" i="38"/>
  <c r="H15" i="38"/>
  <c r="H3" i="38"/>
  <c r="H4" i="38"/>
  <c r="H5" i="38"/>
  <c r="H6" i="38"/>
  <c r="H7" i="38"/>
  <c r="H8" i="38"/>
  <c r="H16" i="38"/>
  <c r="H17" i="38"/>
  <c r="H18" i="38"/>
  <c r="H19" i="38"/>
  <c r="H20" i="38"/>
  <c r="H21" i="38"/>
  <c r="H22" i="38"/>
  <c r="C2" i="37"/>
</calcChain>
</file>

<file path=xl/sharedStrings.xml><?xml version="1.0" encoding="utf-8"?>
<sst xmlns="http://schemas.openxmlformats.org/spreadsheetml/2006/main" count="402" uniqueCount="171">
  <si>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</si>
  <si>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</si>
  <si>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</si>
  <si>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</si>
  <si>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</si>
  <si>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</si>
  <si>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</si>
  <si>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</si>
  <si>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</si>
  <si>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</si>
  <si>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</si>
  <si>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</si>
  <si>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</si>
  <si>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</si>
  <si>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</si>
  <si>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</si>
  <si>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</si>
  <si>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</si>
  <si>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</si>
  <si>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</si>
  <si>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</si>
  <si>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</si>
  <si>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</si>
  <si>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</si>
  <si>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</si>
  <si>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ex. Manufacturer</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</si>
  <si>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</si>
  <si>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</si>
  <si>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</si>
  <si>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</si>
  <si>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</si>
  <si>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</si>
  <si>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</si>
  <si>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</si>
  <si>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</si>
  <si>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</si>
  <si>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</si>
  <si>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</si>
  <si>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</si>
  <si>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</si>
  <si>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</si>
  <si>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</si>
  <si>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</si>
  <si>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</si>
  <si>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</si>
  <si>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</si>
  <si>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</si>
  <si>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</si>
  <si>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</si>
  <si>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</si>
  <si>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</si>
  <si>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</si>
  <si>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</si>
  <si>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</si>
  <si>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</si>
  <si>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</si>
  <si>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</si>
  <si>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JAYPRO</t>
  </si>
  <si>
    <t>WTF1003B</t>
  </si>
  <si>
    <t>WTF1320IB</t>
  </si>
  <si>
    <t>WTF1321IB</t>
  </si>
  <si>
    <t>WTF1322IB</t>
  </si>
  <si>
    <t>WTF1320V</t>
  </si>
  <si>
    <t>WTF1321V</t>
  </si>
  <si>
    <t>WTF1322V</t>
  </si>
  <si>
    <t>WTF9913</t>
  </si>
  <si>
    <t>WTF99150B</t>
  </si>
  <si>
    <t>WTF9900</t>
  </si>
  <si>
    <t>WTF9901</t>
  </si>
  <si>
    <t>WTF99180B</t>
  </si>
  <si>
    <t>WTF9905</t>
  </si>
  <si>
    <t>WTF9859</t>
  </si>
  <si>
    <t>WTF9853</t>
  </si>
  <si>
    <t>WF6000802AD</t>
  </si>
  <si>
    <t>WZ1003301XB7</t>
  </si>
  <si>
    <t>WZ1003301XB6</t>
  </si>
  <si>
    <t>WZ1003301ID7</t>
  </si>
  <si>
    <t>WZ1003301ID6</t>
  </si>
  <si>
    <t>WZ1018901XB7</t>
  </si>
  <si>
    <t>WZ1018901XB6</t>
  </si>
  <si>
    <t>WTB0516</t>
  </si>
  <si>
    <t>WTB0586</t>
  </si>
  <si>
    <t>WZ1019001XB7</t>
  </si>
  <si>
    <t>WZ1019001XB6</t>
  </si>
  <si>
    <t>WTB201961</t>
  </si>
  <si>
    <t>WTH132190</t>
  </si>
  <si>
    <t>WZ6015501</t>
  </si>
  <si>
    <t>WZ6015502</t>
  </si>
  <si>
    <t>WZ6015503</t>
  </si>
  <si>
    <t>WZ6015504</t>
  </si>
  <si>
    <t>WS1001501XB05</t>
  </si>
  <si>
    <t>GST Game Ball - Tan</t>
  </si>
  <si>
    <t>GST TDY</t>
  </si>
  <si>
    <t>GST TDJ</t>
  </si>
  <si>
    <t>GST PEE WEE</t>
  </si>
  <si>
    <t>GST TDY - (Stamped)</t>
  </si>
  <si>
    <t>GST TDJ - (Stamped)</t>
  </si>
  <si>
    <t>GST PEE WEE - (Stamped)</t>
  </si>
  <si>
    <t>PRO KICK</t>
  </si>
  <si>
    <t>ADJUSTABLE KICKING TEE</t>
  </si>
  <si>
    <t>1" RUBBER KICKING TEE</t>
  </si>
  <si>
    <t>2" RUBBER KICKING TEE</t>
  </si>
  <si>
    <t>2" ROUND KICKING TEE</t>
  </si>
  <si>
    <t>2" SQUARE KICKING BLOCK</t>
  </si>
  <si>
    <t>FOOTBALL HAND WARMER ADULT</t>
  </si>
  <si>
    <t>FOOTBALL HAND WARMER YOUTH</t>
  </si>
  <si>
    <t>AD NFL STRETCH FIT REC GLV Wh/BLACK AD</t>
  </si>
  <si>
    <t>NCAA EVO NXT GAME BALL</t>
  </si>
  <si>
    <t>NCAA EVO NXT GAME BALL NFHS</t>
  </si>
  <si>
    <t>EVOLUTION GAME BALL</t>
  </si>
  <si>
    <t>EVOLUTION GAME BALL NFHS</t>
  </si>
  <si>
    <t>8 BALL PRO TRAVEL BAG</t>
  </si>
  <si>
    <t>WILSON DUFFEL</t>
  </si>
  <si>
    <t>EVOLUTION BACKPACK BLACK</t>
  </si>
  <si>
    <t>EVOLUTION BACKPACK SCARLET</t>
  </si>
  <si>
    <t>EVOLUTION BACKPACK ROYAL</t>
  </si>
  <si>
    <t>EVOLUTION BACKPACK NAVY</t>
  </si>
  <si>
    <t>VEZA MATCH BALL NFHS</t>
  </si>
  <si>
    <t>WILSON</t>
  </si>
  <si>
    <t>SCHUTT</t>
  </si>
  <si>
    <t>SCHUTT F7 VTD FOOTBALL HELMET WITH MASK</t>
  </si>
  <si>
    <t>SCHUTT F7 2.0 FOOTBALL HELMET WITH MASK</t>
  </si>
  <si>
    <t>VICIS 02 FOOTBALL HELMET WITH MASK</t>
  </si>
  <si>
    <t>2088003M0699206</t>
  </si>
  <si>
    <t>ALL-STAR</t>
  </si>
  <si>
    <t>BH-3000</t>
  </si>
  <si>
    <t>CKCCPRO1X</t>
  </si>
  <si>
    <t>BATTING HELMETS  ADULT ONE SIZE FITS ALL</t>
  </si>
  <si>
    <t>BH3000</t>
  </si>
  <si>
    <t>ADULT CATCHING KIT</t>
  </si>
  <si>
    <t>CHAMPRO</t>
  </si>
  <si>
    <t>HXM</t>
  </si>
  <si>
    <t>FPGU37</t>
  </si>
  <si>
    <t>FPGU35</t>
  </si>
  <si>
    <t>CBSF11</t>
  </si>
  <si>
    <t>CBSN4</t>
  </si>
  <si>
    <t>COMPRESSION PROTECTOR GIRDLE 5 PAD GIRDLE</t>
  </si>
  <si>
    <t>COMPRESSION PROTECTOR GIRDLE 7 PAD GIRDLE</t>
  </si>
  <si>
    <t>OPTIMUS PRO FASTPITCH KIT</t>
  </si>
  <si>
    <t>CATCHER KIT</t>
  </si>
  <si>
    <t>ALLESON</t>
  </si>
  <si>
    <t>689S</t>
  </si>
  <si>
    <t>689SY</t>
  </si>
  <si>
    <t>5SIPG2</t>
  </si>
  <si>
    <t>TSIPG2</t>
  </si>
  <si>
    <t>5SIPG2Y</t>
  </si>
  <si>
    <t>7SIPG2</t>
  </si>
  <si>
    <t>FISHER</t>
  </si>
  <si>
    <t>HD100</t>
  </si>
  <si>
    <t>SO488</t>
  </si>
  <si>
    <t>HR426</t>
  </si>
  <si>
    <t>HR428</t>
  </si>
  <si>
    <t>FISHER HAND SHIELDS</t>
  </si>
  <si>
    <t>STEPOVER 48 X 18 X 8</t>
  </si>
  <si>
    <t>HALF-ROUND STEPOVER 42 X 16 X 8</t>
  </si>
  <si>
    <t>HALF-ROUND STEPOVER 42 X 12 X 6</t>
  </si>
  <si>
    <t>POWER SPANDEX INTEGRATED</t>
  </si>
  <si>
    <t>VORTEX 5 PADDED GIRDLES</t>
  </si>
  <si>
    <t>VORTEX 7 PADDED GIRDLES</t>
  </si>
  <si>
    <t>VIRTEX 5 PADDED GIRDLES</t>
  </si>
  <si>
    <t>LGN-50</t>
  </si>
  <si>
    <t>LAX NET</t>
  </si>
  <si>
    <t>Gymnasium &amp; Physical Education Equipment &amp; Accessories</t>
  </si>
  <si>
    <t>SND-8</t>
  </si>
  <si>
    <t>SOCCER NET</t>
  </si>
  <si>
    <t>SOC-6</t>
  </si>
  <si>
    <t>no</t>
  </si>
  <si>
    <t>STADIUM SYSTEM, INC.</t>
  </si>
  <si>
    <t>Contractor Part/Stock Number</t>
  </si>
  <si>
    <t xml:space="preserve">NYS Net Price </t>
  </si>
  <si>
    <t>Award 23387 - Athletic Equipment (Statewide)
Stadium System, Inc. PC70857 (effective October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</si>
</sst>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31"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0"/>
      <color theme="0"/>
      <name val="MS Sans Serif"/>
    </font>
    <font>
      <b/>
      <sz val="11"/>
      <name val="Arial"/>
      <family val="2"/>
    </font>
    <font>
      <sz val="12"/>
      <name val="MS Sans Serif"/>
      <family val="2"/>
    </font>
    <font>
      <sz val="9"/>
      <name val="MS Sans Serif"/>
      <family val="2"/>
    </font>
    <font>
      <b/>
      <sz val="9"/>
      <color theme="0"/>
      <name val="Arial"/>
      <family val="2"/>
    </font>
    <font>
      <sz val="10"/>
      <color theme="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cellStyleXfs>
  <cellXfs count="73">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7"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44" fontId="10" fillId="2" borderId="1" xfId="2" applyNumberFormat="1" applyFont="1" applyFill="1" applyBorder="1" applyAlignment="1" applyProtection="1">
      <alignment horizontal="left"/>
      <protection hidden="1"/>
    </xf>
    <xf numFmtId="0" fontId="6" fillId="0" borderId="0" xfId="2"/>
    <xf numFmtId="0" fontId="11" fillId="3" borderId="9" xfId="2" applyFont="1" applyFill="1" applyBorder="1" applyAlignment="1">
      <alignment horizontal="center" wrapText="1"/>
    </xf>
    <xf numFmtId="0" fontId="11" fillId="3" borderId="9" xfId="2" applyFont="1" applyFill="1" applyBorder="1" applyAlignment="1">
      <alignment wrapText="1"/>
    </xf>
    <xf numFmtId="0" fontId="29" fillId="3" borderId="9" xfId="2" applyFont="1" applyFill="1" applyBorder="1" applyAlignment="1">
      <alignment horizontal="center" wrapText="1"/>
    </xf>
    <xf numFmtId="0" fontId="25" fillId="3" borderId="0" xfId="2" applyFont="1" applyFill="1" applyAlignment="1">
      <alignment horizontal="center" wrapText="1"/>
    </xf>
    <xf numFmtId="0" fontId="6" fillId="0" borderId="0" xfId="2" applyAlignment="1">
      <alignment horizontal="center" wrapText="1"/>
    </xf>
    <xf numFmtId="0" fontId="10" fillId="0" borderId="1" xfId="0" applyFont="1" applyBorder="1" applyAlignment="1">
      <alignment horizontal="left" wrapText="1"/>
    </xf>
    <xf numFmtId="0" fontId="10" fillId="0" borderId="1" xfId="2" applyFont="1" applyBorder="1" applyAlignment="1">
      <alignment horizontal="left"/>
    </xf>
    <xf numFmtId="0" fontId="30" fillId="0" borderId="1" xfId="0" applyFont="1" applyBorder="1" applyAlignment="1">
      <alignment horizontal="left" vertical="center" wrapText="1"/>
    </xf>
    <xf numFmtId="8" fontId="30" fillId="0" borderId="1" xfId="0" applyNumberFormat="1" applyFont="1" applyBorder="1" applyAlignment="1">
      <alignment horizontal="left" vertical="center" wrapText="1"/>
    </xf>
    <xf numFmtId="10" fontId="10" fillId="0" borderId="1" xfId="1" applyNumberFormat="1" applyFont="1" applyFill="1" applyBorder="1" applyAlignment="1" applyProtection="1">
      <alignment horizontal="left"/>
    </xf>
    <xf numFmtId="8" fontId="30" fillId="0" borderId="1" xfId="0" applyNumberFormat="1" applyFont="1" applyBorder="1" applyAlignment="1">
      <alignment horizontal="left" wrapText="1"/>
    </xf>
    <xf numFmtId="0" fontId="30" fillId="0" borderId="1" xfId="0" applyFont="1" applyBorder="1" applyAlignment="1">
      <alignment horizontal="left" wrapText="1"/>
    </xf>
    <xf numFmtId="0" fontId="10" fillId="0" borderId="1" xfId="2" applyFont="1" applyBorder="1" applyAlignment="1">
      <alignment horizontal="left" wrapText="1"/>
    </xf>
    <xf numFmtId="44" fontId="10" fillId="0" borderId="1" xfId="1" applyFont="1" applyFill="1" applyBorder="1" applyAlignment="1" applyProtection="1">
      <alignment horizontal="left"/>
    </xf>
    <xf numFmtId="1" fontId="10" fillId="0" borderId="1" xfId="2" applyNumberFormat="1" applyFont="1" applyBorder="1" applyAlignment="1">
      <alignment horizontal="left"/>
    </xf>
    <xf numFmtId="0" fontId="6" fillId="4" borderId="0" xfId="2" applyFill="1" applyAlignment="1">
      <alignment wrapText="1"/>
    </xf>
    <xf numFmtId="0" fontId="27" fillId="0" borderId="0" xfId="2" applyFont="1" applyAlignment="1">
      <alignment horizontal="center"/>
    </xf>
    <xf numFmtId="0" fontId="10" fillId="0" borderId="0" xfId="2" applyFont="1" applyAlignment="1">
      <alignment horizontal="center" wrapText="1"/>
    </xf>
    <xf numFmtId="0" fontId="6" fillId="0" borderId="0" xfId="2" applyAlignment="1">
      <alignment horizontal="center"/>
    </xf>
    <xf numFmtId="0" fontId="28" fillId="0" borderId="0" xfId="2" applyFont="1" applyAlignment="1">
      <alignment horizontal="center"/>
    </xf>
    <xf numFmtId="0" fontId="11" fillId="3" borderId="10" xfId="2" applyFont="1" applyFill="1" applyBorder="1" applyAlignment="1">
      <alignment horizontal="center"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26" fillId="5" borderId="1" xfId="0" applyFont="1" applyFill="1" applyBorder="1" applyAlignment="1">
      <alignmen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0" xfId="0" applyFont="1" applyAlignment="1">
      <alignment horizontal="left" wrapText="1"/>
    </xf>
    <xf numFmtId="0" fontId="20" fillId="0" borderId="7" xfId="0" applyFont="1" applyBorder="1" applyAlignment="1">
      <alignment horizontal="left"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8" xfId="2" applyFont="1" applyFill="1" applyBorder="1" applyAlignment="1">
      <alignment horizontal="center" vertical="center" wrapText="1"/>
    </xf>
    <xf numFmtId="0" fontId="19" fillId="8" borderId="0" xfId="2" applyFont="1" applyFill="1" applyAlignment="1">
      <alignment horizontal="center" vertical="center"/>
    </xf>
  </cellXfs>
  <cellStyles count="14">
    <cellStyle name="Comma 2" xfId="8" xr:uid="{00000000-0005-0000-0000-000000000000}"/>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topLeftCell="A21" zoomScaleNormal="100" workbookViewId="0">
      <selection activeCell="B8" sqref="B8"/>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7" t="s">
        <v>1</v>
      </c>
      <c r="B1" s="57"/>
      <c r="C1" s="7"/>
    </row>
    <row r="2" spans="1:3" s="2" customFormat="1" ht="21" x14ac:dyDescent="0.35">
      <c r="A2" s="57" t="s">
        <v>2</v>
      </c>
      <c r="B2" s="57"/>
      <c r="C2" s="7"/>
    </row>
    <row r="3" spans="1:3" s="2" customFormat="1" ht="21" x14ac:dyDescent="0.35">
      <c r="A3" s="57" t="s">
        <v>31</v>
      </c>
      <c r="B3" s="57"/>
      <c r="C3" s="8"/>
    </row>
    <row r="4" spans="1:3" s="2" customFormat="1" ht="21" x14ac:dyDescent="0.35">
      <c r="A4" s="57" t="s">
        <v>8</v>
      </c>
      <c r="B4" s="57"/>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167</v>
      </c>
      <c r="C8" s="5"/>
    </row>
    <row r="9" spans="1:3" s="2" customFormat="1" ht="15" x14ac:dyDescent="0.25">
      <c r="A9" s="10"/>
      <c r="B9" s="9"/>
      <c r="C9" s="6"/>
    </row>
    <row r="10" spans="1:3" ht="25.5" customHeight="1" x14ac:dyDescent="0.25">
      <c r="A10" s="58" t="s">
        <v>18</v>
      </c>
      <c r="B10" s="60"/>
    </row>
    <row r="11" spans="1:3" ht="18.75" customHeight="1" x14ac:dyDescent="0.2">
      <c r="A11" s="61" t="s">
        <v>32</v>
      </c>
      <c r="B11" s="62"/>
    </row>
    <row r="12" spans="1:3" ht="24" customHeight="1" x14ac:dyDescent="0.2">
      <c r="A12" s="63" t="s">
        <v>54</v>
      </c>
      <c r="B12" s="63"/>
    </row>
    <row r="13" spans="1:3" ht="24" customHeight="1" x14ac:dyDescent="0.2">
      <c r="A13" s="63" t="s">
        <v>30</v>
      </c>
      <c r="B13" s="63"/>
    </row>
    <row r="14" spans="1:3" ht="42.75" customHeight="1" x14ac:dyDescent="0.2">
      <c r="A14" s="63" t="s">
        <v>33</v>
      </c>
      <c r="B14" s="63"/>
    </row>
    <row r="15" spans="1:3" ht="27" customHeight="1" x14ac:dyDescent="0.25">
      <c r="A15" s="58" t="s">
        <v>19</v>
      </c>
      <c r="B15" s="59"/>
    </row>
    <row r="16" spans="1:3" ht="15.75" customHeight="1" x14ac:dyDescent="0.2">
      <c r="A16" s="65" t="s">
        <v>51</v>
      </c>
      <c r="B16" s="66"/>
    </row>
    <row r="17" spans="1:3" ht="51" customHeight="1" x14ac:dyDescent="0.2">
      <c r="A17" s="67" t="s">
        <v>34</v>
      </c>
      <c r="B17" s="67"/>
    </row>
    <row r="18" spans="1:3" ht="18.600000000000001" customHeight="1" x14ac:dyDescent="0.2">
      <c r="A18" s="67" t="s">
        <v>35</v>
      </c>
      <c r="B18" s="67"/>
    </row>
    <row r="19" spans="1:3" ht="12.75" customHeight="1" x14ac:dyDescent="0.2">
      <c r="A19" s="68" t="s">
        <v>52</v>
      </c>
      <c r="B19" s="68"/>
    </row>
    <row r="20" spans="1:3" ht="32.25" customHeight="1" x14ac:dyDescent="0.2">
      <c r="A20" s="33" t="s">
        <v>15</v>
      </c>
      <c r="B20" s="29" t="s">
        <v>16</v>
      </c>
      <c r="C20" s="27" t="s">
        <v>20</v>
      </c>
    </row>
    <row r="21" spans="1:3" ht="34.5" customHeight="1" x14ac:dyDescent="0.2">
      <c r="A21" s="11" t="s">
        <v>12</v>
      </c>
      <c r="B21" s="19" t="s">
        <v>37</v>
      </c>
      <c r="C21" s="28" t="s">
        <v>36</v>
      </c>
    </row>
    <row r="22" spans="1:3" ht="34.5" customHeight="1" x14ac:dyDescent="0.2">
      <c r="A22" s="11" t="s">
        <v>11</v>
      </c>
      <c r="B22" s="19" t="s">
        <v>38</v>
      </c>
      <c r="C22" s="28" t="s">
        <v>39</v>
      </c>
    </row>
    <row r="23" spans="1:3" ht="21" customHeight="1" x14ac:dyDescent="0.2">
      <c r="A23" s="12" t="s">
        <v>9</v>
      </c>
      <c r="B23" s="20" t="s">
        <v>40</v>
      </c>
      <c r="C23" s="28" t="s">
        <v>17</v>
      </c>
    </row>
    <row r="24" spans="1:3" ht="21" customHeight="1" x14ac:dyDescent="0.2">
      <c r="A24" s="12" t="s">
        <v>10</v>
      </c>
      <c r="B24" s="20" t="s">
        <v>41</v>
      </c>
      <c r="C24" s="28" t="s">
        <v>21</v>
      </c>
    </row>
    <row r="25" spans="1:3" ht="27" customHeight="1" x14ac:dyDescent="0.2">
      <c r="A25" s="12" t="s">
        <v>23</v>
      </c>
      <c r="B25" s="20" t="s">
        <v>42</v>
      </c>
      <c r="C25" s="28" t="s">
        <v>17</v>
      </c>
    </row>
    <row r="26" spans="1:3" ht="33" customHeight="1" x14ac:dyDescent="0.2">
      <c r="A26" s="12" t="s">
        <v>13</v>
      </c>
      <c r="B26" s="21" t="s">
        <v>24</v>
      </c>
      <c r="C26" s="31">
        <v>1000</v>
      </c>
    </row>
    <row r="27" spans="1:3" ht="33" customHeight="1" x14ac:dyDescent="0.2">
      <c r="A27" s="12" t="s">
        <v>14</v>
      </c>
      <c r="B27" s="21" t="s">
        <v>43</v>
      </c>
      <c r="C27" s="32">
        <v>0.2</v>
      </c>
    </row>
    <row r="28" spans="1:3" ht="34.5" customHeight="1" x14ac:dyDescent="0.2">
      <c r="A28" s="13" t="s">
        <v>45</v>
      </c>
      <c r="B28" s="20" t="s">
        <v>44</v>
      </c>
      <c r="C28" s="31">
        <v>500</v>
      </c>
    </row>
    <row r="29" spans="1:3" ht="32.25" customHeight="1" x14ac:dyDescent="0.2">
      <c r="A29" s="12" t="s">
        <v>55</v>
      </c>
      <c r="B29" s="20" t="s">
        <v>56</v>
      </c>
      <c r="C29" s="28" t="s">
        <v>26</v>
      </c>
    </row>
    <row r="30" spans="1:3" ht="25.5" x14ac:dyDescent="0.2">
      <c r="A30" s="12" t="s">
        <v>48</v>
      </c>
      <c r="B30" s="20" t="s">
        <v>49</v>
      </c>
      <c r="C30" s="28" t="s">
        <v>50</v>
      </c>
    </row>
    <row r="31" spans="1:3" ht="38.25" customHeight="1" x14ac:dyDescent="0.2"/>
    <row r="32" spans="1:3" ht="28.5" customHeight="1" x14ac:dyDescent="0.25">
      <c r="A32" s="64" t="s">
        <v>53</v>
      </c>
      <c r="B32" s="64"/>
    </row>
  </sheetData>
  <sheetProtection selectLockedCells="1"/>
  <mergeCells count="15">
    <mergeCell ref="A32:B32"/>
    <mergeCell ref="A16:B16"/>
    <mergeCell ref="A17:B17"/>
    <mergeCell ref="A18:B18"/>
    <mergeCell ref="A19:B19"/>
    <mergeCell ref="A1:B1"/>
    <mergeCell ref="A2:B2"/>
    <mergeCell ref="A3:B3"/>
    <mergeCell ref="A4:B4"/>
    <mergeCell ref="A15:B15"/>
    <mergeCell ref="A10:B10"/>
    <mergeCell ref="A11:B11"/>
    <mergeCell ref="A12:B12"/>
    <mergeCell ref="A14:B14"/>
    <mergeCell ref="A13:B13"/>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B15" sqref="B15"/>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STADIUM SYSTEM, INC.</v>
      </c>
    </row>
    <row r="3" spans="1:5" x14ac:dyDescent="0.2">
      <c r="A3" s="18"/>
      <c r="B3" s="18"/>
      <c r="C3" s="18"/>
    </row>
    <row r="4" spans="1:5" ht="146.25" customHeight="1" x14ac:dyDescent="0.2">
      <c r="A4" s="69" t="s">
        <v>46</v>
      </c>
      <c r="B4" s="70"/>
      <c r="C4" s="70"/>
    </row>
    <row r="5" spans="1:5" x14ac:dyDescent="0.2">
      <c r="A5" s="18"/>
      <c r="B5" s="9"/>
      <c r="C5" s="9"/>
    </row>
    <row r="6" spans="1:5" x14ac:dyDescent="0.2">
      <c r="A6" s="18"/>
      <c r="B6" s="18"/>
      <c r="C6" s="18"/>
    </row>
    <row r="7" spans="1:5" ht="38.25" customHeight="1" x14ac:dyDescent="0.2">
      <c r="A7" s="14"/>
      <c r="B7" s="15" t="s">
        <v>0</v>
      </c>
      <c r="C7" s="22" t="s">
        <v>27</v>
      </c>
      <c r="D7" s="22" t="s">
        <v>28</v>
      </c>
      <c r="E7" s="22" t="s">
        <v>29</v>
      </c>
    </row>
    <row r="8" spans="1:5" x14ac:dyDescent="0.2">
      <c r="A8" s="16">
        <v>1</v>
      </c>
      <c r="B8" s="17" t="s">
        <v>25</v>
      </c>
      <c r="C8" s="26">
        <v>0.2</v>
      </c>
      <c r="D8" s="26">
        <v>0.15</v>
      </c>
      <c r="E8" s="26">
        <v>0.15</v>
      </c>
    </row>
    <row r="9" spans="1:5" x14ac:dyDescent="0.2">
      <c r="A9" s="16">
        <v>2</v>
      </c>
      <c r="B9" s="17" t="s">
        <v>57</v>
      </c>
      <c r="C9" s="26"/>
      <c r="D9" s="26">
        <v>7.0000000000000007E-2</v>
      </c>
      <c r="E9" s="26"/>
    </row>
    <row r="10" spans="1:5" x14ac:dyDescent="0.2">
      <c r="A10" s="16">
        <v>3</v>
      </c>
      <c r="B10" s="17" t="s">
        <v>118</v>
      </c>
      <c r="C10" s="26"/>
      <c r="D10" s="26">
        <v>0.2</v>
      </c>
      <c r="E10" s="26"/>
    </row>
    <row r="11" spans="1:5" x14ac:dyDescent="0.2">
      <c r="A11" s="16">
        <v>4</v>
      </c>
      <c r="B11" s="17" t="s">
        <v>140</v>
      </c>
      <c r="C11" s="26"/>
      <c r="D11" s="26">
        <v>0.3</v>
      </c>
      <c r="E11" s="26"/>
    </row>
    <row r="12" spans="1:5" x14ac:dyDescent="0.2">
      <c r="A12" s="16">
        <v>5</v>
      </c>
      <c r="B12" s="17" t="s">
        <v>147</v>
      </c>
      <c r="C12" s="26"/>
      <c r="D12" s="26">
        <v>0.05</v>
      </c>
      <c r="E12" s="26"/>
    </row>
    <row r="13" spans="1:5" x14ac:dyDescent="0.2">
      <c r="A13" s="16">
        <v>6</v>
      </c>
      <c r="B13" s="17" t="s">
        <v>57</v>
      </c>
      <c r="C13" s="26"/>
      <c r="D13" s="26">
        <v>7.0000000000000007E-2</v>
      </c>
      <c r="E13" s="26"/>
    </row>
    <row r="14" spans="1:5" x14ac:dyDescent="0.2">
      <c r="A14" s="16">
        <v>7</v>
      </c>
      <c r="B14" s="17" t="s">
        <v>119</v>
      </c>
      <c r="C14" s="26"/>
      <c r="D14" s="26">
        <v>0.15</v>
      </c>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1" fitToHeight="0" orientation="landscape"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58"/>
  <sheetViews>
    <sheetView showGridLines="0" tabSelected="1" zoomScale="80" zoomScaleNormal="80" workbookViewId="0">
      <pane ySplit="2" topLeftCell="A3" activePane="bottomLeft" state="frozen"/>
      <selection activeCell="A11" sqref="A11:B11"/>
      <selection pane="bottomLeft" sqref="A1:I1"/>
    </sheetView>
  </sheetViews>
  <sheetFormatPr defaultColWidth="9.140625" defaultRowHeight="15.75" x14ac:dyDescent="0.25"/>
  <cols>
    <col min="1" max="1" width="32.85546875" style="51" customWidth="1"/>
    <col min="2" max="2" width="26.5703125" style="35" bestFit="1" customWidth="1"/>
    <col min="3" max="3" width="28.42578125" style="52" bestFit="1" customWidth="1"/>
    <col min="4" max="4" width="42.140625" style="53" customWidth="1"/>
    <col min="5" max="5" width="23.5703125" style="54" customWidth="1"/>
    <col min="6" max="6" width="13.42578125" style="35" bestFit="1" customWidth="1"/>
    <col min="7" max="7" width="16" style="55" bestFit="1" customWidth="1"/>
    <col min="8" max="8" width="23.28515625" style="35" customWidth="1"/>
    <col min="9" max="9" width="24" style="40" customWidth="1"/>
    <col min="10" max="16384" width="9.140625" style="35"/>
  </cols>
  <sheetData>
    <row r="1" spans="1:9" ht="71.25" customHeight="1" x14ac:dyDescent="0.2">
      <c r="A1" s="71" t="s">
        <v>170</v>
      </c>
      <c r="B1" s="72"/>
      <c r="C1" s="72"/>
      <c r="D1" s="72"/>
      <c r="E1" s="72"/>
      <c r="F1" s="72"/>
      <c r="G1" s="72"/>
      <c r="H1" s="72"/>
      <c r="I1" s="72"/>
    </row>
    <row r="2" spans="1:9" s="40" customFormat="1" ht="39" customHeight="1" x14ac:dyDescent="0.2">
      <c r="A2" s="36" t="s">
        <v>4</v>
      </c>
      <c r="B2" s="36" t="s">
        <v>0</v>
      </c>
      <c r="C2" s="56" t="s">
        <v>168</v>
      </c>
      <c r="D2" s="36" t="s">
        <v>3</v>
      </c>
      <c r="E2" s="36" t="s">
        <v>22</v>
      </c>
      <c r="F2" s="37" t="s">
        <v>6</v>
      </c>
      <c r="G2" s="38" t="s">
        <v>14</v>
      </c>
      <c r="H2" s="36" t="s">
        <v>169</v>
      </c>
      <c r="I2" s="39" t="s">
        <v>47</v>
      </c>
    </row>
    <row r="3" spans="1:9" ht="25.5" x14ac:dyDescent="0.2">
      <c r="A3" s="41" t="s">
        <v>162</v>
      </c>
      <c r="B3" s="42" t="s">
        <v>140</v>
      </c>
      <c r="C3" s="42" t="s">
        <v>141</v>
      </c>
      <c r="D3" s="48" t="s">
        <v>156</v>
      </c>
      <c r="E3" s="42" t="s">
        <v>141</v>
      </c>
      <c r="F3" s="49">
        <v>53.95</v>
      </c>
      <c r="G3" s="45">
        <v>0.3</v>
      </c>
      <c r="H3" s="34">
        <f t="shared" ref="H3:H34" si="0">IF(F3="","",F3*(1-G3))</f>
        <v>37.765000000000001</v>
      </c>
      <c r="I3" s="42" t="s">
        <v>166</v>
      </c>
    </row>
    <row r="4" spans="1:9" ht="25.5" x14ac:dyDescent="0.2">
      <c r="A4" s="41" t="s">
        <v>162</v>
      </c>
      <c r="B4" s="42" t="s">
        <v>140</v>
      </c>
      <c r="C4" s="42" t="s">
        <v>142</v>
      </c>
      <c r="D4" s="48" t="s">
        <v>156</v>
      </c>
      <c r="E4" s="42" t="s">
        <v>142</v>
      </c>
      <c r="F4" s="49">
        <v>53.95</v>
      </c>
      <c r="G4" s="45">
        <v>0.3</v>
      </c>
      <c r="H4" s="34">
        <f t="shared" si="0"/>
        <v>37.765000000000001</v>
      </c>
      <c r="I4" s="42" t="s">
        <v>166</v>
      </c>
    </row>
    <row r="5" spans="1:9" ht="25.5" x14ac:dyDescent="0.2">
      <c r="A5" s="41" t="s">
        <v>162</v>
      </c>
      <c r="B5" s="42" t="s">
        <v>140</v>
      </c>
      <c r="C5" s="42" t="s">
        <v>143</v>
      </c>
      <c r="D5" s="48" t="s">
        <v>157</v>
      </c>
      <c r="E5" s="42" t="s">
        <v>144</v>
      </c>
      <c r="F5" s="49">
        <v>60.2</v>
      </c>
      <c r="G5" s="45">
        <v>0.3</v>
      </c>
      <c r="H5" s="34">
        <f t="shared" si="0"/>
        <v>42.14</v>
      </c>
      <c r="I5" s="42" t="s">
        <v>166</v>
      </c>
    </row>
    <row r="6" spans="1:9" ht="25.5" x14ac:dyDescent="0.2">
      <c r="A6" s="41" t="s">
        <v>162</v>
      </c>
      <c r="B6" s="42" t="s">
        <v>140</v>
      </c>
      <c r="C6" s="42" t="s">
        <v>145</v>
      </c>
      <c r="D6" s="48" t="s">
        <v>159</v>
      </c>
      <c r="E6" s="42" t="s">
        <v>145</v>
      </c>
      <c r="F6" s="49">
        <v>60.2</v>
      </c>
      <c r="G6" s="45">
        <v>0.3</v>
      </c>
      <c r="H6" s="34">
        <f t="shared" si="0"/>
        <v>42.14</v>
      </c>
      <c r="I6" s="42" t="s">
        <v>166</v>
      </c>
    </row>
    <row r="7" spans="1:9" ht="25.5" x14ac:dyDescent="0.2">
      <c r="A7" s="41" t="s">
        <v>162</v>
      </c>
      <c r="B7" s="42" t="s">
        <v>140</v>
      </c>
      <c r="C7" s="42" t="s">
        <v>146</v>
      </c>
      <c r="D7" s="48" t="s">
        <v>158</v>
      </c>
      <c r="E7" s="42" t="s">
        <v>146</v>
      </c>
      <c r="F7" s="49">
        <v>67.349999999999994</v>
      </c>
      <c r="G7" s="45">
        <v>0.3</v>
      </c>
      <c r="H7" s="34">
        <f t="shared" si="0"/>
        <v>47.144999999999996</v>
      </c>
      <c r="I7" s="42" t="s">
        <v>166</v>
      </c>
    </row>
    <row r="8" spans="1:9" ht="25.5" x14ac:dyDescent="0.2">
      <c r="A8" s="41" t="s">
        <v>162</v>
      </c>
      <c r="B8" s="42" t="s">
        <v>140</v>
      </c>
      <c r="C8" s="42" t="s">
        <v>146</v>
      </c>
      <c r="D8" s="48" t="s">
        <v>158</v>
      </c>
      <c r="E8" s="42" t="s">
        <v>146</v>
      </c>
      <c r="F8" s="49">
        <v>67.349999999999994</v>
      </c>
      <c r="G8" s="45">
        <v>0.3</v>
      </c>
      <c r="H8" s="34">
        <f t="shared" si="0"/>
        <v>47.144999999999996</v>
      </c>
      <c r="I8" s="42" t="s">
        <v>166</v>
      </c>
    </row>
    <row r="9" spans="1:9" ht="25.5" x14ac:dyDescent="0.2">
      <c r="A9" s="41" t="s">
        <v>162</v>
      </c>
      <c r="B9" s="42" t="s">
        <v>124</v>
      </c>
      <c r="C9" s="42" t="s">
        <v>125</v>
      </c>
      <c r="D9" s="48" t="s">
        <v>127</v>
      </c>
      <c r="E9" s="42" t="s">
        <v>128</v>
      </c>
      <c r="F9" s="49">
        <v>34.99</v>
      </c>
      <c r="G9" s="45">
        <v>0.1</v>
      </c>
      <c r="H9" s="34">
        <f t="shared" si="0"/>
        <v>31.491000000000003</v>
      </c>
      <c r="I9" s="42" t="s">
        <v>166</v>
      </c>
    </row>
    <row r="10" spans="1:9" ht="25.5" x14ac:dyDescent="0.2">
      <c r="A10" s="41" t="s">
        <v>162</v>
      </c>
      <c r="B10" s="42" t="s">
        <v>124</v>
      </c>
      <c r="C10" s="42" t="s">
        <v>126</v>
      </c>
      <c r="D10" s="48" t="s">
        <v>129</v>
      </c>
      <c r="E10" s="42" t="s">
        <v>126</v>
      </c>
      <c r="F10" s="49">
        <v>34.99</v>
      </c>
      <c r="G10" s="45">
        <v>0.1</v>
      </c>
      <c r="H10" s="34">
        <f t="shared" si="0"/>
        <v>31.491000000000003</v>
      </c>
      <c r="I10" s="42" t="s">
        <v>166</v>
      </c>
    </row>
    <row r="11" spans="1:9" ht="25.5" x14ac:dyDescent="0.2">
      <c r="A11" s="41" t="s">
        <v>162</v>
      </c>
      <c r="B11" s="42" t="s">
        <v>130</v>
      </c>
      <c r="C11" s="42" t="s">
        <v>131</v>
      </c>
      <c r="D11" s="48" t="s">
        <v>127</v>
      </c>
      <c r="E11" s="42" t="s">
        <v>131</v>
      </c>
      <c r="F11" s="49">
        <v>45.49</v>
      </c>
      <c r="G11" s="45">
        <v>0.35</v>
      </c>
      <c r="H11" s="34">
        <f t="shared" si="0"/>
        <v>29.568500000000004</v>
      </c>
      <c r="I11" s="42" t="s">
        <v>166</v>
      </c>
    </row>
    <row r="12" spans="1:9" ht="25.5" x14ac:dyDescent="0.2">
      <c r="A12" s="41" t="s">
        <v>162</v>
      </c>
      <c r="B12" s="42" t="s">
        <v>130</v>
      </c>
      <c r="C12" s="42" t="s">
        <v>132</v>
      </c>
      <c r="D12" s="48" t="s">
        <v>136</v>
      </c>
      <c r="E12" s="42" t="s">
        <v>132</v>
      </c>
      <c r="F12" s="49">
        <v>63.99</v>
      </c>
      <c r="G12" s="45">
        <v>0.35</v>
      </c>
      <c r="H12" s="34">
        <f t="shared" si="0"/>
        <v>41.593500000000006</v>
      </c>
      <c r="I12" s="42" t="s">
        <v>166</v>
      </c>
    </row>
    <row r="13" spans="1:9" ht="25.5" x14ac:dyDescent="0.2">
      <c r="A13" s="41" t="s">
        <v>162</v>
      </c>
      <c r="B13" s="42" t="s">
        <v>130</v>
      </c>
      <c r="C13" s="42" t="s">
        <v>133</v>
      </c>
      <c r="D13" s="48" t="s">
        <v>137</v>
      </c>
      <c r="E13" s="42" t="s">
        <v>133</v>
      </c>
      <c r="F13" s="49">
        <v>54.99</v>
      </c>
      <c r="G13" s="45">
        <v>0.35</v>
      </c>
      <c r="H13" s="34">
        <f t="shared" si="0"/>
        <v>35.743500000000004</v>
      </c>
      <c r="I13" s="42" t="s">
        <v>166</v>
      </c>
    </row>
    <row r="14" spans="1:9" ht="25.5" x14ac:dyDescent="0.2">
      <c r="A14" s="41" t="s">
        <v>162</v>
      </c>
      <c r="B14" s="42" t="s">
        <v>130</v>
      </c>
      <c r="C14" s="42" t="s">
        <v>134</v>
      </c>
      <c r="D14" s="48" t="s">
        <v>138</v>
      </c>
      <c r="E14" s="42" t="s">
        <v>134</v>
      </c>
      <c r="F14" s="49">
        <v>326.49</v>
      </c>
      <c r="G14" s="45">
        <v>0.35</v>
      </c>
      <c r="H14" s="34">
        <f t="shared" si="0"/>
        <v>212.21850000000001</v>
      </c>
      <c r="I14" s="42" t="s">
        <v>166</v>
      </c>
    </row>
    <row r="15" spans="1:9" ht="25.5" x14ac:dyDescent="0.2">
      <c r="A15" s="41" t="s">
        <v>162</v>
      </c>
      <c r="B15" s="42" t="s">
        <v>130</v>
      </c>
      <c r="C15" s="42" t="s">
        <v>135</v>
      </c>
      <c r="D15" s="48" t="s">
        <v>139</v>
      </c>
      <c r="E15" s="42" t="s">
        <v>135</v>
      </c>
      <c r="F15" s="49">
        <v>319.99</v>
      </c>
      <c r="G15" s="45">
        <v>0.35</v>
      </c>
      <c r="H15" s="34">
        <f t="shared" si="0"/>
        <v>207.99350000000001</v>
      </c>
      <c r="I15" s="42" t="s">
        <v>166</v>
      </c>
    </row>
    <row r="16" spans="1:9" ht="25.5" x14ac:dyDescent="0.2">
      <c r="A16" s="41" t="s">
        <v>162</v>
      </c>
      <c r="B16" s="42" t="s">
        <v>147</v>
      </c>
      <c r="C16" s="42" t="s">
        <v>148</v>
      </c>
      <c r="D16" s="48" t="s">
        <v>152</v>
      </c>
      <c r="E16" s="42" t="s">
        <v>148</v>
      </c>
      <c r="F16" s="49">
        <v>75</v>
      </c>
      <c r="G16" s="45">
        <v>0.05</v>
      </c>
      <c r="H16" s="34">
        <f t="shared" si="0"/>
        <v>71.25</v>
      </c>
      <c r="I16" s="42" t="s">
        <v>166</v>
      </c>
    </row>
    <row r="17" spans="1:9" ht="25.5" x14ac:dyDescent="0.2">
      <c r="A17" s="41" t="s">
        <v>162</v>
      </c>
      <c r="B17" s="42" t="s">
        <v>147</v>
      </c>
      <c r="C17" s="42" t="s">
        <v>149</v>
      </c>
      <c r="D17" s="48" t="s">
        <v>153</v>
      </c>
      <c r="E17" s="42" t="s">
        <v>149</v>
      </c>
      <c r="F17" s="49">
        <v>200</v>
      </c>
      <c r="G17" s="45">
        <v>0.05</v>
      </c>
      <c r="H17" s="34">
        <f t="shared" si="0"/>
        <v>190</v>
      </c>
      <c r="I17" s="42" t="s">
        <v>166</v>
      </c>
    </row>
    <row r="18" spans="1:9" ht="25.5" x14ac:dyDescent="0.2">
      <c r="A18" s="41" t="s">
        <v>162</v>
      </c>
      <c r="B18" s="42" t="s">
        <v>147</v>
      </c>
      <c r="C18" s="42" t="s">
        <v>150</v>
      </c>
      <c r="D18" s="48" t="s">
        <v>155</v>
      </c>
      <c r="E18" s="42" t="s">
        <v>150</v>
      </c>
      <c r="F18" s="49">
        <v>117</v>
      </c>
      <c r="G18" s="45">
        <v>0.05</v>
      </c>
      <c r="H18" s="34">
        <f t="shared" si="0"/>
        <v>111.14999999999999</v>
      </c>
      <c r="I18" s="42" t="s">
        <v>166</v>
      </c>
    </row>
    <row r="19" spans="1:9" ht="25.5" x14ac:dyDescent="0.2">
      <c r="A19" s="41" t="s">
        <v>162</v>
      </c>
      <c r="B19" s="42" t="s">
        <v>147</v>
      </c>
      <c r="C19" s="42" t="s">
        <v>151</v>
      </c>
      <c r="D19" s="48" t="s">
        <v>154</v>
      </c>
      <c r="E19" s="42" t="s">
        <v>151</v>
      </c>
      <c r="F19" s="49">
        <v>157</v>
      </c>
      <c r="G19" s="45">
        <v>0.05</v>
      </c>
      <c r="H19" s="34">
        <f t="shared" si="0"/>
        <v>149.15</v>
      </c>
      <c r="I19" s="42" t="s">
        <v>166</v>
      </c>
    </row>
    <row r="20" spans="1:9" ht="25.5" x14ac:dyDescent="0.2">
      <c r="A20" s="41" t="s">
        <v>162</v>
      </c>
      <c r="B20" s="42" t="s">
        <v>57</v>
      </c>
      <c r="C20" s="42" t="s">
        <v>160</v>
      </c>
      <c r="D20" s="48" t="s">
        <v>161</v>
      </c>
      <c r="E20" s="42" t="s">
        <v>160</v>
      </c>
      <c r="F20" s="49">
        <v>189</v>
      </c>
      <c r="G20" s="45">
        <v>7.0000000000000007E-2</v>
      </c>
      <c r="H20" s="34">
        <f t="shared" si="0"/>
        <v>175.76999999999998</v>
      </c>
      <c r="I20" s="42" t="s">
        <v>166</v>
      </c>
    </row>
    <row r="21" spans="1:9" ht="25.5" x14ac:dyDescent="0.2">
      <c r="A21" s="41" t="s">
        <v>162</v>
      </c>
      <c r="B21" s="42" t="s">
        <v>57</v>
      </c>
      <c r="C21" s="42" t="s">
        <v>163</v>
      </c>
      <c r="D21" s="48" t="s">
        <v>164</v>
      </c>
      <c r="E21" s="42" t="s">
        <v>163</v>
      </c>
      <c r="F21" s="49">
        <v>257</v>
      </c>
      <c r="G21" s="45">
        <v>7.0000000000000007E-2</v>
      </c>
      <c r="H21" s="34">
        <f t="shared" si="0"/>
        <v>239.01</v>
      </c>
      <c r="I21" s="42" t="s">
        <v>166</v>
      </c>
    </row>
    <row r="22" spans="1:9" ht="25.5" x14ac:dyDescent="0.2">
      <c r="A22" s="41" t="s">
        <v>162</v>
      </c>
      <c r="B22" s="42" t="s">
        <v>57</v>
      </c>
      <c r="C22" s="42" t="s">
        <v>165</v>
      </c>
      <c r="D22" s="48" t="s">
        <v>164</v>
      </c>
      <c r="E22" s="42" t="s">
        <v>165</v>
      </c>
      <c r="F22" s="49">
        <v>429</v>
      </c>
      <c r="G22" s="45">
        <v>7.0000000000000007E-2</v>
      </c>
      <c r="H22" s="34">
        <f t="shared" si="0"/>
        <v>398.96999999999997</v>
      </c>
      <c r="I22" s="42" t="s">
        <v>166</v>
      </c>
    </row>
    <row r="23" spans="1:9" ht="25.5" x14ac:dyDescent="0.2">
      <c r="A23" s="41" t="s">
        <v>162</v>
      </c>
      <c r="B23" s="42" t="s">
        <v>119</v>
      </c>
      <c r="C23" s="42" t="s">
        <v>123</v>
      </c>
      <c r="D23" s="48" t="s">
        <v>120</v>
      </c>
      <c r="E23" s="42" t="s">
        <v>123</v>
      </c>
      <c r="F23" s="49">
        <v>479.99</v>
      </c>
      <c r="G23" s="45">
        <v>0.3</v>
      </c>
      <c r="H23" s="34">
        <f t="shared" si="0"/>
        <v>335.99299999999999</v>
      </c>
      <c r="I23" s="42" t="s">
        <v>166</v>
      </c>
    </row>
    <row r="24" spans="1:9" ht="25.5" x14ac:dyDescent="0.2">
      <c r="A24" s="41" t="s">
        <v>162</v>
      </c>
      <c r="B24" s="42" t="s">
        <v>119</v>
      </c>
      <c r="C24" s="50">
        <v>2090003006106</v>
      </c>
      <c r="D24" s="48" t="s">
        <v>121</v>
      </c>
      <c r="E24" s="50">
        <v>2090003006106</v>
      </c>
      <c r="F24" s="49">
        <v>509.99</v>
      </c>
      <c r="G24" s="45">
        <v>0.15</v>
      </c>
      <c r="H24" s="34">
        <f t="shared" si="0"/>
        <v>433.49149999999997</v>
      </c>
      <c r="I24" s="42" t="s">
        <v>166</v>
      </c>
    </row>
    <row r="25" spans="1:9" ht="25.5" x14ac:dyDescent="0.2">
      <c r="A25" s="41" t="s">
        <v>162</v>
      </c>
      <c r="B25" s="42" t="s">
        <v>119</v>
      </c>
      <c r="C25" s="50">
        <v>193004002202</v>
      </c>
      <c r="D25" s="48" t="s">
        <v>122</v>
      </c>
      <c r="E25" s="50">
        <v>193004002202</v>
      </c>
      <c r="F25" s="49">
        <v>664.99</v>
      </c>
      <c r="G25" s="45">
        <v>0.15</v>
      </c>
      <c r="H25" s="34">
        <f t="shared" si="0"/>
        <v>565.24149999999997</v>
      </c>
      <c r="I25" s="42" t="s">
        <v>166</v>
      </c>
    </row>
    <row r="26" spans="1:9" ht="25.5" x14ac:dyDescent="0.2">
      <c r="A26" s="41" t="s">
        <v>162</v>
      </c>
      <c r="B26" s="42" t="s">
        <v>118</v>
      </c>
      <c r="C26" s="43" t="s">
        <v>58</v>
      </c>
      <c r="D26" s="43" t="s">
        <v>91</v>
      </c>
      <c r="E26" s="43" t="s">
        <v>58</v>
      </c>
      <c r="F26" s="44">
        <v>114.95</v>
      </c>
      <c r="G26" s="45">
        <v>0.2</v>
      </c>
      <c r="H26" s="34">
        <f t="shared" si="0"/>
        <v>91.960000000000008</v>
      </c>
      <c r="I26" s="42" t="s">
        <v>166</v>
      </c>
    </row>
    <row r="27" spans="1:9" ht="25.5" x14ac:dyDescent="0.2">
      <c r="A27" s="41" t="s">
        <v>162</v>
      </c>
      <c r="B27" s="42" t="s">
        <v>118</v>
      </c>
      <c r="C27" s="43" t="s">
        <v>59</v>
      </c>
      <c r="D27" s="43" t="s">
        <v>92</v>
      </c>
      <c r="E27" s="43" t="s">
        <v>59</v>
      </c>
      <c r="F27" s="44">
        <v>89.95</v>
      </c>
      <c r="G27" s="45">
        <v>0.2</v>
      </c>
      <c r="H27" s="34">
        <f t="shared" si="0"/>
        <v>71.960000000000008</v>
      </c>
      <c r="I27" s="42" t="s">
        <v>166</v>
      </c>
    </row>
    <row r="28" spans="1:9" ht="25.5" x14ac:dyDescent="0.2">
      <c r="A28" s="41" t="s">
        <v>162</v>
      </c>
      <c r="B28" s="42" t="s">
        <v>118</v>
      </c>
      <c r="C28" s="43" t="s">
        <v>60</v>
      </c>
      <c r="D28" s="43" t="s">
        <v>93</v>
      </c>
      <c r="E28" s="43" t="s">
        <v>60</v>
      </c>
      <c r="F28" s="44">
        <v>89.95</v>
      </c>
      <c r="G28" s="45">
        <v>0.2</v>
      </c>
      <c r="H28" s="34">
        <f t="shared" si="0"/>
        <v>71.960000000000008</v>
      </c>
      <c r="I28" s="42" t="s">
        <v>166</v>
      </c>
    </row>
    <row r="29" spans="1:9" ht="25.5" x14ac:dyDescent="0.2">
      <c r="A29" s="41" t="s">
        <v>162</v>
      </c>
      <c r="B29" s="42" t="s">
        <v>118</v>
      </c>
      <c r="C29" s="43" t="s">
        <v>61</v>
      </c>
      <c r="D29" s="43" t="s">
        <v>94</v>
      </c>
      <c r="E29" s="43" t="s">
        <v>61</v>
      </c>
      <c r="F29" s="44">
        <v>89.95</v>
      </c>
      <c r="G29" s="45">
        <v>0.2</v>
      </c>
      <c r="H29" s="34">
        <f t="shared" si="0"/>
        <v>71.960000000000008</v>
      </c>
      <c r="I29" s="42" t="s">
        <v>166</v>
      </c>
    </row>
    <row r="30" spans="1:9" ht="25.5" x14ac:dyDescent="0.2">
      <c r="A30" s="41" t="s">
        <v>162</v>
      </c>
      <c r="B30" s="42" t="s">
        <v>118</v>
      </c>
      <c r="C30" s="43" t="s">
        <v>62</v>
      </c>
      <c r="D30" s="43" t="s">
        <v>95</v>
      </c>
      <c r="E30" s="43" t="s">
        <v>62</v>
      </c>
      <c r="F30" s="44">
        <v>104.95</v>
      </c>
      <c r="G30" s="45">
        <v>0.2</v>
      </c>
      <c r="H30" s="34">
        <f t="shared" si="0"/>
        <v>83.960000000000008</v>
      </c>
      <c r="I30" s="42" t="s">
        <v>166</v>
      </c>
    </row>
    <row r="31" spans="1:9" ht="25.5" x14ac:dyDescent="0.2">
      <c r="A31" s="41" t="s">
        <v>162</v>
      </c>
      <c r="B31" s="42" t="s">
        <v>118</v>
      </c>
      <c r="C31" s="43" t="s">
        <v>63</v>
      </c>
      <c r="D31" s="43" t="s">
        <v>96</v>
      </c>
      <c r="E31" s="43" t="s">
        <v>63</v>
      </c>
      <c r="F31" s="44">
        <v>104.95</v>
      </c>
      <c r="G31" s="45">
        <v>0.2</v>
      </c>
      <c r="H31" s="34">
        <f t="shared" si="0"/>
        <v>83.960000000000008</v>
      </c>
      <c r="I31" s="42" t="s">
        <v>166</v>
      </c>
    </row>
    <row r="32" spans="1:9" ht="25.5" x14ac:dyDescent="0.2">
      <c r="A32" s="41" t="s">
        <v>162</v>
      </c>
      <c r="B32" s="42" t="s">
        <v>118</v>
      </c>
      <c r="C32" s="43" t="s">
        <v>64</v>
      </c>
      <c r="D32" s="43" t="s">
        <v>97</v>
      </c>
      <c r="E32" s="43" t="s">
        <v>64</v>
      </c>
      <c r="F32" s="44">
        <v>104.95</v>
      </c>
      <c r="G32" s="45">
        <v>0.2</v>
      </c>
      <c r="H32" s="34">
        <f t="shared" si="0"/>
        <v>83.960000000000008</v>
      </c>
      <c r="I32" s="42" t="s">
        <v>166</v>
      </c>
    </row>
    <row r="33" spans="1:9" ht="25.5" x14ac:dyDescent="0.2">
      <c r="A33" s="41" t="s">
        <v>162</v>
      </c>
      <c r="B33" s="42" t="s">
        <v>118</v>
      </c>
      <c r="C33" s="43" t="s">
        <v>65</v>
      </c>
      <c r="D33" s="43" t="s">
        <v>98</v>
      </c>
      <c r="E33" s="43" t="s">
        <v>65</v>
      </c>
      <c r="F33" s="44">
        <v>24.95</v>
      </c>
      <c r="G33" s="45">
        <v>0.2</v>
      </c>
      <c r="H33" s="34">
        <f t="shared" si="0"/>
        <v>19.96</v>
      </c>
      <c r="I33" s="42" t="s">
        <v>166</v>
      </c>
    </row>
    <row r="34" spans="1:9" ht="25.5" x14ac:dyDescent="0.2">
      <c r="A34" s="41" t="s">
        <v>162</v>
      </c>
      <c r="B34" s="42" t="s">
        <v>118</v>
      </c>
      <c r="C34" s="43" t="s">
        <v>66</v>
      </c>
      <c r="D34" s="43" t="s">
        <v>99</v>
      </c>
      <c r="E34" s="43" t="s">
        <v>66</v>
      </c>
      <c r="F34" s="44">
        <v>9.9499999999999993</v>
      </c>
      <c r="G34" s="45">
        <v>0.2</v>
      </c>
      <c r="H34" s="34">
        <f t="shared" si="0"/>
        <v>7.96</v>
      </c>
      <c r="I34" s="42" t="s">
        <v>166</v>
      </c>
    </row>
    <row r="35" spans="1:9" ht="25.5" x14ac:dyDescent="0.2">
      <c r="A35" s="41" t="s">
        <v>162</v>
      </c>
      <c r="B35" s="42" t="s">
        <v>118</v>
      </c>
      <c r="C35" s="43" t="s">
        <v>67</v>
      </c>
      <c r="D35" s="43" t="s">
        <v>100</v>
      </c>
      <c r="E35" s="43" t="s">
        <v>67</v>
      </c>
      <c r="F35" s="44">
        <v>9.9499999999999993</v>
      </c>
      <c r="G35" s="45">
        <v>0.2</v>
      </c>
      <c r="H35" s="34">
        <f t="shared" ref="H35:H58" si="1">IF(F35="","",F35*(1-G35))</f>
        <v>7.96</v>
      </c>
      <c r="I35" s="42" t="s">
        <v>166</v>
      </c>
    </row>
    <row r="36" spans="1:9" ht="25.5" x14ac:dyDescent="0.2">
      <c r="A36" s="41" t="s">
        <v>162</v>
      </c>
      <c r="B36" s="42" t="s">
        <v>118</v>
      </c>
      <c r="C36" s="43" t="s">
        <v>68</v>
      </c>
      <c r="D36" s="43" t="s">
        <v>101</v>
      </c>
      <c r="E36" s="43" t="s">
        <v>68</v>
      </c>
      <c r="F36" s="44">
        <v>9.9499999999999993</v>
      </c>
      <c r="G36" s="45">
        <v>0.2</v>
      </c>
      <c r="H36" s="34">
        <f t="shared" si="1"/>
        <v>7.96</v>
      </c>
      <c r="I36" s="42" t="s">
        <v>166</v>
      </c>
    </row>
    <row r="37" spans="1:9" ht="25.5" x14ac:dyDescent="0.2">
      <c r="A37" s="41" t="s">
        <v>162</v>
      </c>
      <c r="B37" s="42" t="s">
        <v>118</v>
      </c>
      <c r="C37" s="43" t="s">
        <v>69</v>
      </c>
      <c r="D37" s="43" t="s">
        <v>102</v>
      </c>
      <c r="E37" s="43" t="s">
        <v>69</v>
      </c>
      <c r="F37" s="44">
        <v>9.9499999999999993</v>
      </c>
      <c r="G37" s="45">
        <v>0.2</v>
      </c>
      <c r="H37" s="34">
        <f t="shared" si="1"/>
        <v>7.96</v>
      </c>
      <c r="I37" s="42" t="s">
        <v>166</v>
      </c>
    </row>
    <row r="38" spans="1:9" ht="25.5" x14ac:dyDescent="0.2">
      <c r="A38" s="41" t="s">
        <v>162</v>
      </c>
      <c r="B38" s="42" t="s">
        <v>118</v>
      </c>
      <c r="C38" s="43" t="s">
        <v>70</v>
      </c>
      <c r="D38" s="43" t="s">
        <v>103</v>
      </c>
      <c r="E38" s="43" t="s">
        <v>70</v>
      </c>
      <c r="F38" s="44">
        <v>9.9499999999999993</v>
      </c>
      <c r="G38" s="45">
        <v>0.2</v>
      </c>
      <c r="H38" s="34">
        <f t="shared" si="1"/>
        <v>7.96</v>
      </c>
      <c r="I38" s="42" t="s">
        <v>166</v>
      </c>
    </row>
    <row r="39" spans="1:9" ht="25.5" x14ac:dyDescent="0.2">
      <c r="A39" s="41" t="s">
        <v>162</v>
      </c>
      <c r="B39" s="42" t="s">
        <v>118</v>
      </c>
      <c r="C39" s="43" t="s">
        <v>71</v>
      </c>
      <c r="D39" s="43" t="s">
        <v>104</v>
      </c>
      <c r="E39" s="43" t="s">
        <v>71</v>
      </c>
      <c r="F39" s="44">
        <v>19.95</v>
      </c>
      <c r="G39" s="45">
        <v>0.2</v>
      </c>
      <c r="H39" s="34">
        <f t="shared" si="1"/>
        <v>15.96</v>
      </c>
      <c r="I39" s="42" t="s">
        <v>166</v>
      </c>
    </row>
    <row r="40" spans="1:9" ht="25.5" x14ac:dyDescent="0.2">
      <c r="A40" s="41" t="s">
        <v>162</v>
      </c>
      <c r="B40" s="42" t="s">
        <v>118</v>
      </c>
      <c r="C40" s="43" t="s">
        <v>72</v>
      </c>
      <c r="D40" s="43" t="s">
        <v>105</v>
      </c>
      <c r="E40" s="43" t="s">
        <v>72</v>
      </c>
      <c r="F40" s="46">
        <v>19.95</v>
      </c>
      <c r="G40" s="45">
        <v>0.2</v>
      </c>
      <c r="H40" s="34">
        <f t="shared" si="1"/>
        <v>15.96</v>
      </c>
      <c r="I40" s="42" t="s">
        <v>166</v>
      </c>
    </row>
    <row r="41" spans="1:9" ht="25.5" x14ac:dyDescent="0.2">
      <c r="A41" s="41" t="s">
        <v>162</v>
      </c>
      <c r="B41" s="42" t="s">
        <v>118</v>
      </c>
      <c r="C41" s="43" t="s">
        <v>73</v>
      </c>
      <c r="D41" s="43" t="s">
        <v>106</v>
      </c>
      <c r="E41" s="43" t="s">
        <v>73</v>
      </c>
      <c r="F41" s="46">
        <v>19.95</v>
      </c>
      <c r="G41" s="45">
        <v>0.2</v>
      </c>
      <c r="H41" s="34">
        <f t="shared" si="1"/>
        <v>15.96</v>
      </c>
      <c r="I41" s="42" t="s">
        <v>166</v>
      </c>
    </row>
    <row r="42" spans="1:9" ht="25.5" x14ac:dyDescent="0.2">
      <c r="A42" s="41" t="s">
        <v>162</v>
      </c>
      <c r="B42" s="42" t="s">
        <v>118</v>
      </c>
      <c r="C42" s="43" t="s">
        <v>74</v>
      </c>
      <c r="D42" s="43" t="s">
        <v>107</v>
      </c>
      <c r="E42" s="43" t="s">
        <v>74</v>
      </c>
      <c r="F42" s="44">
        <v>104.95</v>
      </c>
      <c r="G42" s="45">
        <v>0.2</v>
      </c>
      <c r="H42" s="34">
        <f t="shared" si="1"/>
        <v>83.960000000000008</v>
      </c>
      <c r="I42" s="42" t="s">
        <v>166</v>
      </c>
    </row>
    <row r="43" spans="1:9" ht="25.5" x14ac:dyDescent="0.2">
      <c r="A43" s="41" t="s">
        <v>162</v>
      </c>
      <c r="B43" s="42" t="s">
        <v>118</v>
      </c>
      <c r="C43" s="43" t="s">
        <v>75</v>
      </c>
      <c r="D43" s="43" t="s">
        <v>107</v>
      </c>
      <c r="E43" s="43" t="s">
        <v>75</v>
      </c>
      <c r="F43" s="44">
        <v>104.95</v>
      </c>
      <c r="G43" s="45">
        <v>0.2</v>
      </c>
      <c r="H43" s="34">
        <f t="shared" si="1"/>
        <v>83.960000000000008</v>
      </c>
      <c r="I43" s="42" t="s">
        <v>166</v>
      </c>
    </row>
    <row r="44" spans="1:9" ht="25.5" x14ac:dyDescent="0.2">
      <c r="A44" s="41" t="s">
        <v>162</v>
      </c>
      <c r="B44" s="42" t="s">
        <v>118</v>
      </c>
      <c r="C44" s="43" t="s">
        <v>76</v>
      </c>
      <c r="D44" s="43" t="s">
        <v>107</v>
      </c>
      <c r="E44" s="43" t="s">
        <v>76</v>
      </c>
      <c r="F44" s="44">
        <v>104.95</v>
      </c>
      <c r="G44" s="45">
        <v>0.2</v>
      </c>
      <c r="H44" s="34">
        <f t="shared" si="1"/>
        <v>83.960000000000008</v>
      </c>
      <c r="I44" s="42" t="s">
        <v>166</v>
      </c>
    </row>
    <row r="45" spans="1:9" ht="25.5" x14ac:dyDescent="0.2">
      <c r="A45" s="41" t="s">
        <v>162</v>
      </c>
      <c r="B45" s="42" t="s">
        <v>118</v>
      </c>
      <c r="C45" s="43" t="s">
        <v>77</v>
      </c>
      <c r="D45" s="43" t="s">
        <v>107</v>
      </c>
      <c r="E45" s="43" t="s">
        <v>77</v>
      </c>
      <c r="F45" s="44">
        <v>104.95</v>
      </c>
      <c r="G45" s="45">
        <v>0.2</v>
      </c>
      <c r="H45" s="34">
        <f t="shared" si="1"/>
        <v>83.960000000000008</v>
      </c>
      <c r="I45" s="42" t="s">
        <v>166</v>
      </c>
    </row>
    <row r="46" spans="1:9" ht="25.5" x14ac:dyDescent="0.2">
      <c r="A46" s="41" t="s">
        <v>162</v>
      </c>
      <c r="B46" s="42" t="s">
        <v>118</v>
      </c>
      <c r="C46" s="43" t="s">
        <v>78</v>
      </c>
      <c r="D46" s="43" t="s">
        <v>108</v>
      </c>
      <c r="E46" s="43" t="s">
        <v>78</v>
      </c>
      <c r="F46" s="44">
        <v>114.95</v>
      </c>
      <c r="G46" s="45">
        <v>0.2</v>
      </c>
      <c r="H46" s="34">
        <f t="shared" si="1"/>
        <v>91.960000000000008</v>
      </c>
      <c r="I46" s="42" t="s">
        <v>166</v>
      </c>
    </row>
    <row r="47" spans="1:9" ht="25.5" x14ac:dyDescent="0.2">
      <c r="A47" s="41" t="s">
        <v>162</v>
      </c>
      <c r="B47" s="42" t="s">
        <v>118</v>
      </c>
      <c r="C47" s="43" t="s">
        <v>79</v>
      </c>
      <c r="D47" s="43" t="s">
        <v>108</v>
      </c>
      <c r="E47" s="43" t="s">
        <v>79</v>
      </c>
      <c r="F47" s="44">
        <v>114.95</v>
      </c>
      <c r="G47" s="45">
        <v>0.2</v>
      </c>
      <c r="H47" s="34">
        <f t="shared" si="1"/>
        <v>91.960000000000008</v>
      </c>
      <c r="I47" s="42" t="s">
        <v>166</v>
      </c>
    </row>
    <row r="48" spans="1:9" ht="25.5" x14ac:dyDescent="0.2">
      <c r="A48" s="41" t="s">
        <v>162</v>
      </c>
      <c r="B48" s="42" t="s">
        <v>118</v>
      </c>
      <c r="C48" s="43" t="s">
        <v>80</v>
      </c>
      <c r="D48" s="43" t="s">
        <v>109</v>
      </c>
      <c r="E48" s="43" t="s">
        <v>80</v>
      </c>
      <c r="F48" s="44">
        <v>84.95</v>
      </c>
      <c r="G48" s="45">
        <v>0.2</v>
      </c>
      <c r="H48" s="34">
        <f t="shared" si="1"/>
        <v>67.960000000000008</v>
      </c>
      <c r="I48" s="42" t="s">
        <v>166</v>
      </c>
    </row>
    <row r="49" spans="1:9" ht="25.5" x14ac:dyDescent="0.2">
      <c r="A49" s="41" t="s">
        <v>162</v>
      </c>
      <c r="B49" s="42" t="s">
        <v>118</v>
      </c>
      <c r="C49" s="43" t="s">
        <v>81</v>
      </c>
      <c r="D49" s="43" t="s">
        <v>109</v>
      </c>
      <c r="E49" s="43" t="s">
        <v>81</v>
      </c>
      <c r="F49" s="44">
        <v>84.95</v>
      </c>
      <c r="G49" s="45">
        <v>0.2</v>
      </c>
      <c r="H49" s="34">
        <f t="shared" si="1"/>
        <v>67.960000000000008</v>
      </c>
      <c r="I49" s="42" t="s">
        <v>166</v>
      </c>
    </row>
    <row r="50" spans="1:9" ht="25.5" x14ac:dyDescent="0.2">
      <c r="A50" s="41" t="s">
        <v>162</v>
      </c>
      <c r="B50" s="42" t="s">
        <v>118</v>
      </c>
      <c r="C50" s="43" t="s">
        <v>82</v>
      </c>
      <c r="D50" s="43" t="s">
        <v>110</v>
      </c>
      <c r="E50" s="43" t="s">
        <v>82</v>
      </c>
      <c r="F50" s="44">
        <v>94.95</v>
      </c>
      <c r="G50" s="45">
        <v>0.2</v>
      </c>
      <c r="H50" s="34">
        <f t="shared" si="1"/>
        <v>75.960000000000008</v>
      </c>
      <c r="I50" s="42" t="s">
        <v>166</v>
      </c>
    </row>
    <row r="51" spans="1:9" ht="25.5" x14ac:dyDescent="0.2">
      <c r="A51" s="41" t="s">
        <v>162</v>
      </c>
      <c r="B51" s="42" t="s">
        <v>118</v>
      </c>
      <c r="C51" s="43" t="s">
        <v>83</v>
      </c>
      <c r="D51" s="43" t="s">
        <v>110</v>
      </c>
      <c r="E51" s="43" t="s">
        <v>83</v>
      </c>
      <c r="F51" s="44">
        <v>94.95</v>
      </c>
      <c r="G51" s="45">
        <v>0.2</v>
      </c>
      <c r="H51" s="34">
        <f t="shared" si="1"/>
        <v>75.960000000000008</v>
      </c>
      <c r="I51" s="42" t="s">
        <v>166</v>
      </c>
    </row>
    <row r="52" spans="1:9" ht="25.5" x14ac:dyDescent="0.2">
      <c r="A52" s="41" t="s">
        <v>162</v>
      </c>
      <c r="B52" s="42" t="s">
        <v>118</v>
      </c>
      <c r="C52" s="47" t="s">
        <v>84</v>
      </c>
      <c r="D52" s="47" t="s">
        <v>111</v>
      </c>
      <c r="E52" s="47" t="s">
        <v>84</v>
      </c>
      <c r="F52" s="46">
        <v>99.95</v>
      </c>
      <c r="G52" s="45">
        <v>0.2</v>
      </c>
      <c r="H52" s="34">
        <f t="shared" si="1"/>
        <v>79.960000000000008</v>
      </c>
      <c r="I52" s="42" t="s">
        <v>166</v>
      </c>
    </row>
    <row r="53" spans="1:9" ht="25.5" x14ac:dyDescent="0.2">
      <c r="A53" s="41" t="s">
        <v>162</v>
      </c>
      <c r="B53" s="42" t="s">
        <v>118</v>
      </c>
      <c r="C53" s="47" t="s">
        <v>85</v>
      </c>
      <c r="D53" s="47" t="s">
        <v>112</v>
      </c>
      <c r="E53" s="47" t="s">
        <v>85</v>
      </c>
      <c r="F53" s="46">
        <v>69.95</v>
      </c>
      <c r="G53" s="45">
        <v>0.2</v>
      </c>
      <c r="H53" s="34">
        <f t="shared" si="1"/>
        <v>55.960000000000008</v>
      </c>
      <c r="I53" s="42" t="s">
        <v>166</v>
      </c>
    </row>
    <row r="54" spans="1:9" ht="25.5" x14ac:dyDescent="0.2">
      <c r="A54" s="41" t="s">
        <v>162</v>
      </c>
      <c r="B54" s="42" t="s">
        <v>118</v>
      </c>
      <c r="C54" s="47" t="s">
        <v>86</v>
      </c>
      <c r="D54" s="47" t="s">
        <v>113</v>
      </c>
      <c r="E54" s="47" t="s">
        <v>86</v>
      </c>
      <c r="F54" s="46">
        <v>99.95</v>
      </c>
      <c r="G54" s="45">
        <v>0.2</v>
      </c>
      <c r="H54" s="34">
        <f t="shared" si="1"/>
        <v>79.960000000000008</v>
      </c>
      <c r="I54" s="42" t="s">
        <v>166</v>
      </c>
    </row>
    <row r="55" spans="1:9" ht="25.5" x14ac:dyDescent="0.2">
      <c r="A55" s="41" t="s">
        <v>162</v>
      </c>
      <c r="B55" s="42" t="s">
        <v>118</v>
      </c>
      <c r="C55" s="47" t="s">
        <v>87</v>
      </c>
      <c r="D55" s="47" t="s">
        <v>114</v>
      </c>
      <c r="E55" s="47" t="s">
        <v>87</v>
      </c>
      <c r="F55" s="46">
        <v>99.95</v>
      </c>
      <c r="G55" s="45">
        <v>0.2</v>
      </c>
      <c r="H55" s="34">
        <f t="shared" si="1"/>
        <v>79.960000000000008</v>
      </c>
      <c r="I55" s="42" t="s">
        <v>166</v>
      </c>
    </row>
    <row r="56" spans="1:9" ht="25.5" x14ac:dyDescent="0.2">
      <c r="A56" s="41" t="s">
        <v>162</v>
      </c>
      <c r="B56" s="42" t="s">
        <v>118</v>
      </c>
      <c r="C56" s="47" t="s">
        <v>88</v>
      </c>
      <c r="D56" s="47" t="s">
        <v>115</v>
      </c>
      <c r="E56" s="47" t="s">
        <v>88</v>
      </c>
      <c r="F56" s="46">
        <v>99.95</v>
      </c>
      <c r="G56" s="45">
        <v>0.2</v>
      </c>
      <c r="H56" s="34">
        <f t="shared" si="1"/>
        <v>79.960000000000008</v>
      </c>
      <c r="I56" s="42" t="s">
        <v>166</v>
      </c>
    </row>
    <row r="57" spans="1:9" ht="25.5" x14ac:dyDescent="0.2">
      <c r="A57" s="41" t="s">
        <v>162</v>
      </c>
      <c r="B57" s="42" t="s">
        <v>118</v>
      </c>
      <c r="C57" s="47" t="s">
        <v>89</v>
      </c>
      <c r="D57" s="47" t="s">
        <v>116</v>
      </c>
      <c r="E57" s="47" t="s">
        <v>89</v>
      </c>
      <c r="F57" s="46">
        <v>99.95</v>
      </c>
      <c r="G57" s="45">
        <v>0.2</v>
      </c>
      <c r="H57" s="34">
        <f t="shared" si="1"/>
        <v>79.960000000000008</v>
      </c>
      <c r="I57" s="42" t="s">
        <v>166</v>
      </c>
    </row>
    <row r="58" spans="1:9" ht="25.5" x14ac:dyDescent="0.2">
      <c r="A58" s="41" t="s">
        <v>162</v>
      </c>
      <c r="B58" s="42" t="s">
        <v>118</v>
      </c>
      <c r="C58" s="47" t="s">
        <v>90</v>
      </c>
      <c r="D58" s="47" t="s">
        <v>117</v>
      </c>
      <c r="E58" s="47" t="s">
        <v>90</v>
      </c>
      <c r="F58" s="46">
        <v>84.95</v>
      </c>
      <c r="G58" s="45">
        <v>0.2</v>
      </c>
      <c r="H58" s="34">
        <f t="shared" si="1"/>
        <v>67.960000000000008</v>
      </c>
      <c r="I58" s="42" t="s">
        <v>166</v>
      </c>
    </row>
  </sheetData>
  <sheetProtection algorithmName="SHA-512" hashValue="mevT/TzPLTmKp9TMUk7zy8d7sd2COF6XszxCVQ+1dunVFCuW7zV9aj4hJPj+0jg8SbPkcLyjSxcV0WA6V8OSBg==" saltValue="DZgFPYoO3KhcA2NG1BNX7g==" spinCount="100000" sheet="1" selectLockedCells="1"/>
  <autoFilter ref="A2:I2" xr:uid="{00000000-0001-0000-0200-000000000000}"/>
  <sortState xmlns:xlrd2="http://schemas.microsoft.com/office/spreadsheetml/2017/richdata2" ref="A3:I58">
    <sortCondition ref="A3:A58"/>
    <sortCondition ref="B3:B58"/>
  </sortState>
  <mergeCells count="1">
    <mergeCell ref="A1:I1"/>
  </mergeCells>
  <dataValidations count="2">
    <dataValidation type="list" allowBlank="1" showInputMessage="1" showErrorMessage="1" sqref="A3:A58" xr:uid="{6CA57C8C-66E2-4AD7-A8D3-74CF6D6AA391}">
      <formula1>"Cardiovascular Equipment &amp; Accessories,Gymnasium &amp; Physical Education Equipment &amp; Accessories,Strength Training Equipment &amp; Accessories"</formula1>
    </dataValidation>
    <dataValidation type="list" allowBlank="1" showErrorMessage="1" sqref="I3:I58" xr:uid="{916E9F59-AFE7-4FD3-A6DB-33A37B0014CE}">
      <formula1>"yes, no"</formula1>
    </dataValidation>
  </dataValidations>
  <printOptions horizontalCentered="1"/>
  <pageMargins left="0.5" right="0.5" top="0.5" bottom="0.5" header="0.3" footer="0.3"/>
  <pageSetup paperSize="5" scale="73" fitToHeight="0" orientation="landscape" r:id="rId1"/>
  <headerFooter>
    <oddHeader>&amp;LAward 23387 - Athletic Equipment (Statewide)</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2.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s>
</ds:datastoreItem>
</file>

<file path=customXml/itemProps3.xml><?xml version="1.0" encoding="utf-8"?>
<ds:datastoreItem xmlns:ds="http://schemas.openxmlformats.org/officeDocument/2006/customXml" ds:itemID="{CC45ED6D-78BD-4854-863A-C5F4D9A78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Lake, Tracey (OGS)</cp:lastModifiedBy>
  <cp:lastPrinted>2025-07-02T18:46:50Z</cp:lastPrinted>
  <dcterms:created xsi:type="dcterms:W3CDTF">2011-09-20T12:55:10Z</dcterms:created>
  <dcterms:modified xsi:type="dcterms:W3CDTF">2025-10-14T12:28:39Z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