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V:\ProcurementServices\OPTeam11\SnowIceCtrl\32100-23451 Snow &amp; Ice Control Agents\PriceAdjustments\"/>
    </mc:Choice>
  </mc:AlternateContent>
  <xr:revisionPtr revIDLastSave="0" documentId="13_ncr:1_{77CDA1D6-50AC-4257-992B-D694AC354CF3}" xr6:coauthVersionLast="47" xr6:coauthVersionMax="47" xr10:uidLastSave="{00000000-0000-0000-0000-000000000000}"/>
  <bookViews>
    <workbookView xWindow="28680" yWindow="-120" windowWidth="29040" windowHeight="15720" xr2:uid="{D98921AA-0506-4612-9EDB-49C7F861F967}"/>
  </bookViews>
  <sheets>
    <sheet name="October 2026" sheetId="1" r:id="rId1"/>
  </sheets>
  <definedNames>
    <definedName name="_xlnm.Print_Area" localSheetId="0">'October 2026'!$B$1:$H$25</definedName>
    <definedName name="_xlnm.Print_Titles" localSheetId="0">'October 2026'!$1:$3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1" i="1" l="1"/>
  <c r="Q60" i="1"/>
  <c r="P60" i="1" s="1"/>
  <c r="O60" i="1" s="1"/>
  <c r="Q58" i="1"/>
  <c r="P58" i="1"/>
  <c r="O58" i="1" s="1"/>
  <c r="Q56" i="1"/>
  <c r="P56" i="1" s="1"/>
  <c r="O56" i="1" s="1"/>
  <c r="Q54" i="1"/>
  <c r="P54" i="1"/>
  <c r="O54" i="1" s="1"/>
  <c r="Q52" i="1"/>
  <c r="P52" i="1" s="1"/>
  <c r="O52" i="1" s="1"/>
  <c r="Q50" i="1"/>
  <c r="P50" i="1"/>
  <c r="O50" i="1" s="1"/>
  <c r="Q48" i="1"/>
  <c r="P48" i="1" s="1"/>
  <c r="O48" i="1" s="1"/>
  <c r="Q46" i="1"/>
  <c r="P46" i="1"/>
  <c r="O46" i="1" s="1"/>
  <c r="Q44" i="1"/>
  <c r="P44" i="1" s="1"/>
  <c r="O44" i="1" s="1"/>
  <c r="Q42" i="1"/>
  <c r="P42" i="1" s="1"/>
  <c r="O42" i="1" s="1"/>
  <c r="Q40" i="1"/>
  <c r="P40" i="1" s="1"/>
  <c r="O40" i="1" s="1"/>
  <c r="Q38" i="1"/>
  <c r="P38" i="1" s="1"/>
  <c r="O38" i="1" s="1"/>
  <c r="Q36" i="1"/>
  <c r="P36" i="1" s="1"/>
  <c r="O36" i="1" s="1"/>
  <c r="Q34" i="1"/>
  <c r="P34" i="1" s="1"/>
  <c r="O34" i="1" s="1"/>
  <c r="Q32" i="1"/>
  <c r="P32" i="1" s="1"/>
  <c r="O32" i="1" s="1"/>
  <c r="Q30" i="1"/>
  <c r="P30" i="1" s="1"/>
  <c r="O30" i="1" s="1"/>
  <c r="Q28" i="1"/>
  <c r="P28" i="1" s="1"/>
  <c r="O28" i="1" s="1"/>
  <c r="Q26" i="1"/>
  <c r="P26" i="1" s="1"/>
  <c r="O26" i="1" s="1"/>
  <c r="Q24" i="1"/>
  <c r="P24" i="1" s="1"/>
  <c r="O24" i="1" s="1"/>
  <c r="Q22" i="1"/>
  <c r="P22" i="1" s="1"/>
  <c r="O22" i="1" s="1"/>
  <c r="Q20" i="1"/>
  <c r="P20" i="1" s="1"/>
  <c r="O20" i="1" s="1"/>
  <c r="E19" i="1"/>
  <c r="D19" i="1"/>
  <c r="Q18" i="1"/>
  <c r="P18" i="1" s="1"/>
  <c r="O18" i="1" s="1"/>
  <c r="Q16" i="1"/>
  <c r="P16" i="1" s="1"/>
  <c r="O16" i="1" s="1"/>
  <c r="E15" i="1"/>
  <c r="Q14" i="1"/>
  <c r="P14" i="1" s="1"/>
  <c r="O14" i="1" s="1"/>
  <c r="F1" i="1"/>
  <c r="D15" i="1" s="1"/>
  <c r="F12" i="1" l="1"/>
</calcChain>
</file>

<file path=xl/sharedStrings.xml><?xml version="1.0" encoding="utf-8"?>
<sst xmlns="http://schemas.openxmlformats.org/spreadsheetml/2006/main" count="95" uniqueCount="66">
  <si>
    <t>Fuel Price Adjustment for all Counties -</t>
  </si>
  <si>
    <t>Group</t>
  </si>
  <si>
    <t>Description</t>
  </si>
  <si>
    <t>Award #</t>
  </si>
  <si>
    <t>Contract No./</t>
  </si>
  <si>
    <t>Contractor Name</t>
  </si>
  <si>
    <t>32100</t>
  </si>
  <si>
    <t>Snow &amp; Ice Control Agents (Statewide)</t>
  </si>
  <si>
    <t>All States Construction Inc dba Gorman Construction</t>
  </si>
  <si>
    <t>Da-Lee Group Inc DBA Calcium Chloride Sales</t>
  </si>
  <si>
    <t>Dynasty Chemical Corp</t>
  </si>
  <si>
    <t>Innovative Municipal Products (US) Inc DBA Innovative Surface Solutions</t>
  </si>
  <si>
    <t>Morton Salt Inc</t>
  </si>
  <si>
    <t>Peckham Materials Corp</t>
  </si>
  <si>
    <t>Contract Manager Input</t>
  </si>
  <si>
    <t>EIA Diesel Posted Price</t>
  </si>
  <si>
    <t>Adjustment Price for Month
Based on Previous
Month Average</t>
  </si>
  <si>
    <t>New England (PADD1A)</t>
  </si>
  <si>
    <t xml:space="preserve">OGS Procurement Services has released a new fuel price adjustment for the month of </t>
  </si>
  <si>
    <t>Year:</t>
  </si>
  <si>
    <t>Year</t>
  </si>
  <si>
    <t>Month</t>
  </si>
  <si>
    <t>$ / 1,000 gallons</t>
  </si>
  <si>
    <t>$ / ton</t>
  </si>
  <si>
    <t xml:space="preserve">Week 1 </t>
  </si>
  <si>
    <t>Week 2</t>
  </si>
  <si>
    <t>Week 3</t>
  </si>
  <si>
    <t>Week 4</t>
  </si>
  <si>
    <t>Week 5 (If Applicable)</t>
  </si>
  <si>
    <t>Month:</t>
  </si>
  <si>
    <t>October</t>
  </si>
  <si>
    <t>The fuel price adjustment for the month of</t>
  </si>
  <si>
    <t>per 1,000 gallons and applies to all counties</t>
  </si>
  <si>
    <t>Monthly Price Adjustment</t>
  </si>
  <si>
    <t>N/A</t>
  </si>
  <si>
    <t>November</t>
  </si>
  <si>
    <t>December</t>
  </si>
  <si>
    <t>per ton and applies to all counties</t>
  </si>
  <si>
    <t>January</t>
  </si>
  <si>
    <t>February</t>
  </si>
  <si>
    <t>All other terms and conditions remain the same.</t>
  </si>
  <si>
    <t>March</t>
  </si>
  <si>
    <t>April</t>
  </si>
  <si>
    <t>May</t>
  </si>
  <si>
    <t>June</t>
  </si>
  <si>
    <t>July</t>
  </si>
  <si>
    <t>August</t>
  </si>
  <si>
    <t>September</t>
  </si>
  <si>
    <t>23451</t>
  </si>
  <si>
    <t xml:space="preserve">Fuel Base Price (08/06/2026) = </t>
  </si>
  <si>
    <t>Aden Mining &amp; Materials Inc</t>
  </si>
  <si>
    <t>PC71100</t>
  </si>
  <si>
    <t>PC71101</t>
  </si>
  <si>
    <t>PC71102</t>
  </si>
  <si>
    <t>PC71106</t>
  </si>
  <si>
    <t>PC71103</t>
  </si>
  <si>
    <t>PC71104</t>
  </si>
  <si>
    <t>PC71105</t>
  </si>
  <si>
    <t xml:space="preserve">In accordance with Contract Award Notification #23451 the adjustment is based on the fuel base price of </t>
  </si>
  <si>
    <t xml:space="preserve"> as posted in the EIA Retail On-Highway Diesel Prices for New England PADD1A on 8/03/2026.</t>
  </si>
  <si>
    <t>FOR LOTS 1 - 4</t>
  </si>
  <si>
    <t>FOR LOTS 5, 6 &amp; 9</t>
  </si>
  <si>
    <t xml:space="preserve">LOT 1 - 4
This month fuel price adjustment = </t>
  </si>
  <si>
    <t xml:space="preserve">LOT 5, 6 &amp; 9
This month fuel price adjustment = </t>
  </si>
  <si>
    <t>Fuel Price Adjustment
LOT 1 - 4</t>
  </si>
  <si>
    <t>Fuel Price Adjustment
LOT 5, 6 &amp;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</si>
</sst>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000"/>
    <numFmt numFmtId="165" formatCode="&quot;$&quot;#,##0.00"/>
    <numFmt numFmtId="166" formatCode="mm/dd/yy;@"/>
    <numFmt numFmtId="167" formatCode="&quot;$&quot;#,##0.00_);[Red]\-\ &quot;$&quot;#,##0.00"/>
  </numFmts>
  <fonts count="21" x14ac:knownFonts="1">
    <font>
      <sz val="10"/>
      <name val="Arial"/>
    </font>
    <font>
      <sz val="10"/>
      <name val="Arial"/>
      <family val="2"/>
    </font>
    <font>
      <b/>
      <sz val="23"/>
      <color indexed="8"/>
      <name val="Arial"/>
      <family val="2"/>
    </font>
    <font>
      <b/>
      <sz val="24"/>
      <color indexed="8"/>
      <name val="Arial"/>
      <family val="2"/>
    </font>
    <font>
      <b/>
      <sz val="18"/>
      <color indexed="8"/>
      <name val="Arial"/>
      <family val="2"/>
    </font>
    <font>
      <b/>
      <sz val="14"/>
      <color indexed="8"/>
      <name val="Arial"/>
      <family val="2"/>
    </font>
    <font>
      <b/>
      <sz val="16"/>
      <color indexed="8"/>
      <name val="Arial"/>
      <family val="2"/>
    </font>
    <font>
      <b/>
      <sz val="12"/>
      <color indexed="8"/>
      <name val="Arial"/>
      <family val="2"/>
    </font>
    <font>
      <b/>
      <sz val="12"/>
      <name val="Arial"/>
      <family val="2"/>
    </font>
    <font>
      <sz val="12"/>
      <name val="Arial"/>
      <family val="2"/>
    </font>
    <font>
      <u/>
      <sz val="10"/>
      <color theme="10"/>
      <name val="Arial"/>
      <family val="2"/>
    </font>
    <font>
      <u/>
      <sz val="12"/>
      <color theme="10"/>
      <name val="Arial"/>
      <family val="2"/>
    </font>
    <font>
      <b/>
      <sz val="16"/>
      <name val="Arial"/>
      <family val="2"/>
    </font>
    <font>
      <b/>
      <sz val="14"/>
      <name val="Arial"/>
      <family val="2"/>
    </font>
    <font>
      <sz val="10"/>
      <color indexed="8"/>
      <name val="Arial"/>
      <family val="2"/>
    </font>
    <font>
      <sz val="14"/>
      <name val="Arial"/>
      <family val="2"/>
    </font>
    <font>
      <b/>
      <u/>
      <sz val="14"/>
      <color indexed="8"/>
      <name val="Arial"/>
      <family val="2"/>
    </font>
    <font>
      <sz val="12"/>
      <color indexed="8"/>
      <name val="Arial"/>
      <family val="2"/>
    </font>
    <font>
      <b/>
      <u/>
      <sz val="14"/>
      <name val="Arial"/>
      <family val="2"/>
    </font>
    <font>
      <sz val="14"/>
      <color rgb="FF000000"/>
      <name val="Arial"/>
      <family val="2"/>
    </font>
    <font>
      <sz val="14"/>
      <color rgb="FF333333"/>
      <name val="Arial"/>
      <family val="2"/>
    </font>
  </fonts>
  <fills count="7">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rgb="FFFFFF00"/>
        <bgColor indexed="64"/>
      </patternFill>
    </fill>
    <fill>
      <patternFill patternType="solid">
        <fgColor theme="0"/>
        <bgColor indexed="64"/>
      </patternFill>
    </fill>
  </fills>
  <borders count="2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rgb="FF000000"/>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0" fillId="0" borderId="0" applyNumberFormat="0" applyFill="0" applyBorder="0" applyAlignment="0" applyProtection="0"/>
    <xf numFmtId="0" fontId="1" fillId="0" borderId="0"/>
    <xf numFmtId="0" fontId="10" fillId="0" borderId="0" applyNumberFormat="0" applyFill="0" applyBorder="0" applyAlignment="0" applyProtection="0">
      <alignment vertical="top"/>
      <protection locked="0"/>
    </xf>
  </cellStyleXfs>
  <cellXfs count="122">
    <xf numFmtId="0" fontId="0" fillId="0" borderId="0" xfId="0"/>
    <xf numFmtId="0" fontId="3" fillId="2" borderId="2" xfId="2" applyFont="1" applyFill="1" applyBorder="1" applyAlignment="1" applyProtection="1">
      <alignment horizontal="center" vertical="center"/>
      <protection hidden="1"/>
    </xf>
    <xf numFmtId="49" fontId="3" fillId="2" borderId="3" xfId="2" applyNumberFormat="1" applyFont="1" applyFill="1" applyBorder="1" applyAlignment="1" applyProtection="1">
      <alignment vertical="center"/>
      <protection hidden="1"/>
    </xf>
    <xf numFmtId="49" fontId="4" fillId="0" borderId="0" xfId="2" applyNumberFormat="1" applyFont="1" applyAlignment="1" applyProtection="1">
      <alignment vertical="center"/>
      <protection hidden="1"/>
    </xf>
    <xf numFmtId="0" fontId="1" fillId="3" borderId="0" xfId="2" applyFill="1" applyAlignment="1" applyProtection="1">
      <alignment vertical="center"/>
      <protection hidden="1"/>
    </xf>
    <xf numFmtId="0" fontId="1" fillId="3" borderId="0" xfId="2" applyFill="1" applyProtection="1">
      <protection hidden="1"/>
    </xf>
    <xf numFmtId="164" fontId="1" fillId="3" borderId="0" xfId="2" applyNumberFormat="1" applyFill="1" applyProtection="1">
      <protection hidden="1"/>
    </xf>
    <xf numFmtId="0" fontId="1" fillId="0" borderId="0" xfId="2" applyProtection="1">
      <protection hidden="1"/>
    </xf>
    <xf numFmtId="49" fontId="5" fillId="0" borderId="0" xfId="2" applyNumberFormat="1" applyFont="1" applyAlignment="1" applyProtection="1">
      <alignment horizontal="center" vertical="center"/>
      <protection hidden="1"/>
    </xf>
    <xf numFmtId="49" fontId="6" fillId="0" borderId="0" xfId="2" applyNumberFormat="1" applyFont="1" applyAlignment="1" applyProtection="1">
      <alignment horizontal="center" vertical="center"/>
      <protection hidden="1"/>
    </xf>
    <xf numFmtId="0" fontId="1" fillId="0" borderId="0" xfId="2" applyAlignment="1" applyProtection="1">
      <alignment vertical="center"/>
      <protection hidden="1"/>
    </xf>
    <xf numFmtId="164" fontId="1" fillId="0" borderId="0" xfId="2" applyNumberFormat="1" applyProtection="1">
      <protection hidden="1"/>
    </xf>
    <xf numFmtId="49" fontId="5" fillId="0" borderId="4" xfId="2" applyNumberFormat="1" applyFont="1" applyBorder="1" applyAlignment="1" applyProtection="1">
      <alignment horizontal="center" vertical="center"/>
      <protection hidden="1"/>
    </xf>
    <xf numFmtId="49" fontId="5" fillId="0" borderId="5" xfId="2" applyNumberFormat="1" applyFont="1" applyBorder="1" applyAlignment="1" applyProtection="1">
      <alignment horizontal="center" vertical="center"/>
      <protection hidden="1"/>
    </xf>
    <xf numFmtId="49" fontId="6" fillId="0" borderId="6" xfId="2" applyNumberFormat="1" applyFont="1" applyBorder="1" applyAlignment="1" applyProtection="1">
      <alignment horizontal="right" vertical="center"/>
      <protection hidden="1"/>
    </xf>
    <xf numFmtId="49" fontId="6" fillId="0" borderId="7" xfId="2" applyNumberFormat="1" applyFont="1" applyBorder="1" applyAlignment="1" applyProtection="1">
      <alignment vertical="center"/>
      <protection hidden="1"/>
    </xf>
    <xf numFmtId="49" fontId="7" fillId="0" borderId="0" xfId="2" applyNumberFormat="1" applyFont="1" applyAlignment="1" applyProtection="1">
      <alignment horizontal="center" vertical="center"/>
      <protection hidden="1"/>
    </xf>
    <xf numFmtId="0" fontId="9" fillId="0" borderId="0" xfId="2" applyFont="1" applyProtection="1">
      <protection hidden="1"/>
    </xf>
    <xf numFmtId="0" fontId="8" fillId="0" borderId="9" xfId="2" applyFont="1" applyBorder="1" applyAlignment="1" applyProtection="1">
      <alignment horizontal="center" vertical="center" wrapText="1"/>
      <protection hidden="1"/>
    </xf>
    <xf numFmtId="164" fontId="8" fillId="0" borderId="10" xfId="2" applyNumberFormat="1" applyFont="1" applyBorder="1" applyAlignment="1" applyProtection="1">
      <alignment horizontal="center" vertical="center" wrapText="1"/>
      <protection hidden="1"/>
    </xf>
    <xf numFmtId="0" fontId="13" fillId="0" borderId="11" xfId="2" applyFont="1" applyBorder="1" applyAlignment="1" applyProtection="1">
      <alignment horizontal="right" vertical="center"/>
      <protection hidden="1"/>
    </xf>
    <xf numFmtId="0" fontId="13" fillId="4" borderId="12" xfId="2" applyFont="1" applyFill="1" applyBorder="1" applyAlignment="1" applyProtection="1">
      <alignment horizontal="center" vertical="center"/>
      <protection hidden="1"/>
    </xf>
    <xf numFmtId="0" fontId="8" fillId="0" borderId="10" xfId="2" applyFont="1" applyBorder="1" applyAlignment="1" applyProtection="1">
      <alignment horizontal="center" vertical="center"/>
      <protection hidden="1"/>
    </xf>
    <xf numFmtId="164" fontId="1" fillId="0" borderId="10" xfId="2" applyNumberFormat="1" applyBorder="1" applyProtection="1">
      <protection hidden="1"/>
    </xf>
    <xf numFmtId="0" fontId="13" fillId="0" borderId="10" xfId="2" applyFont="1" applyBorder="1" applyAlignment="1" applyProtection="1">
      <alignment horizontal="center" vertical="center" wrapText="1"/>
      <protection hidden="1"/>
    </xf>
    <xf numFmtId="0" fontId="13" fillId="5" borderId="12" xfId="2" applyFont="1" applyFill="1" applyBorder="1" applyAlignment="1" applyProtection="1">
      <alignment horizontal="center" vertical="center"/>
      <protection hidden="1"/>
    </xf>
    <xf numFmtId="0" fontId="8" fillId="3" borderId="13" xfId="2" applyFont="1" applyFill="1" applyBorder="1" applyAlignment="1" applyProtection="1">
      <alignment horizontal="center" vertical="center"/>
      <protection hidden="1"/>
    </xf>
    <xf numFmtId="165" fontId="1" fillId="3" borderId="14" xfId="2" applyNumberFormat="1" applyFill="1" applyBorder="1" applyAlignment="1" applyProtection="1">
      <alignment horizontal="center" vertical="center"/>
      <protection hidden="1"/>
    </xf>
    <xf numFmtId="164" fontId="15" fillId="3" borderId="14" xfId="2" applyNumberFormat="1" applyFont="1" applyFill="1" applyBorder="1" applyAlignment="1" applyProtection="1">
      <alignment horizontal="center" vertical="center"/>
      <protection hidden="1"/>
    </xf>
    <xf numFmtId="166" fontId="13" fillId="3" borderId="14" xfId="2" applyNumberFormat="1" applyFont="1" applyFill="1" applyBorder="1" applyAlignment="1" applyProtection="1">
      <alignment horizontal="center" vertical="center"/>
      <protection hidden="1"/>
    </xf>
    <xf numFmtId="166" fontId="13" fillId="3" borderId="15" xfId="2" applyNumberFormat="1" applyFont="1" applyFill="1" applyBorder="1" applyAlignment="1" applyProtection="1">
      <alignment horizontal="center" vertical="center"/>
      <protection hidden="1"/>
    </xf>
    <xf numFmtId="49" fontId="17" fillId="0" borderId="0" xfId="2" applyNumberFormat="1" applyFont="1" applyAlignment="1" applyProtection="1">
      <alignment horizontal="left" vertical="center"/>
      <protection hidden="1"/>
    </xf>
    <xf numFmtId="0" fontId="1" fillId="0" borderId="11" xfId="2" applyBorder="1" applyAlignment="1" applyProtection="1">
      <alignment vertical="center"/>
      <protection hidden="1"/>
    </xf>
    <xf numFmtId="0" fontId="1" fillId="0" borderId="12" xfId="2" applyBorder="1" applyAlignment="1" applyProtection="1">
      <alignment vertical="center"/>
      <protection hidden="1"/>
    </xf>
    <xf numFmtId="0" fontId="8" fillId="3" borderId="17" xfId="2" applyFont="1" applyFill="1" applyBorder="1" applyAlignment="1" applyProtection="1">
      <alignment horizontal="center" vertical="center"/>
      <protection hidden="1"/>
    </xf>
    <xf numFmtId="165" fontId="8" fillId="3" borderId="18" xfId="2" applyNumberFormat="1" applyFont="1" applyFill="1" applyBorder="1" applyAlignment="1" applyProtection="1">
      <alignment horizontal="center" vertical="center"/>
      <protection hidden="1"/>
    </xf>
    <xf numFmtId="164" fontId="15" fillId="3" borderId="18" xfId="2" applyNumberFormat="1" applyFont="1" applyFill="1" applyBorder="1" applyAlignment="1" applyProtection="1">
      <alignment horizontal="center" vertical="center"/>
      <protection hidden="1"/>
    </xf>
    <xf numFmtId="164" fontId="15" fillId="5" borderId="19" xfId="2" applyNumberFormat="1" applyFont="1" applyFill="1" applyBorder="1" applyAlignment="1" applyProtection="1">
      <alignment horizontal="center" vertical="center"/>
      <protection hidden="1"/>
    </xf>
    <xf numFmtId="0" fontId="7" fillId="2" borderId="8" xfId="2" applyFont="1" applyFill="1" applyBorder="1" applyAlignment="1" applyProtection="1">
      <alignment vertical="center"/>
      <protection hidden="1"/>
    </xf>
    <xf numFmtId="167" fontId="6" fillId="2" borderId="8" xfId="2" applyNumberFormat="1" applyFont="1" applyFill="1" applyBorder="1" applyAlignment="1" applyProtection="1">
      <alignment horizontal="center" vertical="center"/>
      <protection hidden="1"/>
    </xf>
    <xf numFmtId="0" fontId="8" fillId="0" borderId="13" xfId="2" applyFont="1" applyBorder="1" applyAlignment="1" applyProtection="1">
      <alignment horizontal="center" vertical="center"/>
      <protection hidden="1"/>
    </xf>
    <xf numFmtId="165" fontId="1" fillId="0" borderId="14" xfId="2" applyNumberFormat="1" applyBorder="1" applyAlignment="1" applyProtection="1">
      <alignment horizontal="center" vertical="center"/>
      <protection hidden="1"/>
    </xf>
    <xf numFmtId="165" fontId="8" fillId="0" borderId="14" xfId="2" applyNumberFormat="1" applyFont="1" applyBorder="1" applyAlignment="1" applyProtection="1">
      <alignment horizontal="center" vertical="center"/>
      <protection hidden="1"/>
    </xf>
    <xf numFmtId="164" fontId="15" fillId="0" borderId="14" xfId="2" applyNumberFormat="1" applyFont="1" applyBorder="1" applyAlignment="1" applyProtection="1">
      <alignment horizontal="center" vertical="center"/>
      <protection hidden="1"/>
    </xf>
    <xf numFmtId="166" fontId="13" fillId="0" borderId="14" xfId="2" applyNumberFormat="1" applyFont="1" applyBorder="1" applyAlignment="1" applyProtection="1">
      <alignment horizontal="center" vertical="center"/>
      <protection hidden="1"/>
    </xf>
    <xf numFmtId="166" fontId="13" fillId="0" borderId="15" xfId="2" applyNumberFormat="1" applyFont="1" applyBorder="1" applyAlignment="1" applyProtection="1">
      <alignment horizontal="center" vertical="center"/>
      <protection hidden="1"/>
    </xf>
    <xf numFmtId="49" fontId="14" fillId="0" borderId="0" xfId="2" applyNumberFormat="1" applyFont="1" applyAlignment="1" applyProtection="1">
      <alignment horizontal="right" vertical="top"/>
      <protection hidden="1"/>
    </xf>
    <xf numFmtId="0" fontId="13" fillId="0" borderId="1" xfId="2"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0" fontId="8" fillId="0" borderId="17" xfId="2" applyFont="1" applyBorder="1" applyAlignment="1" applyProtection="1">
      <alignment horizontal="center" vertical="center"/>
      <protection hidden="1"/>
    </xf>
    <xf numFmtId="165" fontId="8" fillId="0" borderId="18" xfId="2" applyNumberFormat="1" applyFont="1" applyBorder="1" applyAlignment="1" applyProtection="1">
      <alignment horizontal="center" vertical="center"/>
      <protection hidden="1"/>
    </xf>
    <xf numFmtId="164" fontId="15" fillId="0" borderId="18" xfId="2" applyNumberFormat="1" applyFont="1" applyBorder="1" applyAlignment="1" applyProtection="1">
      <alignment horizontal="center" vertical="center"/>
      <protection hidden="1"/>
    </xf>
    <xf numFmtId="164" fontId="15" fillId="6" borderId="18" xfId="2" applyNumberFormat="1" applyFont="1" applyFill="1" applyBorder="1" applyAlignment="1" applyProtection="1">
      <alignment horizontal="center" vertical="center"/>
      <protection hidden="1"/>
    </xf>
    <xf numFmtId="164" fontId="15" fillId="0" borderId="19" xfId="2" applyNumberFormat="1" applyFont="1" applyBorder="1" applyAlignment="1" applyProtection="1">
      <alignment horizontal="center" vertical="center"/>
      <protection hidden="1"/>
    </xf>
    <xf numFmtId="0" fontId="1" fillId="0" borderId="11" xfId="2" applyBorder="1" applyProtection="1">
      <protection hidden="1"/>
    </xf>
    <xf numFmtId="0" fontId="1" fillId="0" borderId="12" xfId="2" applyBorder="1" applyProtection="1">
      <protection hidden="1"/>
    </xf>
    <xf numFmtId="165" fontId="8" fillId="3" borderId="14" xfId="2" applyNumberFormat="1" applyFont="1" applyFill="1" applyBorder="1" applyAlignment="1" applyProtection="1">
      <alignment horizontal="center" vertical="center"/>
      <protection hidden="1"/>
    </xf>
    <xf numFmtId="166" fontId="13" fillId="3" borderId="12" xfId="2" applyNumberFormat="1" applyFont="1" applyFill="1" applyBorder="1" applyAlignment="1" applyProtection="1">
      <alignment horizontal="center" vertical="center"/>
      <protection hidden="1"/>
    </xf>
    <xf numFmtId="0" fontId="13" fillId="0" borderId="1" xfId="2" applyFont="1" applyBorder="1" applyAlignment="1" applyProtection="1">
      <alignment horizontal="center" vertical="center" wrapText="1"/>
      <protection hidden="1"/>
    </xf>
    <xf numFmtId="165" fontId="13" fillId="5" borderId="3" xfId="2" applyNumberFormat="1" applyFont="1" applyFill="1" applyBorder="1" applyAlignment="1" applyProtection="1">
      <alignment horizontal="center" vertical="center"/>
      <protection hidden="1"/>
    </xf>
    <xf numFmtId="164" fontId="15" fillId="3" borderId="18" xfId="2" applyNumberFormat="1" applyFont="1" applyFill="1" applyBorder="1" applyAlignment="1" applyProtection="1">
      <alignment horizontal="center" vertical="center" wrapText="1"/>
      <protection hidden="1"/>
    </xf>
    <xf numFmtId="164" fontId="15" fillId="3" borderId="19" xfId="2" applyNumberFormat="1" applyFont="1" applyFill="1" applyBorder="1" applyAlignment="1" applyProtection="1">
      <alignment horizontal="center" vertical="center"/>
      <protection hidden="1"/>
    </xf>
    <xf numFmtId="49" fontId="7" fillId="0" borderId="0" xfId="2" applyNumberFormat="1" applyFont="1" applyAlignment="1" applyProtection="1">
      <alignment vertical="center"/>
      <protection hidden="1"/>
    </xf>
    <xf numFmtId="49" fontId="14" fillId="0" borderId="11" xfId="2" applyNumberFormat="1" applyFont="1" applyBorder="1" applyAlignment="1" applyProtection="1">
      <alignment horizontal="right" vertical="top"/>
      <protection hidden="1"/>
    </xf>
    <xf numFmtId="49" fontId="14" fillId="0" borderId="12" xfId="2" applyNumberFormat="1" applyFont="1" applyBorder="1" applyAlignment="1" applyProtection="1">
      <alignment horizontal="right" vertical="top"/>
      <protection hidden="1"/>
    </xf>
    <xf numFmtId="164" fontId="15" fillId="0" borderId="14" xfId="2" applyNumberFormat="1" applyFont="1" applyBorder="1" applyAlignment="1" applyProtection="1">
      <alignment horizontal="center" vertical="center" wrapText="1"/>
      <protection hidden="1"/>
    </xf>
    <xf numFmtId="49" fontId="7" fillId="0" borderId="0" xfId="2" applyNumberFormat="1" applyFont="1" applyAlignment="1" applyProtection="1">
      <alignment horizontal="right" vertical="center"/>
      <protection hidden="1"/>
    </xf>
    <xf numFmtId="0" fontId="7" fillId="0" borderId="0" xfId="2" applyFont="1" applyAlignment="1" applyProtection="1">
      <alignment vertical="center"/>
      <protection hidden="1"/>
    </xf>
    <xf numFmtId="167" fontId="6" fillId="0" borderId="0" xfId="2" applyNumberFormat="1" applyFont="1" applyAlignment="1" applyProtection="1">
      <alignment horizontal="center" vertical="center"/>
      <protection hidden="1"/>
    </xf>
    <xf numFmtId="49" fontId="7" fillId="0" borderId="0" xfId="2" applyNumberFormat="1" applyFont="1" applyAlignment="1" applyProtection="1">
      <alignment horizontal="left" vertical="center"/>
      <protection hidden="1"/>
    </xf>
    <xf numFmtId="164" fontId="15" fillId="0" borderId="18" xfId="2" applyNumberFormat="1" applyFont="1" applyBorder="1" applyAlignment="1" applyProtection="1">
      <alignment horizontal="center" vertical="center" wrapText="1"/>
      <protection hidden="1"/>
    </xf>
    <xf numFmtId="164" fontId="18" fillId="0" borderId="0" xfId="2" applyNumberFormat="1" applyFont="1" applyAlignment="1" applyProtection="1">
      <alignment horizontal="left" vertical="center"/>
      <protection hidden="1"/>
    </xf>
    <xf numFmtId="49" fontId="17" fillId="0" borderId="0" xfId="2" applyNumberFormat="1" applyFont="1" applyAlignment="1" applyProtection="1">
      <alignment vertical="center" wrapText="1"/>
      <protection hidden="1"/>
    </xf>
    <xf numFmtId="0" fontId="8" fillId="0" borderId="11" xfId="2" applyFont="1" applyBorder="1" applyAlignment="1" applyProtection="1">
      <alignment horizontal="center" vertical="center"/>
      <protection hidden="1"/>
    </xf>
    <xf numFmtId="165" fontId="1" fillId="0" borderId="0" xfId="2" applyNumberFormat="1" applyAlignment="1" applyProtection="1">
      <alignment horizontal="center" vertical="center"/>
      <protection hidden="1"/>
    </xf>
    <xf numFmtId="165" fontId="8" fillId="0" borderId="0" xfId="2" applyNumberFormat="1" applyFont="1" applyAlignment="1" applyProtection="1">
      <alignment horizontal="center" vertical="center"/>
      <protection hidden="1"/>
    </xf>
    <xf numFmtId="164" fontId="15" fillId="0" borderId="0" xfId="2" applyNumberFormat="1" applyFont="1" applyAlignment="1" applyProtection="1">
      <alignment horizontal="center" vertical="center"/>
      <protection hidden="1"/>
    </xf>
    <xf numFmtId="166" fontId="13" fillId="0" borderId="0" xfId="2" applyNumberFormat="1" applyFont="1" applyAlignment="1" applyProtection="1">
      <alignment horizontal="center" vertical="center"/>
      <protection hidden="1"/>
    </xf>
    <xf numFmtId="49" fontId="7" fillId="0" borderId="0" xfId="2" applyNumberFormat="1" applyFont="1" applyAlignment="1" applyProtection="1">
      <alignment horizontal="left" vertical="center" indent="4"/>
      <protection hidden="1"/>
    </xf>
    <xf numFmtId="0" fontId="10" fillId="0" borderId="0" xfId="1"/>
    <xf numFmtId="49" fontId="14" fillId="0" borderId="0" xfId="2" applyNumberFormat="1" applyFont="1" applyAlignment="1" applyProtection="1">
      <alignment vertical="top" wrapText="1"/>
      <protection hidden="1"/>
    </xf>
    <xf numFmtId="49" fontId="14" fillId="0" borderId="0" xfId="2" applyNumberFormat="1" applyFont="1" applyAlignment="1" applyProtection="1">
      <alignment vertical="top"/>
      <protection hidden="1"/>
    </xf>
    <xf numFmtId="0" fontId="8" fillId="3" borderId="14" xfId="2" applyFont="1" applyFill="1" applyBorder="1" applyAlignment="1" applyProtection="1">
      <alignment horizontal="center" vertical="center"/>
      <protection hidden="1"/>
    </xf>
    <xf numFmtId="164" fontId="15" fillId="3" borderId="14" xfId="2" applyNumberFormat="1" applyFont="1" applyFill="1" applyBorder="1" applyAlignment="1" applyProtection="1">
      <alignment horizontal="center" vertical="center" wrapText="1"/>
      <protection hidden="1"/>
    </xf>
    <xf numFmtId="0" fontId="8" fillId="3" borderId="18" xfId="2" applyFont="1" applyFill="1" applyBorder="1" applyAlignment="1" applyProtection="1">
      <alignment horizontal="center" vertical="center"/>
      <protection hidden="1"/>
    </xf>
    <xf numFmtId="0" fontId="8" fillId="0" borderId="14" xfId="2" applyFont="1" applyBorder="1" applyAlignment="1" applyProtection="1">
      <alignment horizontal="center" vertical="center"/>
      <protection hidden="1"/>
    </xf>
    <xf numFmtId="0" fontId="8" fillId="0" borderId="18" xfId="2" applyFont="1" applyBorder="1" applyAlignment="1" applyProtection="1">
      <alignment horizontal="center" vertical="center"/>
      <protection hidden="1"/>
    </xf>
    <xf numFmtId="0" fontId="8" fillId="0" borderId="14" xfId="2" applyFont="1" applyBorder="1" applyProtection="1">
      <protection hidden="1"/>
    </xf>
    <xf numFmtId="0" fontId="12" fillId="0" borderId="0" xfId="2" applyFont="1" applyAlignment="1" applyProtection="1">
      <alignment vertical="center" textRotation="90"/>
      <protection hidden="1"/>
    </xf>
    <xf numFmtId="14" fontId="1" fillId="0" borderId="0" xfId="2" applyNumberFormat="1" applyProtection="1">
      <protection hidden="1"/>
    </xf>
    <xf numFmtId="0" fontId="1" fillId="0" borderId="0" xfId="2" applyAlignment="1" applyProtection="1">
      <alignment vertical="top" wrapText="1"/>
      <protection hidden="1"/>
    </xf>
    <xf numFmtId="49" fontId="5" fillId="0" borderId="22" xfId="2" applyNumberFormat="1" applyFont="1" applyBorder="1" applyAlignment="1" applyProtection="1">
      <alignment vertical="center"/>
      <protection hidden="1"/>
    </xf>
    <xf numFmtId="49" fontId="5" fillId="0" borderId="22" xfId="2" applyNumberFormat="1" applyFont="1" applyBorder="1" applyAlignment="1" applyProtection="1">
      <alignment vertical="center" wrapText="1"/>
      <protection hidden="1"/>
    </xf>
    <xf numFmtId="49" fontId="5" fillId="0" borderId="22" xfId="2" applyNumberFormat="1" applyFont="1" applyBorder="1" applyAlignment="1" applyProtection="1">
      <alignment horizontal="center" vertical="center"/>
      <protection hidden="1"/>
    </xf>
    <xf numFmtId="0" fontId="19" fillId="3" borderId="21" xfId="0" applyFont="1" applyFill="1" applyBorder="1" applyAlignment="1">
      <alignment horizontal="right" vertical="center" wrapText="1"/>
    </xf>
    <xf numFmtId="0" fontId="20" fillId="3" borderId="21" xfId="0" applyFont="1" applyFill="1" applyBorder="1" applyAlignment="1">
      <alignment horizontal="right" vertical="center" wrapText="1"/>
    </xf>
    <xf numFmtId="0" fontId="12" fillId="0" borderId="9" xfId="2" applyFont="1" applyBorder="1" applyAlignment="1" applyProtection="1">
      <alignment horizontal="center" vertical="center" textRotation="90"/>
      <protection hidden="1"/>
    </xf>
    <xf numFmtId="0" fontId="12" fillId="0" borderId="16" xfId="2" applyFont="1" applyBorder="1" applyAlignment="1" applyProtection="1">
      <alignment horizontal="center" vertical="center" textRotation="90"/>
      <protection hidden="1"/>
    </xf>
    <xf numFmtId="0" fontId="12" fillId="0" borderId="20" xfId="2" applyFont="1" applyBorder="1" applyAlignment="1" applyProtection="1">
      <alignment horizontal="center" vertical="center" textRotation="90"/>
      <protection hidden="1"/>
    </xf>
    <xf numFmtId="49" fontId="16" fillId="0" borderId="0" xfId="2" applyNumberFormat="1" applyFont="1" applyAlignment="1" applyProtection="1">
      <alignment horizontal="left" vertical="center"/>
      <protection hidden="1"/>
    </xf>
    <xf numFmtId="49" fontId="7" fillId="2" borderId="8" xfId="2" applyNumberFormat="1" applyFont="1" applyFill="1" applyBorder="1" applyAlignment="1" applyProtection="1">
      <alignment horizontal="right" vertical="center"/>
      <protection hidden="1"/>
    </xf>
    <xf numFmtId="49" fontId="7" fillId="2" borderId="8" xfId="2" applyNumberFormat="1" applyFont="1" applyFill="1" applyBorder="1" applyAlignment="1" applyProtection="1">
      <alignment horizontal="left" vertical="center"/>
      <protection hidden="1"/>
    </xf>
    <xf numFmtId="49" fontId="9" fillId="0" borderId="0" xfId="2" applyNumberFormat="1" applyFont="1" applyAlignment="1" applyProtection="1">
      <alignment horizontal="right" vertical="center"/>
      <protection hidden="1"/>
    </xf>
    <xf numFmtId="49" fontId="17" fillId="0" borderId="0" xfId="2" applyNumberFormat="1" applyFont="1" applyAlignment="1" applyProtection="1">
      <alignment horizontal="right" vertical="center" wrapText="1"/>
      <protection hidden="1"/>
    </xf>
    <xf numFmtId="49" fontId="17" fillId="0" borderId="0" xfId="2" applyNumberFormat="1" applyFont="1" applyAlignment="1" applyProtection="1">
      <alignment horizontal="center" vertical="center"/>
      <protection hidden="1"/>
    </xf>
    <xf numFmtId="0" fontId="11" fillId="4" borderId="1" xfId="3" applyFont="1" applyFill="1" applyBorder="1" applyAlignment="1" applyProtection="1">
      <alignment horizontal="center" vertical="center" wrapText="1"/>
      <protection hidden="1"/>
    </xf>
    <xf numFmtId="0" fontId="11" fillId="4" borderId="3" xfId="3" applyFont="1" applyFill="1" applyBorder="1" applyAlignment="1" applyProtection="1">
      <alignment horizontal="center" vertical="center" wrapText="1"/>
      <protection hidden="1"/>
    </xf>
    <xf numFmtId="0" fontId="8" fillId="0" borderId="1" xfId="2" applyFont="1" applyBorder="1" applyAlignment="1" applyProtection="1">
      <alignment horizontal="center" vertical="center" wrapText="1"/>
      <protection hidden="1"/>
    </xf>
    <xf numFmtId="0" fontId="8" fillId="0" borderId="2" xfId="2" applyFont="1" applyBorder="1" applyAlignment="1" applyProtection="1">
      <alignment horizontal="center" vertical="center" wrapText="1"/>
      <protection hidden="1"/>
    </xf>
    <xf numFmtId="0" fontId="8" fillId="0" borderId="3" xfId="2" applyFont="1" applyBorder="1" applyAlignment="1" applyProtection="1">
      <alignment horizontal="center" vertical="center" wrapText="1"/>
      <protection hidden="1"/>
    </xf>
    <xf numFmtId="0" fontId="9" fillId="2" borderId="0" xfId="2" applyFont="1" applyFill="1" applyAlignment="1" applyProtection="1">
      <alignment horizontal="left" vertical="center"/>
      <protection hidden="1"/>
    </xf>
    <xf numFmtId="0" fontId="12" fillId="2" borderId="8" xfId="2" applyFont="1" applyFill="1" applyBorder="1" applyAlignment="1" applyProtection="1">
      <alignment horizontal="center" vertical="center"/>
      <protection hidden="1"/>
    </xf>
    <xf numFmtId="49" fontId="14" fillId="0" borderId="0" xfId="2" applyNumberFormat="1" applyFont="1" applyAlignment="1" applyProtection="1">
      <alignment horizontal="right" vertical="top" indent="3"/>
      <protection hidden="1"/>
    </xf>
    <xf numFmtId="0" fontId="13" fillId="0" borderId="13" xfId="2" applyFont="1" applyBorder="1" applyAlignment="1" applyProtection="1">
      <alignment horizontal="center" vertical="center"/>
      <protection hidden="1"/>
    </xf>
    <xf numFmtId="0" fontId="13" fillId="0" borderId="15" xfId="2" applyFont="1" applyBorder="1" applyAlignment="1" applyProtection="1">
      <alignment horizontal="center" vertical="center"/>
      <protection hidden="1"/>
    </xf>
    <xf numFmtId="0" fontId="8" fillId="0" borderId="1" xfId="2" applyFont="1" applyBorder="1" applyAlignment="1" applyProtection="1">
      <alignment horizontal="center" vertical="center"/>
      <protection hidden="1"/>
    </xf>
    <xf numFmtId="0" fontId="8" fillId="0" borderId="3" xfId="2" applyFont="1" applyBorder="1" applyAlignment="1" applyProtection="1">
      <alignment horizontal="center" vertical="center"/>
      <protection hidden="1"/>
    </xf>
    <xf numFmtId="49" fontId="2" fillId="2" borderId="1" xfId="2" applyNumberFormat="1" applyFont="1" applyFill="1" applyBorder="1" applyAlignment="1" applyProtection="1">
      <alignment horizontal="center" vertical="center"/>
      <protection hidden="1"/>
    </xf>
    <xf numFmtId="49" fontId="2" fillId="2" borderId="2" xfId="2" applyNumberFormat="1" applyFont="1" applyFill="1" applyBorder="1" applyAlignment="1" applyProtection="1">
      <alignment horizontal="center" vertical="center"/>
      <protection hidden="1"/>
    </xf>
    <xf numFmtId="49" fontId="6" fillId="0" borderId="5" xfId="2" applyNumberFormat="1" applyFont="1" applyBorder="1" applyAlignment="1" applyProtection="1">
      <alignment horizontal="center" vertical="center"/>
      <protection hidden="1"/>
    </xf>
    <xf numFmtId="49" fontId="6" fillId="0" borderId="22" xfId="2" applyNumberFormat="1" applyFont="1" applyBorder="1" applyAlignment="1" applyProtection="1">
      <alignment horizontal="center" vertical="center"/>
      <protection hidden="1"/>
    </xf>
    <xf numFmtId="49" fontId="6" fillId="0" borderId="22" xfId="2" applyNumberFormat="1" applyFont="1" applyBorder="1" applyAlignment="1" applyProtection="1">
      <alignment horizontal="center" vertical="center" wrapText="1"/>
      <protection hidden="1"/>
    </xf>
  </cellXfs>
  <cellStyles count="4">
    <cellStyle name="Hyperlink" xfId="1" builtinId="8"/>
    <cellStyle name="Hyperlink 2" xfId="3" xr:uid="{CA515FE5-9148-42AC-960E-4C842B9AAF7A}"/>
    <cellStyle name="Normal" xfId="0" builtinId="0"/>
    <cellStyle name="Normal 2" xfId="2" xr:uid="{0CCF3155-61AF-4070-93B4-5BB1BC0CC3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eia.gov/petroleum/gasdies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E55EB-74B7-4A0D-A2EE-DA8C0BEAFB80}">
  <dimension ref="B1:W115"/>
  <sheetViews>
    <sheetView showGridLines="0" showRowColHeaders="0" tabSelected="1" zoomScale="80" zoomScaleNormal="80" workbookViewId="0">
      <selection activeCell="AA14" sqref="AA14"/>
    </sheetView>
  </sheetViews>
  <sheetFormatPr defaultColWidth="19" defaultRowHeight="12.75" x14ac:dyDescent="0.2"/>
  <cols>
    <col min="1" max="1" width="9.140625" style="7" customWidth="1"/>
    <col min="2" max="2" width="16" style="7" customWidth="1"/>
    <col min="3" max="3" width="32.5703125" style="7" customWidth="1"/>
    <col min="4" max="4" width="20.42578125" style="7" customWidth="1"/>
    <col min="5" max="5" width="18.140625" style="7" customWidth="1"/>
    <col min="6" max="6" width="24.140625" style="7" customWidth="1"/>
    <col min="7" max="7" width="19.85546875" style="7" customWidth="1"/>
    <col min="8" max="8" width="85.5703125" style="7" customWidth="1"/>
    <col min="9" max="9" width="6" style="7" customWidth="1"/>
    <col min="10" max="10" width="70" style="10" hidden="1" customWidth="1"/>
    <col min="11" max="11" width="16.28515625" style="10" hidden="1" customWidth="1"/>
    <col min="12" max="12" width="6.42578125" style="10" hidden="1" customWidth="1"/>
    <col min="13" max="13" width="6.5703125" style="7" hidden="1" customWidth="1"/>
    <col min="14" max="14" width="14.42578125" style="7" hidden="1" customWidth="1"/>
    <col min="15" max="16" width="27.140625" style="11" hidden="1" customWidth="1"/>
    <col min="17" max="17" width="33.5703125" style="7" hidden="1" customWidth="1"/>
    <col min="18" max="18" width="18.28515625" style="7" hidden="1" customWidth="1"/>
    <col min="19" max="20" width="14.7109375" style="7" hidden="1" customWidth="1"/>
    <col min="21" max="21" width="14.28515625" style="7" hidden="1" customWidth="1"/>
    <col min="22" max="22" width="30" style="7" hidden="1" customWidth="1"/>
    <col min="23" max="249" width="9.140625" style="7" customWidth="1"/>
    <col min="250" max="250" width="20" style="7" customWidth="1"/>
    <col min="251" max="251" width="32.85546875" style="7" customWidth="1"/>
    <col min="252" max="252" width="17.42578125" style="7" customWidth="1"/>
    <col min="253" max="253" width="17.140625" style="7" customWidth="1"/>
    <col min="254" max="254" width="23.85546875" style="7" customWidth="1"/>
    <col min="255" max="255" width="25.42578125" style="7" customWidth="1"/>
    <col min="256" max="256" width="19" style="7"/>
    <col min="257" max="257" width="9.140625" style="7" customWidth="1"/>
    <col min="258" max="258" width="20" style="7" customWidth="1"/>
    <col min="259" max="259" width="36.5703125" style="7" customWidth="1"/>
    <col min="260" max="260" width="17.42578125" style="7" customWidth="1"/>
    <col min="261" max="261" width="21.42578125" style="7" customWidth="1"/>
    <col min="262" max="262" width="25.42578125" style="7" bestFit="1" customWidth="1"/>
    <col min="263" max="263" width="27.140625" style="7" customWidth="1"/>
    <col min="264" max="264" width="10.5703125" style="7" customWidth="1"/>
    <col min="265" max="265" width="6.5703125" style="7" customWidth="1"/>
    <col min="266" max="268" width="0" style="7" hidden="1" customWidth="1"/>
    <col min="269" max="269" width="6.42578125" style="7" bestFit="1" customWidth="1"/>
    <col min="270" max="270" width="13.5703125" style="7" bestFit="1" customWidth="1"/>
    <col min="271" max="272" width="31" style="7" bestFit="1" customWidth="1"/>
    <col min="273" max="273" width="38.42578125" style="7" bestFit="1" customWidth="1"/>
    <col min="274" max="277" width="12.140625" style="7" bestFit="1" customWidth="1"/>
    <col min="278" max="278" width="30" style="7" bestFit="1" customWidth="1"/>
    <col min="279" max="505" width="9.140625" style="7" customWidth="1"/>
    <col min="506" max="506" width="20" style="7" customWidth="1"/>
    <col min="507" max="507" width="32.85546875" style="7" customWidth="1"/>
    <col min="508" max="508" width="17.42578125" style="7" customWidth="1"/>
    <col min="509" max="509" width="17.140625" style="7" customWidth="1"/>
    <col min="510" max="510" width="23.85546875" style="7" customWidth="1"/>
    <col min="511" max="511" width="25.42578125" style="7" customWidth="1"/>
    <col min="512" max="512" width="19" style="7"/>
    <col min="513" max="513" width="9.140625" style="7" customWidth="1"/>
    <col min="514" max="514" width="20" style="7" customWidth="1"/>
    <col min="515" max="515" width="36.5703125" style="7" customWidth="1"/>
    <col min="516" max="516" width="17.42578125" style="7" customWidth="1"/>
    <col min="517" max="517" width="21.42578125" style="7" customWidth="1"/>
    <col min="518" max="518" width="25.42578125" style="7" bestFit="1" customWidth="1"/>
    <col min="519" max="519" width="27.140625" style="7" customWidth="1"/>
    <col min="520" max="520" width="10.5703125" style="7" customWidth="1"/>
    <col min="521" max="521" width="6.5703125" style="7" customWidth="1"/>
    <col min="522" max="524" width="0" style="7" hidden="1" customWidth="1"/>
    <col min="525" max="525" width="6.42578125" style="7" bestFit="1" customWidth="1"/>
    <col min="526" max="526" width="13.5703125" style="7" bestFit="1" customWidth="1"/>
    <col min="527" max="528" width="31" style="7" bestFit="1" customWidth="1"/>
    <col min="529" max="529" width="38.42578125" style="7" bestFit="1" customWidth="1"/>
    <col min="530" max="533" width="12.140625" style="7" bestFit="1" customWidth="1"/>
    <col min="534" max="534" width="30" style="7" bestFit="1" customWidth="1"/>
    <col min="535" max="761" width="9.140625" style="7" customWidth="1"/>
    <col min="762" max="762" width="20" style="7" customWidth="1"/>
    <col min="763" max="763" width="32.85546875" style="7" customWidth="1"/>
    <col min="764" max="764" width="17.42578125" style="7" customWidth="1"/>
    <col min="765" max="765" width="17.140625" style="7" customWidth="1"/>
    <col min="766" max="766" width="23.85546875" style="7" customWidth="1"/>
    <col min="767" max="767" width="25.42578125" style="7" customWidth="1"/>
    <col min="768" max="768" width="19" style="7"/>
    <col min="769" max="769" width="9.140625" style="7" customWidth="1"/>
    <col min="770" max="770" width="20" style="7" customWidth="1"/>
    <col min="771" max="771" width="36.5703125" style="7" customWidth="1"/>
    <col min="772" max="772" width="17.42578125" style="7" customWidth="1"/>
    <col min="773" max="773" width="21.42578125" style="7" customWidth="1"/>
    <col min="774" max="774" width="25.42578125" style="7" bestFit="1" customWidth="1"/>
    <col min="775" max="775" width="27.140625" style="7" customWidth="1"/>
    <col min="776" max="776" width="10.5703125" style="7" customWidth="1"/>
    <col min="777" max="777" width="6.5703125" style="7" customWidth="1"/>
    <col min="778" max="780" width="0" style="7" hidden="1" customWidth="1"/>
    <col min="781" max="781" width="6.42578125" style="7" bestFit="1" customWidth="1"/>
    <col min="782" max="782" width="13.5703125" style="7" bestFit="1" customWidth="1"/>
    <col min="783" max="784" width="31" style="7" bestFit="1" customWidth="1"/>
    <col min="785" max="785" width="38.42578125" style="7" bestFit="1" customWidth="1"/>
    <col min="786" max="789" width="12.140625" style="7" bestFit="1" customWidth="1"/>
    <col min="790" max="790" width="30" style="7" bestFit="1" customWidth="1"/>
    <col min="791" max="1017" width="9.140625" style="7" customWidth="1"/>
    <col min="1018" max="1018" width="20" style="7" customWidth="1"/>
    <col min="1019" max="1019" width="32.85546875" style="7" customWidth="1"/>
    <col min="1020" max="1020" width="17.42578125" style="7" customWidth="1"/>
    <col min="1021" max="1021" width="17.140625" style="7" customWidth="1"/>
    <col min="1022" max="1022" width="23.85546875" style="7" customWidth="1"/>
    <col min="1023" max="1023" width="25.42578125" style="7" customWidth="1"/>
    <col min="1024" max="1024" width="19" style="7"/>
    <col min="1025" max="1025" width="9.140625" style="7" customWidth="1"/>
    <col min="1026" max="1026" width="20" style="7" customWidth="1"/>
    <col min="1027" max="1027" width="36.5703125" style="7" customWidth="1"/>
    <col min="1028" max="1028" width="17.42578125" style="7" customWidth="1"/>
    <col min="1029" max="1029" width="21.42578125" style="7" customWidth="1"/>
    <col min="1030" max="1030" width="25.42578125" style="7" bestFit="1" customWidth="1"/>
    <col min="1031" max="1031" width="27.140625" style="7" customWidth="1"/>
    <col min="1032" max="1032" width="10.5703125" style="7" customWidth="1"/>
    <col min="1033" max="1033" width="6.5703125" style="7" customWidth="1"/>
    <col min="1034" max="1036" width="0" style="7" hidden="1" customWidth="1"/>
    <col min="1037" max="1037" width="6.42578125" style="7" bestFit="1" customWidth="1"/>
    <col min="1038" max="1038" width="13.5703125" style="7" bestFit="1" customWidth="1"/>
    <col min="1039" max="1040" width="31" style="7" bestFit="1" customWidth="1"/>
    <col min="1041" max="1041" width="38.42578125" style="7" bestFit="1" customWidth="1"/>
    <col min="1042" max="1045" width="12.140625" style="7" bestFit="1" customWidth="1"/>
    <col min="1046" max="1046" width="30" style="7" bestFit="1" customWidth="1"/>
    <col min="1047" max="1273" width="9.140625" style="7" customWidth="1"/>
    <col min="1274" max="1274" width="20" style="7" customWidth="1"/>
    <col min="1275" max="1275" width="32.85546875" style="7" customWidth="1"/>
    <col min="1276" max="1276" width="17.42578125" style="7" customWidth="1"/>
    <col min="1277" max="1277" width="17.140625" style="7" customWidth="1"/>
    <col min="1278" max="1278" width="23.85546875" style="7" customWidth="1"/>
    <col min="1279" max="1279" width="25.42578125" style="7" customWidth="1"/>
    <col min="1280" max="1280" width="19" style="7"/>
    <col min="1281" max="1281" width="9.140625" style="7" customWidth="1"/>
    <col min="1282" max="1282" width="20" style="7" customWidth="1"/>
    <col min="1283" max="1283" width="36.5703125" style="7" customWidth="1"/>
    <col min="1284" max="1284" width="17.42578125" style="7" customWidth="1"/>
    <col min="1285" max="1285" width="21.42578125" style="7" customWidth="1"/>
    <col min="1286" max="1286" width="25.42578125" style="7" bestFit="1" customWidth="1"/>
    <col min="1287" max="1287" width="27.140625" style="7" customWidth="1"/>
    <col min="1288" max="1288" width="10.5703125" style="7" customWidth="1"/>
    <col min="1289" max="1289" width="6.5703125" style="7" customWidth="1"/>
    <col min="1290" max="1292" width="0" style="7" hidden="1" customWidth="1"/>
    <col min="1293" max="1293" width="6.42578125" style="7" bestFit="1" customWidth="1"/>
    <col min="1294" max="1294" width="13.5703125" style="7" bestFit="1" customWidth="1"/>
    <col min="1295" max="1296" width="31" style="7" bestFit="1" customWidth="1"/>
    <col min="1297" max="1297" width="38.42578125" style="7" bestFit="1" customWidth="1"/>
    <col min="1298" max="1301" width="12.140625" style="7" bestFit="1" customWidth="1"/>
    <col min="1302" max="1302" width="30" style="7" bestFit="1" customWidth="1"/>
    <col min="1303" max="1529" width="9.140625" style="7" customWidth="1"/>
    <col min="1530" max="1530" width="20" style="7" customWidth="1"/>
    <col min="1531" max="1531" width="32.85546875" style="7" customWidth="1"/>
    <col min="1532" max="1532" width="17.42578125" style="7" customWidth="1"/>
    <col min="1533" max="1533" width="17.140625" style="7" customWidth="1"/>
    <col min="1534" max="1534" width="23.85546875" style="7" customWidth="1"/>
    <col min="1535" max="1535" width="25.42578125" style="7" customWidth="1"/>
    <col min="1536" max="1536" width="19" style="7"/>
    <col min="1537" max="1537" width="9.140625" style="7" customWidth="1"/>
    <col min="1538" max="1538" width="20" style="7" customWidth="1"/>
    <col min="1539" max="1539" width="36.5703125" style="7" customWidth="1"/>
    <col min="1540" max="1540" width="17.42578125" style="7" customWidth="1"/>
    <col min="1541" max="1541" width="21.42578125" style="7" customWidth="1"/>
    <col min="1542" max="1542" width="25.42578125" style="7" bestFit="1" customWidth="1"/>
    <col min="1543" max="1543" width="27.140625" style="7" customWidth="1"/>
    <col min="1544" max="1544" width="10.5703125" style="7" customWidth="1"/>
    <col min="1545" max="1545" width="6.5703125" style="7" customWidth="1"/>
    <col min="1546" max="1548" width="0" style="7" hidden="1" customWidth="1"/>
    <col min="1549" max="1549" width="6.42578125" style="7" bestFit="1" customWidth="1"/>
    <col min="1550" max="1550" width="13.5703125" style="7" bestFit="1" customWidth="1"/>
    <col min="1551" max="1552" width="31" style="7" bestFit="1" customWidth="1"/>
    <col min="1553" max="1553" width="38.42578125" style="7" bestFit="1" customWidth="1"/>
    <col min="1554" max="1557" width="12.140625" style="7" bestFit="1" customWidth="1"/>
    <col min="1558" max="1558" width="30" style="7" bestFit="1" customWidth="1"/>
    <col min="1559" max="1785" width="9.140625" style="7" customWidth="1"/>
    <col min="1786" max="1786" width="20" style="7" customWidth="1"/>
    <col min="1787" max="1787" width="32.85546875" style="7" customWidth="1"/>
    <col min="1788" max="1788" width="17.42578125" style="7" customWidth="1"/>
    <col min="1789" max="1789" width="17.140625" style="7" customWidth="1"/>
    <col min="1790" max="1790" width="23.85546875" style="7" customWidth="1"/>
    <col min="1791" max="1791" width="25.42578125" style="7" customWidth="1"/>
    <col min="1792" max="1792" width="19" style="7"/>
    <col min="1793" max="1793" width="9.140625" style="7" customWidth="1"/>
    <col min="1794" max="1794" width="20" style="7" customWidth="1"/>
    <col min="1795" max="1795" width="36.5703125" style="7" customWidth="1"/>
    <col min="1796" max="1796" width="17.42578125" style="7" customWidth="1"/>
    <col min="1797" max="1797" width="21.42578125" style="7" customWidth="1"/>
    <col min="1798" max="1798" width="25.42578125" style="7" bestFit="1" customWidth="1"/>
    <col min="1799" max="1799" width="27.140625" style="7" customWidth="1"/>
    <col min="1800" max="1800" width="10.5703125" style="7" customWidth="1"/>
    <col min="1801" max="1801" width="6.5703125" style="7" customWidth="1"/>
    <col min="1802" max="1804" width="0" style="7" hidden="1" customWidth="1"/>
    <col min="1805" max="1805" width="6.42578125" style="7" bestFit="1" customWidth="1"/>
    <col min="1806" max="1806" width="13.5703125" style="7" bestFit="1" customWidth="1"/>
    <col min="1807" max="1808" width="31" style="7" bestFit="1" customWidth="1"/>
    <col min="1809" max="1809" width="38.42578125" style="7" bestFit="1" customWidth="1"/>
    <col min="1810" max="1813" width="12.140625" style="7" bestFit="1" customWidth="1"/>
    <col min="1814" max="1814" width="30" style="7" bestFit="1" customWidth="1"/>
    <col min="1815" max="2041" width="9.140625" style="7" customWidth="1"/>
    <col min="2042" max="2042" width="20" style="7" customWidth="1"/>
    <col min="2043" max="2043" width="32.85546875" style="7" customWidth="1"/>
    <col min="2044" max="2044" width="17.42578125" style="7" customWidth="1"/>
    <col min="2045" max="2045" width="17.140625" style="7" customWidth="1"/>
    <col min="2046" max="2046" width="23.85546875" style="7" customWidth="1"/>
    <col min="2047" max="2047" width="25.42578125" style="7" customWidth="1"/>
    <col min="2048" max="2048" width="19" style="7"/>
    <col min="2049" max="2049" width="9.140625" style="7" customWidth="1"/>
    <col min="2050" max="2050" width="20" style="7" customWidth="1"/>
    <col min="2051" max="2051" width="36.5703125" style="7" customWidth="1"/>
    <col min="2052" max="2052" width="17.42578125" style="7" customWidth="1"/>
    <col min="2053" max="2053" width="21.42578125" style="7" customWidth="1"/>
    <col min="2054" max="2054" width="25.42578125" style="7" bestFit="1" customWidth="1"/>
    <col min="2055" max="2055" width="27.140625" style="7" customWidth="1"/>
    <col min="2056" max="2056" width="10.5703125" style="7" customWidth="1"/>
    <col min="2057" max="2057" width="6.5703125" style="7" customWidth="1"/>
    <col min="2058" max="2060" width="0" style="7" hidden="1" customWidth="1"/>
    <col min="2061" max="2061" width="6.42578125" style="7" bestFit="1" customWidth="1"/>
    <col min="2062" max="2062" width="13.5703125" style="7" bestFit="1" customWidth="1"/>
    <col min="2063" max="2064" width="31" style="7" bestFit="1" customWidth="1"/>
    <col min="2065" max="2065" width="38.42578125" style="7" bestFit="1" customWidth="1"/>
    <col min="2066" max="2069" width="12.140625" style="7" bestFit="1" customWidth="1"/>
    <col min="2070" max="2070" width="30" style="7" bestFit="1" customWidth="1"/>
    <col min="2071" max="2297" width="9.140625" style="7" customWidth="1"/>
    <col min="2298" max="2298" width="20" style="7" customWidth="1"/>
    <col min="2299" max="2299" width="32.85546875" style="7" customWidth="1"/>
    <col min="2300" max="2300" width="17.42578125" style="7" customWidth="1"/>
    <col min="2301" max="2301" width="17.140625" style="7" customWidth="1"/>
    <col min="2302" max="2302" width="23.85546875" style="7" customWidth="1"/>
    <col min="2303" max="2303" width="25.42578125" style="7" customWidth="1"/>
    <col min="2304" max="2304" width="19" style="7"/>
    <col min="2305" max="2305" width="9.140625" style="7" customWidth="1"/>
    <col min="2306" max="2306" width="20" style="7" customWidth="1"/>
    <col min="2307" max="2307" width="36.5703125" style="7" customWidth="1"/>
    <col min="2308" max="2308" width="17.42578125" style="7" customWidth="1"/>
    <col min="2309" max="2309" width="21.42578125" style="7" customWidth="1"/>
    <col min="2310" max="2310" width="25.42578125" style="7" bestFit="1" customWidth="1"/>
    <col min="2311" max="2311" width="27.140625" style="7" customWidth="1"/>
    <col min="2312" max="2312" width="10.5703125" style="7" customWidth="1"/>
    <col min="2313" max="2313" width="6.5703125" style="7" customWidth="1"/>
    <col min="2314" max="2316" width="0" style="7" hidden="1" customWidth="1"/>
    <col min="2317" max="2317" width="6.42578125" style="7" bestFit="1" customWidth="1"/>
    <col min="2318" max="2318" width="13.5703125" style="7" bestFit="1" customWidth="1"/>
    <col min="2319" max="2320" width="31" style="7" bestFit="1" customWidth="1"/>
    <col min="2321" max="2321" width="38.42578125" style="7" bestFit="1" customWidth="1"/>
    <col min="2322" max="2325" width="12.140625" style="7" bestFit="1" customWidth="1"/>
    <col min="2326" max="2326" width="30" style="7" bestFit="1" customWidth="1"/>
    <col min="2327" max="2553" width="9.140625" style="7" customWidth="1"/>
    <col min="2554" max="2554" width="20" style="7" customWidth="1"/>
    <col min="2555" max="2555" width="32.85546875" style="7" customWidth="1"/>
    <col min="2556" max="2556" width="17.42578125" style="7" customWidth="1"/>
    <col min="2557" max="2557" width="17.140625" style="7" customWidth="1"/>
    <col min="2558" max="2558" width="23.85546875" style="7" customWidth="1"/>
    <col min="2559" max="2559" width="25.42578125" style="7" customWidth="1"/>
    <col min="2560" max="2560" width="19" style="7"/>
    <col min="2561" max="2561" width="9.140625" style="7" customWidth="1"/>
    <col min="2562" max="2562" width="20" style="7" customWidth="1"/>
    <col min="2563" max="2563" width="36.5703125" style="7" customWidth="1"/>
    <col min="2564" max="2564" width="17.42578125" style="7" customWidth="1"/>
    <col min="2565" max="2565" width="21.42578125" style="7" customWidth="1"/>
    <col min="2566" max="2566" width="25.42578125" style="7" bestFit="1" customWidth="1"/>
    <col min="2567" max="2567" width="27.140625" style="7" customWidth="1"/>
    <col min="2568" max="2568" width="10.5703125" style="7" customWidth="1"/>
    <col min="2569" max="2569" width="6.5703125" style="7" customWidth="1"/>
    <col min="2570" max="2572" width="0" style="7" hidden="1" customWidth="1"/>
    <col min="2573" max="2573" width="6.42578125" style="7" bestFit="1" customWidth="1"/>
    <col min="2574" max="2574" width="13.5703125" style="7" bestFit="1" customWidth="1"/>
    <col min="2575" max="2576" width="31" style="7" bestFit="1" customWidth="1"/>
    <col min="2577" max="2577" width="38.42578125" style="7" bestFit="1" customWidth="1"/>
    <col min="2578" max="2581" width="12.140625" style="7" bestFit="1" customWidth="1"/>
    <col min="2582" max="2582" width="30" style="7" bestFit="1" customWidth="1"/>
    <col min="2583" max="2809" width="9.140625" style="7" customWidth="1"/>
    <col min="2810" max="2810" width="20" style="7" customWidth="1"/>
    <col min="2811" max="2811" width="32.85546875" style="7" customWidth="1"/>
    <col min="2812" max="2812" width="17.42578125" style="7" customWidth="1"/>
    <col min="2813" max="2813" width="17.140625" style="7" customWidth="1"/>
    <col min="2814" max="2814" width="23.85546875" style="7" customWidth="1"/>
    <col min="2815" max="2815" width="25.42578125" style="7" customWidth="1"/>
    <col min="2816" max="2816" width="19" style="7"/>
    <col min="2817" max="2817" width="9.140625" style="7" customWidth="1"/>
    <col min="2818" max="2818" width="20" style="7" customWidth="1"/>
    <col min="2819" max="2819" width="36.5703125" style="7" customWidth="1"/>
    <col min="2820" max="2820" width="17.42578125" style="7" customWidth="1"/>
    <col min="2821" max="2821" width="21.42578125" style="7" customWidth="1"/>
    <col min="2822" max="2822" width="25.42578125" style="7" bestFit="1" customWidth="1"/>
    <col min="2823" max="2823" width="27.140625" style="7" customWidth="1"/>
    <col min="2824" max="2824" width="10.5703125" style="7" customWidth="1"/>
    <col min="2825" max="2825" width="6.5703125" style="7" customWidth="1"/>
    <col min="2826" max="2828" width="0" style="7" hidden="1" customWidth="1"/>
    <col min="2829" max="2829" width="6.42578125" style="7" bestFit="1" customWidth="1"/>
    <col min="2830" max="2830" width="13.5703125" style="7" bestFit="1" customWidth="1"/>
    <col min="2831" max="2832" width="31" style="7" bestFit="1" customWidth="1"/>
    <col min="2833" max="2833" width="38.42578125" style="7" bestFit="1" customWidth="1"/>
    <col min="2834" max="2837" width="12.140625" style="7" bestFit="1" customWidth="1"/>
    <col min="2838" max="2838" width="30" style="7" bestFit="1" customWidth="1"/>
    <col min="2839" max="3065" width="9.140625" style="7" customWidth="1"/>
    <col min="3066" max="3066" width="20" style="7" customWidth="1"/>
    <col min="3067" max="3067" width="32.85546875" style="7" customWidth="1"/>
    <col min="3068" max="3068" width="17.42578125" style="7" customWidth="1"/>
    <col min="3069" max="3069" width="17.140625" style="7" customWidth="1"/>
    <col min="3070" max="3070" width="23.85546875" style="7" customWidth="1"/>
    <col min="3071" max="3071" width="25.42578125" style="7" customWidth="1"/>
    <col min="3072" max="3072" width="19" style="7"/>
    <col min="3073" max="3073" width="9.140625" style="7" customWidth="1"/>
    <col min="3074" max="3074" width="20" style="7" customWidth="1"/>
    <col min="3075" max="3075" width="36.5703125" style="7" customWidth="1"/>
    <col min="3076" max="3076" width="17.42578125" style="7" customWidth="1"/>
    <col min="3077" max="3077" width="21.42578125" style="7" customWidth="1"/>
    <col min="3078" max="3078" width="25.42578125" style="7" bestFit="1" customWidth="1"/>
    <col min="3079" max="3079" width="27.140625" style="7" customWidth="1"/>
    <col min="3080" max="3080" width="10.5703125" style="7" customWidth="1"/>
    <col min="3081" max="3081" width="6.5703125" style="7" customWidth="1"/>
    <col min="3082" max="3084" width="0" style="7" hidden="1" customWidth="1"/>
    <col min="3085" max="3085" width="6.42578125" style="7" bestFit="1" customWidth="1"/>
    <col min="3086" max="3086" width="13.5703125" style="7" bestFit="1" customWidth="1"/>
    <col min="3087" max="3088" width="31" style="7" bestFit="1" customWidth="1"/>
    <col min="3089" max="3089" width="38.42578125" style="7" bestFit="1" customWidth="1"/>
    <col min="3090" max="3093" width="12.140625" style="7" bestFit="1" customWidth="1"/>
    <col min="3094" max="3094" width="30" style="7" bestFit="1" customWidth="1"/>
    <col min="3095" max="3321" width="9.140625" style="7" customWidth="1"/>
    <col min="3322" max="3322" width="20" style="7" customWidth="1"/>
    <col min="3323" max="3323" width="32.85546875" style="7" customWidth="1"/>
    <col min="3324" max="3324" width="17.42578125" style="7" customWidth="1"/>
    <col min="3325" max="3325" width="17.140625" style="7" customWidth="1"/>
    <col min="3326" max="3326" width="23.85546875" style="7" customWidth="1"/>
    <col min="3327" max="3327" width="25.42578125" style="7" customWidth="1"/>
    <col min="3328" max="3328" width="19" style="7"/>
    <col min="3329" max="3329" width="9.140625" style="7" customWidth="1"/>
    <col min="3330" max="3330" width="20" style="7" customWidth="1"/>
    <col min="3331" max="3331" width="36.5703125" style="7" customWidth="1"/>
    <col min="3332" max="3332" width="17.42578125" style="7" customWidth="1"/>
    <col min="3333" max="3333" width="21.42578125" style="7" customWidth="1"/>
    <col min="3334" max="3334" width="25.42578125" style="7" bestFit="1" customWidth="1"/>
    <col min="3335" max="3335" width="27.140625" style="7" customWidth="1"/>
    <col min="3336" max="3336" width="10.5703125" style="7" customWidth="1"/>
    <col min="3337" max="3337" width="6.5703125" style="7" customWidth="1"/>
    <col min="3338" max="3340" width="0" style="7" hidden="1" customWidth="1"/>
    <col min="3341" max="3341" width="6.42578125" style="7" bestFit="1" customWidth="1"/>
    <col min="3342" max="3342" width="13.5703125" style="7" bestFit="1" customWidth="1"/>
    <col min="3343" max="3344" width="31" style="7" bestFit="1" customWidth="1"/>
    <col min="3345" max="3345" width="38.42578125" style="7" bestFit="1" customWidth="1"/>
    <col min="3346" max="3349" width="12.140625" style="7" bestFit="1" customWidth="1"/>
    <col min="3350" max="3350" width="30" style="7" bestFit="1" customWidth="1"/>
    <col min="3351" max="3577" width="9.140625" style="7" customWidth="1"/>
    <col min="3578" max="3578" width="20" style="7" customWidth="1"/>
    <col min="3579" max="3579" width="32.85546875" style="7" customWidth="1"/>
    <col min="3580" max="3580" width="17.42578125" style="7" customWidth="1"/>
    <col min="3581" max="3581" width="17.140625" style="7" customWidth="1"/>
    <col min="3582" max="3582" width="23.85546875" style="7" customWidth="1"/>
    <col min="3583" max="3583" width="25.42578125" style="7" customWidth="1"/>
    <col min="3584" max="3584" width="19" style="7"/>
    <col min="3585" max="3585" width="9.140625" style="7" customWidth="1"/>
    <col min="3586" max="3586" width="20" style="7" customWidth="1"/>
    <col min="3587" max="3587" width="36.5703125" style="7" customWidth="1"/>
    <col min="3588" max="3588" width="17.42578125" style="7" customWidth="1"/>
    <col min="3589" max="3589" width="21.42578125" style="7" customWidth="1"/>
    <col min="3590" max="3590" width="25.42578125" style="7" bestFit="1" customWidth="1"/>
    <col min="3591" max="3591" width="27.140625" style="7" customWidth="1"/>
    <col min="3592" max="3592" width="10.5703125" style="7" customWidth="1"/>
    <col min="3593" max="3593" width="6.5703125" style="7" customWidth="1"/>
    <col min="3594" max="3596" width="0" style="7" hidden="1" customWidth="1"/>
    <col min="3597" max="3597" width="6.42578125" style="7" bestFit="1" customWidth="1"/>
    <col min="3598" max="3598" width="13.5703125" style="7" bestFit="1" customWidth="1"/>
    <col min="3599" max="3600" width="31" style="7" bestFit="1" customWidth="1"/>
    <col min="3601" max="3601" width="38.42578125" style="7" bestFit="1" customWidth="1"/>
    <col min="3602" max="3605" width="12.140625" style="7" bestFit="1" customWidth="1"/>
    <col min="3606" max="3606" width="30" style="7" bestFit="1" customWidth="1"/>
    <col min="3607" max="3833" width="9.140625" style="7" customWidth="1"/>
    <col min="3834" max="3834" width="20" style="7" customWidth="1"/>
    <col min="3835" max="3835" width="32.85546875" style="7" customWidth="1"/>
    <col min="3836" max="3836" width="17.42578125" style="7" customWidth="1"/>
    <col min="3837" max="3837" width="17.140625" style="7" customWidth="1"/>
    <col min="3838" max="3838" width="23.85546875" style="7" customWidth="1"/>
    <col min="3839" max="3839" width="25.42578125" style="7" customWidth="1"/>
    <col min="3840" max="3840" width="19" style="7"/>
    <col min="3841" max="3841" width="9.140625" style="7" customWidth="1"/>
    <col min="3842" max="3842" width="20" style="7" customWidth="1"/>
    <col min="3843" max="3843" width="36.5703125" style="7" customWidth="1"/>
    <col min="3844" max="3844" width="17.42578125" style="7" customWidth="1"/>
    <col min="3845" max="3845" width="21.42578125" style="7" customWidth="1"/>
    <col min="3846" max="3846" width="25.42578125" style="7" bestFit="1" customWidth="1"/>
    <col min="3847" max="3847" width="27.140625" style="7" customWidth="1"/>
    <col min="3848" max="3848" width="10.5703125" style="7" customWidth="1"/>
    <col min="3849" max="3849" width="6.5703125" style="7" customWidth="1"/>
    <col min="3850" max="3852" width="0" style="7" hidden="1" customWidth="1"/>
    <col min="3853" max="3853" width="6.42578125" style="7" bestFit="1" customWidth="1"/>
    <col min="3854" max="3854" width="13.5703125" style="7" bestFit="1" customWidth="1"/>
    <col min="3855" max="3856" width="31" style="7" bestFit="1" customWidth="1"/>
    <col min="3857" max="3857" width="38.42578125" style="7" bestFit="1" customWidth="1"/>
    <col min="3858" max="3861" width="12.140625" style="7" bestFit="1" customWidth="1"/>
    <col min="3862" max="3862" width="30" style="7" bestFit="1" customWidth="1"/>
    <col min="3863" max="4089" width="9.140625" style="7" customWidth="1"/>
    <col min="4090" max="4090" width="20" style="7" customWidth="1"/>
    <col min="4091" max="4091" width="32.85546875" style="7" customWidth="1"/>
    <col min="4092" max="4092" width="17.42578125" style="7" customWidth="1"/>
    <col min="4093" max="4093" width="17.140625" style="7" customWidth="1"/>
    <col min="4094" max="4094" width="23.85546875" style="7" customWidth="1"/>
    <col min="4095" max="4095" width="25.42578125" style="7" customWidth="1"/>
    <col min="4096" max="4096" width="19" style="7"/>
    <col min="4097" max="4097" width="9.140625" style="7" customWidth="1"/>
    <col min="4098" max="4098" width="20" style="7" customWidth="1"/>
    <col min="4099" max="4099" width="36.5703125" style="7" customWidth="1"/>
    <col min="4100" max="4100" width="17.42578125" style="7" customWidth="1"/>
    <col min="4101" max="4101" width="21.42578125" style="7" customWidth="1"/>
    <col min="4102" max="4102" width="25.42578125" style="7" bestFit="1" customWidth="1"/>
    <col min="4103" max="4103" width="27.140625" style="7" customWidth="1"/>
    <col min="4104" max="4104" width="10.5703125" style="7" customWidth="1"/>
    <col min="4105" max="4105" width="6.5703125" style="7" customWidth="1"/>
    <col min="4106" max="4108" width="0" style="7" hidden="1" customWidth="1"/>
    <col min="4109" max="4109" width="6.42578125" style="7" bestFit="1" customWidth="1"/>
    <col min="4110" max="4110" width="13.5703125" style="7" bestFit="1" customWidth="1"/>
    <col min="4111" max="4112" width="31" style="7" bestFit="1" customWidth="1"/>
    <col min="4113" max="4113" width="38.42578125" style="7" bestFit="1" customWidth="1"/>
    <col min="4114" max="4117" width="12.140625" style="7" bestFit="1" customWidth="1"/>
    <col min="4118" max="4118" width="30" style="7" bestFit="1" customWidth="1"/>
    <col min="4119" max="4345" width="9.140625" style="7" customWidth="1"/>
    <col min="4346" max="4346" width="20" style="7" customWidth="1"/>
    <col min="4347" max="4347" width="32.85546875" style="7" customWidth="1"/>
    <col min="4348" max="4348" width="17.42578125" style="7" customWidth="1"/>
    <col min="4349" max="4349" width="17.140625" style="7" customWidth="1"/>
    <col min="4350" max="4350" width="23.85546875" style="7" customWidth="1"/>
    <col min="4351" max="4351" width="25.42578125" style="7" customWidth="1"/>
    <col min="4352" max="4352" width="19" style="7"/>
    <col min="4353" max="4353" width="9.140625" style="7" customWidth="1"/>
    <col min="4354" max="4354" width="20" style="7" customWidth="1"/>
    <col min="4355" max="4355" width="36.5703125" style="7" customWidth="1"/>
    <col min="4356" max="4356" width="17.42578125" style="7" customWidth="1"/>
    <col min="4357" max="4357" width="21.42578125" style="7" customWidth="1"/>
    <col min="4358" max="4358" width="25.42578125" style="7" bestFit="1" customWidth="1"/>
    <col min="4359" max="4359" width="27.140625" style="7" customWidth="1"/>
    <col min="4360" max="4360" width="10.5703125" style="7" customWidth="1"/>
    <col min="4361" max="4361" width="6.5703125" style="7" customWidth="1"/>
    <col min="4362" max="4364" width="0" style="7" hidden="1" customWidth="1"/>
    <col min="4365" max="4365" width="6.42578125" style="7" bestFit="1" customWidth="1"/>
    <col min="4366" max="4366" width="13.5703125" style="7" bestFit="1" customWidth="1"/>
    <col min="4367" max="4368" width="31" style="7" bestFit="1" customWidth="1"/>
    <col min="4369" max="4369" width="38.42578125" style="7" bestFit="1" customWidth="1"/>
    <col min="4370" max="4373" width="12.140625" style="7" bestFit="1" customWidth="1"/>
    <col min="4374" max="4374" width="30" style="7" bestFit="1" customWidth="1"/>
    <col min="4375" max="4601" width="9.140625" style="7" customWidth="1"/>
    <col min="4602" max="4602" width="20" style="7" customWidth="1"/>
    <col min="4603" max="4603" width="32.85546875" style="7" customWidth="1"/>
    <col min="4604" max="4604" width="17.42578125" style="7" customWidth="1"/>
    <col min="4605" max="4605" width="17.140625" style="7" customWidth="1"/>
    <col min="4606" max="4606" width="23.85546875" style="7" customWidth="1"/>
    <col min="4607" max="4607" width="25.42578125" style="7" customWidth="1"/>
    <col min="4608" max="4608" width="19" style="7"/>
    <col min="4609" max="4609" width="9.140625" style="7" customWidth="1"/>
    <col min="4610" max="4610" width="20" style="7" customWidth="1"/>
    <col min="4611" max="4611" width="36.5703125" style="7" customWidth="1"/>
    <col min="4612" max="4612" width="17.42578125" style="7" customWidth="1"/>
    <col min="4613" max="4613" width="21.42578125" style="7" customWidth="1"/>
    <col min="4614" max="4614" width="25.42578125" style="7" bestFit="1" customWidth="1"/>
    <col min="4615" max="4615" width="27.140625" style="7" customWidth="1"/>
    <col min="4616" max="4616" width="10.5703125" style="7" customWidth="1"/>
    <col min="4617" max="4617" width="6.5703125" style="7" customWidth="1"/>
    <col min="4618" max="4620" width="0" style="7" hidden="1" customWidth="1"/>
    <col min="4621" max="4621" width="6.42578125" style="7" bestFit="1" customWidth="1"/>
    <col min="4622" max="4622" width="13.5703125" style="7" bestFit="1" customWidth="1"/>
    <col min="4623" max="4624" width="31" style="7" bestFit="1" customWidth="1"/>
    <col min="4625" max="4625" width="38.42578125" style="7" bestFit="1" customWidth="1"/>
    <col min="4626" max="4629" width="12.140625" style="7" bestFit="1" customWidth="1"/>
    <col min="4630" max="4630" width="30" style="7" bestFit="1" customWidth="1"/>
    <col min="4631" max="4857" width="9.140625" style="7" customWidth="1"/>
    <col min="4858" max="4858" width="20" style="7" customWidth="1"/>
    <col min="4859" max="4859" width="32.85546875" style="7" customWidth="1"/>
    <col min="4860" max="4860" width="17.42578125" style="7" customWidth="1"/>
    <col min="4861" max="4861" width="17.140625" style="7" customWidth="1"/>
    <col min="4862" max="4862" width="23.85546875" style="7" customWidth="1"/>
    <col min="4863" max="4863" width="25.42578125" style="7" customWidth="1"/>
    <col min="4864" max="4864" width="19" style="7"/>
    <col min="4865" max="4865" width="9.140625" style="7" customWidth="1"/>
    <col min="4866" max="4866" width="20" style="7" customWidth="1"/>
    <col min="4867" max="4867" width="36.5703125" style="7" customWidth="1"/>
    <col min="4868" max="4868" width="17.42578125" style="7" customWidth="1"/>
    <col min="4869" max="4869" width="21.42578125" style="7" customWidth="1"/>
    <col min="4870" max="4870" width="25.42578125" style="7" bestFit="1" customWidth="1"/>
    <col min="4871" max="4871" width="27.140625" style="7" customWidth="1"/>
    <col min="4872" max="4872" width="10.5703125" style="7" customWidth="1"/>
    <col min="4873" max="4873" width="6.5703125" style="7" customWidth="1"/>
    <col min="4874" max="4876" width="0" style="7" hidden="1" customWidth="1"/>
    <col min="4877" max="4877" width="6.42578125" style="7" bestFit="1" customWidth="1"/>
    <col min="4878" max="4878" width="13.5703125" style="7" bestFit="1" customWidth="1"/>
    <col min="4879" max="4880" width="31" style="7" bestFit="1" customWidth="1"/>
    <col min="4881" max="4881" width="38.42578125" style="7" bestFit="1" customWidth="1"/>
    <col min="4882" max="4885" width="12.140625" style="7" bestFit="1" customWidth="1"/>
    <col min="4886" max="4886" width="30" style="7" bestFit="1" customWidth="1"/>
    <col min="4887" max="5113" width="9.140625" style="7" customWidth="1"/>
    <col min="5114" max="5114" width="20" style="7" customWidth="1"/>
    <col min="5115" max="5115" width="32.85546875" style="7" customWidth="1"/>
    <col min="5116" max="5116" width="17.42578125" style="7" customWidth="1"/>
    <col min="5117" max="5117" width="17.140625" style="7" customWidth="1"/>
    <col min="5118" max="5118" width="23.85546875" style="7" customWidth="1"/>
    <col min="5119" max="5119" width="25.42578125" style="7" customWidth="1"/>
    <col min="5120" max="5120" width="19" style="7"/>
    <col min="5121" max="5121" width="9.140625" style="7" customWidth="1"/>
    <col min="5122" max="5122" width="20" style="7" customWidth="1"/>
    <col min="5123" max="5123" width="36.5703125" style="7" customWidth="1"/>
    <col min="5124" max="5124" width="17.42578125" style="7" customWidth="1"/>
    <col min="5125" max="5125" width="21.42578125" style="7" customWidth="1"/>
    <col min="5126" max="5126" width="25.42578125" style="7" bestFit="1" customWidth="1"/>
    <col min="5127" max="5127" width="27.140625" style="7" customWidth="1"/>
    <col min="5128" max="5128" width="10.5703125" style="7" customWidth="1"/>
    <col min="5129" max="5129" width="6.5703125" style="7" customWidth="1"/>
    <col min="5130" max="5132" width="0" style="7" hidden="1" customWidth="1"/>
    <col min="5133" max="5133" width="6.42578125" style="7" bestFit="1" customWidth="1"/>
    <col min="5134" max="5134" width="13.5703125" style="7" bestFit="1" customWidth="1"/>
    <col min="5135" max="5136" width="31" style="7" bestFit="1" customWidth="1"/>
    <col min="5137" max="5137" width="38.42578125" style="7" bestFit="1" customWidth="1"/>
    <col min="5138" max="5141" width="12.140625" style="7" bestFit="1" customWidth="1"/>
    <col min="5142" max="5142" width="30" style="7" bestFit="1" customWidth="1"/>
    <col min="5143" max="5369" width="9.140625" style="7" customWidth="1"/>
    <col min="5370" max="5370" width="20" style="7" customWidth="1"/>
    <col min="5371" max="5371" width="32.85546875" style="7" customWidth="1"/>
    <col min="5372" max="5372" width="17.42578125" style="7" customWidth="1"/>
    <col min="5373" max="5373" width="17.140625" style="7" customWidth="1"/>
    <col min="5374" max="5374" width="23.85546875" style="7" customWidth="1"/>
    <col min="5375" max="5375" width="25.42578125" style="7" customWidth="1"/>
    <col min="5376" max="5376" width="19" style="7"/>
    <col min="5377" max="5377" width="9.140625" style="7" customWidth="1"/>
    <col min="5378" max="5378" width="20" style="7" customWidth="1"/>
    <col min="5379" max="5379" width="36.5703125" style="7" customWidth="1"/>
    <col min="5380" max="5380" width="17.42578125" style="7" customWidth="1"/>
    <col min="5381" max="5381" width="21.42578125" style="7" customWidth="1"/>
    <col min="5382" max="5382" width="25.42578125" style="7" bestFit="1" customWidth="1"/>
    <col min="5383" max="5383" width="27.140625" style="7" customWidth="1"/>
    <col min="5384" max="5384" width="10.5703125" style="7" customWidth="1"/>
    <col min="5385" max="5385" width="6.5703125" style="7" customWidth="1"/>
    <col min="5386" max="5388" width="0" style="7" hidden="1" customWidth="1"/>
    <col min="5389" max="5389" width="6.42578125" style="7" bestFit="1" customWidth="1"/>
    <col min="5390" max="5390" width="13.5703125" style="7" bestFit="1" customWidth="1"/>
    <col min="5391" max="5392" width="31" style="7" bestFit="1" customWidth="1"/>
    <col min="5393" max="5393" width="38.42578125" style="7" bestFit="1" customWidth="1"/>
    <col min="5394" max="5397" width="12.140625" style="7" bestFit="1" customWidth="1"/>
    <col min="5398" max="5398" width="30" style="7" bestFit="1" customWidth="1"/>
    <col min="5399" max="5625" width="9.140625" style="7" customWidth="1"/>
    <col min="5626" max="5626" width="20" style="7" customWidth="1"/>
    <col min="5627" max="5627" width="32.85546875" style="7" customWidth="1"/>
    <col min="5628" max="5628" width="17.42578125" style="7" customWidth="1"/>
    <col min="5629" max="5629" width="17.140625" style="7" customWidth="1"/>
    <col min="5630" max="5630" width="23.85546875" style="7" customWidth="1"/>
    <col min="5631" max="5631" width="25.42578125" style="7" customWidth="1"/>
    <col min="5632" max="5632" width="19" style="7"/>
    <col min="5633" max="5633" width="9.140625" style="7" customWidth="1"/>
    <col min="5634" max="5634" width="20" style="7" customWidth="1"/>
    <col min="5635" max="5635" width="36.5703125" style="7" customWidth="1"/>
    <col min="5636" max="5636" width="17.42578125" style="7" customWidth="1"/>
    <col min="5637" max="5637" width="21.42578125" style="7" customWidth="1"/>
    <col min="5638" max="5638" width="25.42578125" style="7" bestFit="1" customWidth="1"/>
    <col min="5639" max="5639" width="27.140625" style="7" customWidth="1"/>
    <col min="5640" max="5640" width="10.5703125" style="7" customWidth="1"/>
    <col min="5641" max="5641" width="6.5703125" style="7" customWidth="1"/>
    <col min="5642" max="5644" width="0" style="7" hidden="1" customWidth="1"/>
    <col min="5645" max="5645" width="6.42578125" style="7" bestFit="1" customWidth="1"/>
    <col min="5646" max="5646" width="13.5703125" style="7" bestFit="1" customWidth="1"/>
    <col min="5647" max="5648" width="31" style="7" bestFit="1" customWidth="1"/>
    <col min="5649" max="5649" width="38.42578125" style="7" bestFit="1" customWidth="1"/>
    <col min="5650" max="5653" width="12.140625" style="7" bestFit="1" customWidth="1"/>
    <col min="5654" max="5654" width="30" style="7" bestFit="1" customWidth="1"/>
    <col min="5655" max="5881" width="9.140625" style="7" customWidth="1"/>
    <col min="5882" max="5882" width="20" style="7" customWidth="1"/>
    <col min="5883" max="5883" width="32.85546875" style="7" customWidth="1"/>
    <col min="5884" max="5884" width="17.42578125" style="7" customWidth="1"/>
    <col min="5885" max="5885" width="17.140625" style="7" customWidth="1"/>
    <col min="5886" max="5886" width="23.85546875" style="7" customWidth="1"/>
    <col min="5887" max="5887" width="25.42578125" style="7" customWidth="1"/>
    <col min="5888" max="5888" width="19" style="7"/>
    <col min="5889" max="5889" width="9.140625" style="7" customWidth="1"/>
    <col min="5890" max="5890" width="20" style="7" customWidth="1"/>
    <col min="5891" max="5891" width="36.5703125" style="7" customWidth="1"/>
    <col min="5892" max="5892" width="17.42578125" style="7" customWidth="1"/>
    <col min="5893" max="5893" width="21.42578125" style="7" customWidth="1"/>
    <col min="5894" max="5894" width="25.42578125" style="7" bestFit="1" customWidth="1"/>
    <col min="5895" max="5895" width="27.140625" style="7" customWidth="1"/>
    <col min="5896" max="5896" width="10.5703125" style="7" customWidth="1"/>
    <col min="5897" max="5897" width="6.5703125" style="7" customWidth="1"/>
    <col min="5898" max="5900" width="0" style="7" hidden="1" customWidth="1"/>
    <col min="5901" max="5901" width="6.42578125" style="7" bestFit="1" customWidth="1"/>
    <col min="5902" max="5902" width="13.5703125" style="7" bestFit="1" customWidth="1"/>
    <col min="5903" max="5904" width="31" style="7" bestFit="1" customWidth="1"/>
    <col min="5905" max="5905" width="38.42578125" style="7" bestFit="1" customWidth="1"/>
    <col min="5906" max="5909" width="12.140625" style="7" bestFit="1" customWidth="1"/>
    <col min="5910" max="5910" width="30" style="7" bestFit="1" customWidth="1"/>
    <col min="5911" max="6137" width="9.140625" style="7" customWidth="1"/>
    <col min="6138" max="6138" width="20" style="7" customWidth="1"/>
    <col min="6139" max="6139" width="32.85546875" style="7" customWidth="1"/>
    <col min="6140" max="6140" width="17.42578125" style="7" customWidth="1"/>
    <col min="6141" max="6141" width="17.140625" style="7" customWidth="1"/>
    <col min="6142" max="6142" width="23.85546875" style="7" customWidth="1"/>
    <col min="6143" max="6143" width="25.42578125" style="7" customWidth="1"/>
    <col min="6144" max="6144" width="19" style="7"/>
    <col min="6145" max="6145" width="9.140625" style="7" customWidth="1"/>
    <col min="6146" max="6146" width="20" style="7" customWidth="1"/>
    <col min="6147" max="6147" width="36.5703125" style="7" customWidth="1"/>
    <col min="6148" max="6148" width="17.42578125" style="7" customWidth="1"/>
    <col min="6149" max="6149" width="21.42578125" style="7" customWidth="1"/>
    <col min="6150" max="6150" width="25.42578125" style="7" bestFit="1" customWidth="1"/>
    <col min="6151" max="6151" width="27.140625" style="7" customWidth="1"/>
    <col min="6152" max="6152" width="10.5703125" style="7" customWidth="1"/>
    <col min="6153" max="6153" width="6.5703125" style="7" customWidth="1"/>
    <col min="6154" max="6156" width="0" style="7" hidden="1" customWidth="1"/>
    <col min="6157" max="6157" width="6.42578125" style="7" bestFit="1" customWidth="1"/>
    <col min="6158" max="6158" width="13.5703125" style="7" bestFit="1" customWidth="1"/>
    <col min="6159" max="6160" width="31" style="7" bestFit="1" customWidth="1"/>
    <col min="6161" max="6161" width="38.42578125" style="7" bestFit="1" customWidth="1"/>
    <col min="6162" max="6165" width="12.140625" style="7" bestFit="1" customWidth="1"/>
    <col min="6166" max="6166" width="30" style="7" bestFit="1" customWidth="1"/>
    <col min="6167" max="6393" width="9.140625" style="7" customWidth="1"/>
    <col min="6394" max="6394" width="20" style="7" customWidth="1"/>
    <col min="6395" max="6395" width="32.85546875" style="7" customWidth="1"/>
    <col min="6396" max="6396" width="17.42578125" style="7" customWidth="1"/>
    <col min="6397" max="6397" width="17.140625" style="7" customWidth="1"/>
    <col min="6398" max="6398" width="23.85546875" style="7" customWidth="1"/>
    <col min="6399" max="6399" width="25.42578125" style="7" customWidth="1"/>
    <col min="6400" max="6400" width="19" style="7"/>
    <col min="6401" max="6401" width="9.140625" style="7" customWidth="1"/>
    <col min="6402" max="6402" width="20" style="7" customWidth="1"/>
    <col min="6403" max="6403" width="36.5703125" style="7" customWidth="1"/>
    <col min="6404" max="6404" width="17.42578125" style="7" customWidth="1"/>
    <col min="6405" max="6405" width="21.42578125" style="7" customWidth="1"/>
    <col min="6406" max="6406" width="25.42578125" style="7" bestFit="1" customWidth="1"/>
    <col min="6407" max="6407" width="27.140625" style="7" customWidth="1"/>
    <col min="6408" max="6408" width="10.5703125" style="7" customWidth="1"/>
    <col min="6409" max="6409" width="6.5703125" style="7" customWidth="1"/>
    <col min="6410" max="6412" width="0" style="7" hidden="1" customWidth="1"/>
    <col min="6413" max="6413" width="6.42578125" style="7" bestFit="1" customWidth="1"/>
    <col min="6414" max="6414" width="13.5703125" style="7" bestFit="1" customWidth="1"/>
    <col min="6415" max="6416" width="31" style="7" bestFit="1" customWidth="1"/>
    <col min="6417" max="6417" width="38.42578125" style="7" bestFit="1" customWidth="1"/>
    <col min="6418" max="6421" width="12.140625" style="7" bestFit="1" customWidth="1"/>
    <col min="6422" max="6422" width="30" style="7" bestFit="1" customWidth="1"/>
    <col min="6423" max="6649" width="9.140625" style="7" customWidth="1"/>
    <col min="6650" max="6650" width="20" style="7" customWidth="1"/>
    <col min="6651" max="6651" width="32.85546875" style="7" customWidth="1"/>
    <col min="6652" max="6652" width="17.42578125" style="7" customWidth="1"/>
    <col min="6653" max="6653" width="17.140625" style="7" customWidth="1"/>
    <col min="6654" max="6654" width="23.85546875" style="7" customWidth="1"/>
    <col min="6655" max="6655" width="25.42578125" style="7" customWidth="1"/>
    <col min="6656" max="6656" width="19" style="7"/>
    <col min="6657" max="6657" width="9.140625" style="7" customWidth="1"/>
    <col min="6658" max="6658" width="20" style="7" customWidth="1"/>
    <col min="6659" max="6659" width="36.5703125" style="7" customWidth="1"/>
    <col min="6660" max="6660" width="17.42578125" style="7" customWidth="1"/>
    <col min="6661" max="6661" width="21.42578125" style="7" customWidth="1"/>
    <col min="6662" max="6662" width="25.42578125" style="7" bestFit="1" customWidth="1"/>
    <col min="6663" max="6663" width="27.140625" style="7" customWidth="1"/>
    <col min="6664" max="6664" width="10.5703125" style="7" customWidth="1"/>
    <col min="6665" max="6665" width="6.5703125" style="7" customWidth="1"/>
    <col min="6666" max="6668" width="0" style="7" hidden="1" customWidth="1"/>
    <col min="6669" max="6669" width="6.42578125" style="7" bestFit="1" customWidth="1"/>
    <col min="6670" max="6670" width="13.5703125" style="7" bestFit="1" customWidth="1"/>
    <col min="6671" max="6672" width="31" style="7" bestFit="1" customWidth="1"/>
    <col min="6673" max="6673" width="38.42578125" style="7" bestFit="1" customWidth="1"/>
    <col min="6674" max="6677" width="12.140625" style="7" bestFit="1" customWidth="1"/>
    <col min="6678" max="6678" width="30" style="7" bestFit="1" customWidth="1"/>
    <col min="6679" max="6905" width="9.140625" style="7" customWidth="1"/>
    <col min="6906" max="6906" width="20" style="7" customWidth="1"/>
    <col min="6907" max="6907" width="32.85546875" style="7" customWidth="1"/>
    <col min="6908" max="6908" width="17.42578125" style="7" customWidth="1"/>
    <col min="6909" max="6909" width="17.140625" style="7" customWidth="1"/>
    <col min="6910" max="6910" width="23.85546875" style="7" customWidth="1"/>
    <col min="6911" max="6911" width="25.42578125" style="7" customWidth="1"/>
    <col min="6912" max="6912" width="19" style="7"/>
    <col min="6913" max="6913" width="9.140625" style="7" customWidth="1"/>
    <col min="6914" max="6914" width="20" style="7" customWidth="1"/>
    <col min="6915" max="6915" width="36.5703125" style="7" customWidth="1"/>
    <col min="6916" max="6916" width="17.42578125" style="7" customWidth="1"/>
    <col min="6917" max="6917" width="21.42578125" style="7" customWidth="1"/>
    <col min="6918" max="6918" width="25.42578125" style="7" bestFit="1" customWidth="1"/>
    <col min="6919" max="6919" width="27.140625" style="7" customWidth="1"/>
    <col min="6920" max="6920" width="10.5703125" style="7" customWidth="1"/>
    <col min="6921" max="6921" width="6.5703125" style="7" customWidth="1"/>
    <col min="6922" max="6924" width="0" style="7" hidden="1" customWidth="1"/>
    <col min="6925" max="6925" width="6.42578125" style="7" bestFit="1" customWidth="1"/>
    <col min="6926" max="6926" width="13.5703125" style="7" bestFit="1" customWidth="1"/>
    <col min="6927" max="6928" width="31" style="7" bestFit="1" customWidth="1"/>
    <col min="6929" max="6929" width="38.42578125" style="7" bestFit="1" customWidth="1"/>
    <col min="6930" max="6933" width="12.140625" style="7" bestFit="1" customWidth="1"/>
    <col min="6934" max="6934" width="30" style="7" bestFit="1" customWidth="1"/>
    <col min="6935" max="7161" width="9.140625" style="7" customWidth="1"/>
    <col min="7162" max="7162" width="20" style="7" customWidth="1"/>
    <col min="7163" max="7163" width="32.85546875" style="7" customWidth="1"/>
    <col min="7164" max="7164" width="17.42578125" style="7" customWidth="1"/>
    <col min="7165" max="7165" width="17.140625" style="7" customWidth="1"/>
    <col min="7166" max="7166" width="23.85546875" style="7" customWidth="1"/>
    <col min="7167" max="7167" width="25.42578125" style="7" customWidth="1"/>
    <col min="7168" max="7168" width="19" style="7"/>
    <col min="7169" max="7169" width="9.140625" style="7" customWidth="1"/>
    <col min="7170" max="7170" width="20" style="7" customWidth="1"/>
    <col min="7171" max="7171" width="36.5703125" style="7" customWidth="1"/>
    <col min="7172" max="7172" width="17.42578125" style="7" customWidth="1"/>
    <col min="7173" max="7173" width="21.42578125" style="7" customWidth="1"/>
    <col min="7174" max="7174" width="25.42578125" style="7" bestFit="1" customWidth="1"/>
    <col min="7175" max="7175" width="27.140625" style="7" customWidth="1"/>
    <col min="7176" max="7176" width="10.5703125" style="7" customWidth="1"/>
    <col min="7177" max="7177" width="6.5703125" style="7" customWidth="1"/>
    <col min="7178" max="7180" width="0" style="7" hidden="1" customWidth="1"/>
    <col min="7181" max="7181" width="6.42578125" style="7" bestFit="1" customWidth="1"/>
    <col min="7182" max="7182" width="13.5703125" style="7" bestFit="1" customWidth="1"/>
    <col min="7183" max="7184" width="31" style="7" bestFit="1" customWidth="1"/>
    <col min="7185" max="7185" width="38.42578125" style="7" bestFit="1" customWidth="1"/>
    <col min="7186" max="7189" width="12.140625" style="7" bestFit="1" customWidth="1"/>
    <col min="7190" max="7190" width="30" style="7" bestFit="1" customWidth="1"/>
    <col min="7191" max="7417" width="9.140625" style="7" customWidth="1"/>
    <col min="7418" max="7418" width="20" style="7" customWidth="1"/>
    <col min="7419" max="7419" width="32.85546875" style="7" customWidth="1"/>
    <col min="7420" max="7420" width="17.42578125" style="7" customWidth="1"/>
    <col min="7421" max="7421" width="17.140625" style="7" customWidth="1"/>
    <col min="7422" max="7422" width="23.85546875" style="7" customWidth="1"/>
    <col min="7423" max="7423" width="25.42578125" style="7" customWidth="1"/>
    <col min="7424" max="7424" width="19" style="7"/>
    <col min="7425" max="7425" width="9.140625" style="7" customWidth="1"/>
    <col min="7426" max="7426" width="20" style="7" customWidth="1"/>
    <col min="7427" max="7427" width="36.5703125" style="7" customWidth="1"/>
    <col min="7428" max="7428" width="17.42578125" style="7" customWidth="1"/>
    <col min="7429" max="7429" width="21.42578125" style="7" customWidth="1"/>
    <col min="7430" max="7430" width="25.42578125" style="7" bestFit="1" customWidth="1"/>
    <col min="7431" max="7431" width="27.140625" style="7" customWidth="1"/>
    <col min="7432" max="7432" width="10.5703125" style="7" customWidth="1"/>
    <col min="7433" max="7433" width="6.5703125" style="7" customWidth="1"/>
    <col min="7434" max="7436" width="0" style="7" hidden="1" customWidth="1"/>
    <col min="7437" max="7437" width="6.42578125" style="7" bestFit="1" customWidth="1"/>
    <col min="7438" max="7438" width="13.5703125" style="7" bestFit="1" customWidth="1"/>
    <col min="7439" max="7440" width="31" style="7" bestFit="1" customWidth="1"/>
    <col min="7441" max="7441" width="38.42578125" style="7" bestFit="1" customWidth="1"/>
    <col min="7442" max="7445" width="12.140625" style="7" bestFit="1" customWidth="1"/>
    <col min="7446" max="7446" width="30" style="7" bestFit="1" customWidth="1"/>
    <col min="7447" max="7673" width="9.140625" style="7" customWidth="1"/>
    <col min="7674" max="7674" width="20" style="7" customWidth="1"/>
    <col min="7675" max="7675" width="32.85546875" style="7" customWidth="1"/>
    <col min="7676" max="7676" width="17.42578125" style="7" customWidth="1"/>
    <col min="7677" max="7677" width="17.140625" style="7" customWidth="1"/>
    <col min="7678" max="7678" width="23.85546875" style="7" customWidth="1"/>
    <col min="7679" max="7679" width="25.42578125" style="7" customWidth="1"/>
    <col min="7680" max="7680" width="19" style="7"/>
    <col min="7681" max="7681" width="9.140625" style="7" customWidth="1"/>
    <col min="7682" max="7682" width="20" style="7" customWidth="1"/>
    <col min="7683" max="7683" width="36.5703125" style="7" customWidth="1"/>
    <col min="7684" max="7684" width="17.42578125" style="7" customWidth="1"/>
    <col min="7685" max="7685" width="21.42578125" style="7" customWidth="1"/>
    <col min="7686" max="7686" width="25.42578125" style="7" bestFit="1" customWidth="1"/>
    <col min="7687" max="7687" width="27.140625" style="7" customWidth="1"/>
    <col min="7688" max="7688" width="10.5703125" style="7" customWidth="1"/>
    <col min="7689" max="7689" width="6.5703125" style="7" customWidth="1"/>
    <col min="7690" max="7692" width="0" style="7" hidden="1" customWidth="1"/>
    <col min="7693" max="7693" width="6.42578125" style="7" bestFit="1" customWidth="1"/>
    <col min="7694" max="7694" width="13.5703125" style="7" bestFit="1" customWidth="1"/>
    <col min="7695" max="7696" width="31" style="7" bestFit="1" customWidth="1"/>
    <col min="7697" max="7697" width="38.42578125" style="7" bestFit="1" customWidth="1"/>
    <col min="7698" max="7701" width="12.140625" style="7" bestFit="1" customWidth="1"/>
    <col min="7702" max="7702" width="30" style="7" bestFit="1" customWidth="1"/>
    <col min="7703" max="7929" width="9.140625" style="7" customWidth="1"/>
    <col min="7930" max="7930" width="20" style="7" customWidth="1"/>
    <col min="7931" max="7931" width="32.85546875" style="7" customWidth="1"/>
    <col min="7932" max="7932" width="17.42578125" style="7" customWidth="1"/>
    <col min="7933" max="7933" width="17.140625" style="7" customWidth="1"/>
    <col min="7934" max="7934" width="23.85546875" style="7" customWidth="1"/>
    <col min="7935" max="7935" width="25.42578125" style="7" customWidth="1"/>
    <col min="7936" max="7936" width="19" style="7"/>
    <col min="7937" max="7937" width="9.140625" style="7" customWidth="1"/>
    <col min="7938" max="7938" width="20" style="7" customWidth="1"/>
    <col min="7939" max="7939" width="36.5703125" style="7" customWidth="1"/>
    <col min="7940" max="7940" width="17.42578125" style="7" customWidth="1"/>
    <col min="7941" max="7941" width="21.42578125" style="7" customWidth="1"/>
    <col min="7942" max="7942" width="25.42578125" style="7" bestFit="1" customWidth="1"/>
    <col min="7943" max="7943" width="27.140625" style="7" customWidth="1"/>
    <col min="7944" max="7944" width="10.5703125" style="7" customWidth="1"/>
    <col min="7945" max="7945" width="6.5703125" style="7" customWidth="1"/>
    <col min="7946" max="7948" width="0" style="7" hidden="1" customWidth="1"/>
    <col min="7949" max="7949" width="6.42578125" style="7" bestFit="1" customWidth="1"/>
    <col min="7950" max="7950" width="13.5703125" style="7" bestFit="1" customWidth="1"/>
    <col min="7951" max="7952" width="31" style="7" bestFit="1" customWidth="1"/>
    <col min="7953" max="7953" width="38.42578125" style="7" bestFit="1" customWidth="1"/>
    <col min="7954" max="7957" width="12.140625" style="7" bestFit="1" customWidth="1"/>
    <col min="7958" max="7958" width="30" style="7" bestFit="1" customWidth="1"/>
    <col min="7959" max="8185" width="9.140625" style="7" customWidth="1"/>
    <col min="8186" max="8186" width="20" style="7" customWidth="1"/>
    <col min="8187" max="8187" width="32.85546875" style="7" customWidth="1"/>
    <col min="8188" max="8188" width="17.42578125" style="7" customWidth="1"/>
    <col min="8189" max="8189" width="17.140625" style="7" customWidth="1"/>
    <col min="8190" max="8190" width="23.85546875" style="7" customWidth="1"/>
    <col min="8191" max="8191" width="25.42578125" style="7" customWidth="1"/>
    <col min="8192" max="8192" width="19" style="7"/>
    <col min="8193" max="8193" width="9.140625" style="7" customWidth="1"/>
    <col min="8194" max="8194" width="20" style="7" customWidth="1"/>
    <col min="8195" max="8195" width="36.5703125" style="7" customWidth="1"/>
    <col min="8196" max="8196" width="17.42578125" style="7" customWidth="1"/>
    <col min="8197" max="8197" width="21.42578125" style="7" customWidth="1"/>
    <col min="8198" max="8198" width="25.42578125" style="7" bestFit="1" customWidth="1"/>
    <col min="8199" max="8199" width="27.140625" style="7" customWidth="1"/>
    <col min="8200" max="8200" width="10.5703125" style="7" customWidth="1"/>
    <col min="8201" max="8201" width="6.5703125" style="7" customWidth="1"/>
    <col min="8202" max="8204" width="0" style="7" hidden="1" customWidth="1"/>
    <col min="8205" max="8205" width="6.42578125" style="7" bestFit="1" customWidth="1"/>
    <col min="8206" max="8206" width="13.5703125" style="7" bestFit="1" customWidth="1"/>
    <col min="8207" max="8208" width="31" style="7" bestFit="1" customWidth="1"/>
    <col min="8209" max="8209" width="38.42578125" style="7" bestFit="1" customWidth="1"/>
    <col min="8210" max="8213" width="12.140625" style="7" bestFit="1" customWidth="1"/>
    <col min="8214" max="8214" width="30" style="7" bestFit="1" customWidth="1"/>
    <col min="8215" max="8441" width="9.140625" style="7" customWidth="1"/>
    <col min="8442" max="8442" width="20" style="7" customWidth="1"/>
    <col min="8443" max="8443" width="32.85546875" style="7" customWidth="1"/>
    <col min="8444" max="8444" width="17.42578125" style="7" customWidth="1"/>
    <col min="8445" max="8445" width="17.140625" style="7" customWidth="1"/>
    <col min="8446" max="8446" width="23.85546875" style="7" customWidth="1"/>
    <col min="8447" max="8447" width="25.42578125" style="7" customWidth="1"/>
    <col min="8448" max="8448" width="19" style="7"/>
    <col min="8449" max="8449" width="9.140625" style="7" customWidth="1"/>
    <col min="8450" max="8450" width="20" style="7" customWidth="1"/>
    <col min="8451" max="8451" width="36.5703125" style="7" customWidth="1"/>
    <col min="8452" max="8452" width="17.42578125" style="7" customWidth="1"/>
    <col min="8453" max="8453" width="21.42578125" style="7" customWidth="1"/>
    <col min="8454" max="8454" width="25.42578125" style="7" bestFit="1" customWidth="1"/>
    <col min="8455" max="8455" width="27.140625" style="7" customWidth="1"/>
    <col min="8456" max="8456" width="10.5703125" style="7" customWidth="1"/>
    <col min="8457" max="8457" width="6.5703125" style="7" customWidth="1"/>
    <col min="8458" max="8460" width="0" style="7" hidden="1" customWidth="1"/>
    <col min="8461" max="8461" width="6.42578125" style="7" bestFit="1" customWidth="1"/>
    <col min="8462" max="8462" width="13.5703125" style="7" bestFit="1" customWidth="1"/>
    <col min="8463" max="8464" width="31" style="7" bestFit="1" customWidth="1"/>
    <col min="8465" max="8465" width="38.42578125" style="7" bestFit="1" customWidth="1"/>
    <col min="8466" max="8469" width="12.140625" style="7" bestFit="1" customWidth="1"/>
    <col min="8470" max="8470" width="30" style="7" bestFit="1" customWidth="1"/>
    <col min="8471" max="8697" width="9.140625" style="7" customWidth="1"/>
    <col min="8698" max="8698" width="20" style="7" customWidth="1"/>
    <col min="8699" max="8699" width="32.85546875" style="7" customWidth="1"/>
    <col min="8700" max="8700" width="17.42578125" style="7" customWidth="1"/>
    <col min="8701" max="8701" width="17.140625" style="7" customWidth="1"/>
    <col min="8702" max="8702" width="23.85546875" style="7" customWidth="1"/>
    <col min="8703" max="8703" width="25.42578125" style="7" customWidth="1"/>
    <col min="8704" max="8704" width="19" style="7"/>
    <col min="8705" max="8705" width="9.140625" style="7" customWidth="1"/>
    <col min="8706" max="8706" width="20" style="7" customWidth="1"/>
    <col min="8707" max="8707" width="36.5703125" style="7" customWidth="1"/>
    <col min="8708" max="8708" width="17.42578125" style="7" customWidth="1"/>
    <col min="8709" max="8709" width="21.42578125" style="7" customWidth="1"/>
    <col min="8710" max="8710" width="25.42578125" style="7" bestFit="1" customWidth="1"/>
    <col min="8711" max="8711" width="27.140625" style="7" customWidth="1"/>
    <col min="8712" max="8712" width="10.5703125" style="7" customWidth="1"/>
    <col min="8713" max="8713" width="6.5703125" style="7" customWidth="1"/>
    <col min="8714" max="8716" width="0" style="7" hidden="1" customWidth="1"/>
    <col min="8717" max="8717" width="6.42578125" style="7" bestFit="1" customWidth="1"/>
    <col min="8718" max="8718" width="13.5703125" style="7" bestFit="1" customWidth="1"/>
    <col min="8719" max="8720" width="31" style="7" bestFit="1" customWidth="1"/>
    <col min="8721" max="8721" width="38.42578125" style="7" bestFit="1" customWidth="1"/>
    <col min="8722" max="8725" width="12.140625" style="7" bestFit="1" customWidth="1"/>
    <col min="8726" max="8726" width="30" style="7" bestFit="1" customWidth="1"/>
    <col min="8727" max="8953" width="9.140625" style="7" customWidth="1"/>
    <col min="8954" max="8954" width="20" style="7" customWidth="1"/>
    <col min="8955" max="8955" width="32.85546875" style="7" customWidth="1"/>
    <col min="8956" max="8956" width="17.42578125" style="7" customWidth="1"/>
    <col min="8957" max="8957" width="17.140625" style="7" customWidth="1"/>
    <col min="8958" max="8958" width="23.85546875" style="7" customWidth="1"/>
    <col min="8959" max="8959" width="25.42578125" style="7" customWidth="1"/>
    <col min="8960" max="8960" width="19" style="7"/>
    <col min="8961" max="8961" width="9.140625" style="7" customWidth="1"/>
    <col min="8962" max="8962" width="20" style="7" customWidth="1"/>
    <col min="8963" max="8963" width="36.5703125" style="7" customWidth="1"/>
    <col min="8964" max="8964" width="17.42578125" style="7" customWidth="1"/>
    <col min="8965" max="8965" width="21.42578125" style="7" customWidth="1"/>
    <col min="8966" max="8966" width="25.42578125" style="7" bestFit="1" customWidth="1"/>
    <col min="8967" max="8967" width="27.140625" style="7" customWidth="1"/>
    <col min="8968" max="8968" width="10.5703125" style="7" customWidth="1"/>
    <col min="8969" max="8969" width="6.5703125" style="7" customWidth="1"/>
    <col min="8970" max="8972" width="0" style="7" hidden="1" customWidth="1"/>
    <col min="8973" max="8973" width="6.42578125" style="7" bestFit="1" customWidth="1"/>
    <col min="8974" max="8974" width="13.5703125" style="7" bestFit="1" customWidth="1"/>
    <col min="8975" max="8976" width="31" style="7" bestFit="1" customWidth="1"/>
    <col min="8977" max="8977" width="38.42578125" style="7" bestFit="1" customWidth="1"/>
    <col min="8978" max="8981" width="12.140625" style="7" bestFit="1" customWidth="1"/>
    <col min="8982" max="8982" width="30" style="7" bestFit="1" customWidth="1"/>
    <col min="8983" max="9209" width="9.140625" style="7" customWidth="1"/>
    <col min="9210" max="9210" width="20" style="7" customWidth="1"/>
    <col min="9211" max="9211" width="32.85546875" style="7" customWidth="1"/>
    <col min="9212" max="9212" width="17.42578125" style="7" customWidth="1"/>
    <col min="9213" max="9213" width="17.140625" style="7" customWidth="1"/>
    <col min="9214" max="9214" width="23.85546875" style="7" customWidth="1"/>
    <col min="9215" max="9215" width="25.42578125" style="7" customWidth="1"/>
    <col min="9216" max="9216" width="19" style="7"/>
    <col min="9217" max="9217" width="9.140625" style="7" customWidth="1"/>
    <col min="9218" max="9218" width="20" style="7" customWidth="1"/>
    <col min="9219" max="9219" width="36.5703125" style="7" customWidth="1"/>
    <col min="9220" max="9220" width="17.42578125" style="7" customWidth="1"/>
    <col min="9221" max="9221" width="21.42578125" style="7" customWidth="1"/>
    <col min="9222" max="9222" width="25.42578125" style="7" bestFit="1" customWidth="1"/>
    <col min="9223" max="9223" width="27.140625" style="7" customWidth="1"/>
    <col min="9224" max="9224" width="10.5703125" style="7" customWidth="1"/>
    <col min="9225" max="9225" width="6.5703125" style="7" customWidth="1"/>
    <col min="9226" max="9228" width="0" style="7" hidden="1" customWidth="1"/>
    <col min="9229" max="9229" width="6.42578125" style="7" bestFit="1" customWidth="1"/>
    <col min="9230" max="9230" width="13.5703125" style="7" bestFit="1" customWidth="1"/>
    <col min="9231" max="9232" width="31" style="7" bestFit="1" customWidth="1"/>
    <col min="9233" max="9233" width="38.42578125" style="7" bestFit="1" customWidth="1"/>
    <col min="9234" max="9237" width="12.140625" style="7" bestFit="1" customWidth="1"/>
    <col min="9238" max="9238" width="30" style="7" bestFit="1" customWidth="1"/>
    <col min="9239" max="9465" width="9.140625" style="7" customWidth="1"/>
    <col min="9466" max="9466" width="20" style="7" customWidth="1"/>
    <col min="9467" max="9467" width="32.85546875" style="7" customWidth="1"/>
    <col min="9468" max="9468" width="17.42578125" style="7" customWidth="1"/>
    <col min="9469" max="9469" width="17.140625" style="7" customWidth="1"/>
    <col min="9470" max="9470" width="23.85546875" style="7" customWidth="1"/>
    <col min="9471" max="9471" width="25.42578125" style="7" customWidth="1"/>
    <col min="9472" max="9472" width="19" style="7"/>
    <col min="9473" max="9473" width="9.140625" style="7" customWidth="1"/>
    <col min="9474" max="9474" width="20" style="7" customWidth="1"/>
    <col min="9475" max="9475" width="36.5703125" style="7" customWidth="1"/>
    <col min="9476" max="9476" width="17.42578125" style="7" customWidth="1"/>
    <col min="9477" max="9477" width="21.42578125" style="7" customWidth="1"/>
    <col min="9478" max="9478" width="25.42578125" style="7" bestFit="1" customWidth="1"/>
    <col min="9479" max="9479" width="27.140625" style="7" customWidth="1"/>
    <col min="9480" max="9480" width="10.5703125" style="7" customWidth="1"/>
    <col min="9481" max="9481" width="6.5703125" style="7" customWidth="1"/>
    <col min="9482" max="9484" width="0" style="7" hidden="1" customWidth="1"/>
    <col min="9485" max="9485" width="6.42578125" style="7" bestFit="1" customWidth="1"/>
    <col min="9486" max="9486" width="13.5703125" style="7" bestFit="1" customWidth="1"/>
    <col min="9487" max="9488" width="31" style="7" bestFit="1" customWidth="1"/>
    <col min="9489" max="9489" width="38.42578125" style="7" bestFit="1" customWidth="1"/>
    <col min="9490" max="9493" width="12.140625" style="7" bestFit="1" customWidth="1"/>
    <col min="9494" max="9494" width="30" style="7" bestFit="1" customWidth="1"/>
    <col min="9495" max="9721" width="9.140625" style="7" customWidth="1"/>
    <col min="9722" max="9722" width="20" style="7" customWidth="1"/>
    <col min="9723" max="9723" width="32.85546875" style="7" customWidth="1"/>
    <col min="9724" max="9724" width="17.42578125" style="7" customWidth="1"/>
    <col min="9725" max="9725" width="17.140625" style="7" customWidth="1"/>
    <col min="9726" max="9726" width="23.85546875" style="7" customWidth="1"/>
    <col min="9727" max="9727" width="25.42578125" style="7" customWidth="1"/>
    <col min="9728" max="9728" width="19" style="7"/>
    <col min="9729" max="9729" width="9.140625" style="7" customWidth="1"/>
    <col min="9730" max="9730" width="20" style="7" customWidth="1"/>
    <col min="9731" max="9731" width="36.5703125" style="7" customWidth="1"/>
    <col min="9732" max="9732" width="17.42578125" style="7" customWidth="1"/>
    <col min="9733" max="9733" width="21.42578125" style="7" customWidth="1"/>
    <col min="9734" max="9734" width="25.42578125" style="7" bestFit="1" customWidth="1"/>
    <col min="9735" max="9735" width="27.140625" style="7" customWidth="1"/>
    <col min="9736" max="9736" width="10.5703125" style="7" customWidth="1"/>
    <col min="9737" max="9737" width="6.5703125" style="7" customWidth="1"/>
    <col min="9738" max="9740" width="0" style="7" hidden="1" customWidth="1"/>
    <col min="9741" max="9741" width="6.42578125" style="7" bestFit="1" customWidth="1"/>
    <col min="9742" max="9742" width="13.5703125" style="7" bestFit="1" customWidth="1"/>
    <col min="9743" max="9744" width="31" style="7" bestFit="1" customWidth="1"/>
    <col min="9745" max="9745" width="38.42578125" style="7" bestFit="1" customWidth="1"/>
    <col min="9746" max="9749" width="12.140625" style="7" bestFit="1" customWidth="1"/>
    <col min="9750" max="9750" width="30" style="7" bestFit="1" customWidth="1"/>
    <col min="9751" max="9977" width="9.140625" style="7" customWidth="1"/>
    <col min="9978" max="9978" width="20" style="7" customWidth="1"/>
    <col min="9979" max="9979" width="32.85546875" style="7" customWidth="1"/>
    <col min="9980" max="9980" width="17.42578125" style="7" customWidth="1"/>
    <col min="9981" max="9981" width="17.140625" style="7" customWidth="1"/>
    <col min="9982" max="9982" width="23.85546875" style="7" customWidth="1"/>
    <col min="9983" max="9983" width="25.42578125" style="7" customWidth="1"/>
    <col min="9984" max="9984" width="19" style="7"/>
    <col min="9985" max="9985" width="9.140625" style="7" customWidth="1"/>
    <col min="9986" max="9986" width="20" style="7" customWidth="1"/>
    <col min="9987" max="9987" width="36.5703125" style="7" customWidth="1"/>
    <col min="9988" max="9988" width="17.42578125" style="7" customWidth="1"/>
    <col min="9989" max="9989" width="21.42578125" style="7" customWidth="1"/>
    <col min="9990" max="9990" width="25.42578125" style="7" bestFit="1" customWidth="1"/>
    <col min="9991" max="9991" width="27.140625" style="7" customWidth="1"/>
    <col min="9992" max="9992" width="10.5703125" style="7" customWidth="1"/>
    <col min="9993" max="9993" width="6.5703125" style="7" customWidth="1"/>
    <col min="9994" max="9996" width="0" style="7" hidden="1" customWidth="1"/>
    <col min="9997" max="9997" width="6.42578125" style="7" bestFit="1" customWidth="1"/>
    <col min="9998" max="9998" width="13.5703125" style="7" bestFit="1" customWidth="1"/>
    <col min="9999" max="10000" width="31" style="7" bestFit="1" customWidth="1"/>
    <col min="10001" max="10001" width="38.42578125" style="7" bestFit="1" customWidth="1"/>
    <col min="10002" max="10005" width="12.140625" style="7" bestFit="1" customWidth="1"/>
    <col min="10006" max="10006" width="30" style="7" bestFit="1" customWidth="1"/>
    <col min="10007" max="10233" width="9.140625" style="7" customWidth="1"/>
    <col min="10234" max="10234" width="20" style="7" customWidth="1"/>
    <col min="10235" max="10235" width="32.85546875" style="7" customWidth="1"/>
    <col min="10236" max="10236" width="17.42578125" style="7" customWidth="1"/>
    <col min="10237" max="10237" width="17.140625" style="7" customWidth="1"/>
    <col min="10238" max="10238" width="23.85546875" style="7" customWidth="1"/>
    <col min="10239" max="10239" width="25.42578125" style="7" customWidth="1"/>
    <col min="10240" max="10240" width="19" style="7"/>
    <col min="10241" max="10241" width="9.140625" style="7" customWidth="1"/>
    <col min="10242" max="10242" width="20" style="7" customWidth="1"/>
    <col min="10243" max="10243" width="36.5703125" style="7" customWidth="1"/>
    <col min="10244" max="10244" width="17.42578125" style="7" customWidth="1"/>
    <col min="10245" max="10245" width="21.42578125" style="7" customWidth="1"/>
    <col min="10246" max="10246" width="25.42578125" style="7" bestFit="1" customWidth="1"/>
    <col min="10247" max="10247" width="27.140625" style="7" customWidth="1"/>
    <col min="10248" max="10248" width="10.5703125" style="7" customWidth="1"/>
    <col min="10249" max="10249" width="6.5703125" style="7" customWidth="1"/>
    <col min="10250" max="10252" width="0" style="7" hidden="1" customWidth="1"/>
    <col min="10253" max="10253" width="6.42578125" style="7" bestFit="1" customWidth="1"/>
    <col min="10254" max="10254" width="13.5703125" style="7" bestFit="1" customWidth="1"/>
    <col min="10255" max="10256" width="31" style="7" bestFit="1" customWidth="1"/>
    <col min="10257" max="10257" width="38.42578125" style="7" bestFit="1" customWidth="1"/>
    <col min="10258" max="10261" width="12.140625" style="7" bestFit="1" customWidth="1"/>
    <col min="10262" max="10262" width="30" style="7" bestFit="1" customWidth="1"/>
    <col min="10263" max="10489" width="9.140625" style="7" customWidth="1"/>
    <col min="10490" max="10490" width="20" style="7" customWidth="1"/>
    <col min="10491" max="10491" width="32.85546875" style="7" customWidth="1"/>
    <col min="10492" max="10492" width="17.42578125" style="7" customWidth="1"/>
    <col min="10493" max="10493" width="17.140625" style="7" customWidth="1"/>
    <col min="10494" max="10494" width="23.85546875" style="7" customWidth="1"/>
    <col min="10495" max="10495" width="25.42578125" style="7" customWidth="1"/>
    <col min="10496" max="10496" width="19" style="7"/>
    <col min="10497" max="10497" width="9.140625" style="7" customWidth="1"/>
    <col min="10498" max="10498" width="20" style="7" customWidth="1"/>
    <col min="10499" max="10499" width="36.5703125" style="7" customWidth="1"/>
    <col min="10500" max="10500" width="17.42578125" style="7" customWidth="1"/>
    <col min="10501" max="10501" width="21.42578125" style="7" customWidth="1"/>
    <col min="10502" max="10502" width="25.42578125" style="7" bestFit="1" customWidth="1"/>
    <col min="10503" max="10503" width="27.140625" style="7" customWidth="1"/>
    <col min="10504" max="10504" width="10.5703125" style="7" customWidth="1"/>
    <col min="10505" max="10505" width="6.5703125" style="7" customWidth="1"/>
    <col min="10506" max="10508" width="0" style="7" hidden="1" customWidth="1"/>
    <col min="10509" max="10509" width="6.42578125" style="7" bestFit="1" customWidth="1"/>
    <col min="10510" max="10510" width="13.5703125" style="7" bestFit="1" customWidth="1"/>
    <col min="10511" max="10512" width="31" style="7" bestFit="1" customWidth="1"/>
    <col min="10513" max="10513" width="38.42578125" style="7" bestFit="1" customWidth="1"/>
    <col min="10514" max="10517" width="12.140625" style="7" bestFit="1" customWidth="1"/>
    <col min="10518" max="10518" width="30" style="7" bestFit="1" customWidth="1"/>
    <col min="10519" max="10745" width="9.140625" style="7" customWidth="1"/>
    <col min="10746" max="10746" width="20" style="7" customWidth="1"/>
    <col min="10747" max="10747" width="32.85546875" style="7" customWidth="1"/>
    <col min="10748" max="10748" width="17.42578125" style="7" customWidth="1"/>
    <col min="10749" max="10749" width="17.140625" style="7" customWidth="1"/>
    <col min="10750" max="10750" width="23.85546875" style="7" customWidth="1"/>
    <col min="10751" max="10751" width="25.42578125" style="7" customWidth="1"/>
    <col min="10752" max="10752" width="19" style="7"/>
    <col min="10753" max="10753" width="9.140625" style="7" customWidth="1"/>
    <col min="10754" max="10754" width="20" style="7" customWidth="1"/>
    <col min="10755" max="10755" width="36.5703125" style="7" customWidth="1"/>
    <col min="10756" max="10756" width="17.42578125" style="7" customWidth="1"/>
    <col min="10757" max="10757" width="21.42578125" style="7" customWidth="1"/>
    <col min="10758" max="10758" width="25.42578125" style="7" bestFit="1" customWidth="1"/>
    <col min="10759" max="10759" width="27.140625" style="7" customWidth="1"/>
    <col min="10760" max="10760" width="10.5703125" style="7" customWidth="1"/>
    <col min="10761" max="10761" width="6.5703125" style="7" customWidth="1"/>
    <col min="10762" max="10764" width="0" style="7" hidden="1" customWidth="1"/>
    <col min="10765" max="10765" width="6.42578125" style="7" bestFit="1" customWidth="1"/>
    <col min="10766" max="10766" width="13.5703125" style="7" bestFit="1" customWidth="1"/>
    <col min="10767" max="10768" width="31" style="7" bestFit="1" customWidth="1"/>
    <col min="10769" max="10769" width="38.42578125" style="7" bestFit="1" customWidth="1"/>
    <col min="10770" max="10773" width="12.140625" style="7" bestFit="1" customWidth="1"/>
    <col min="10774" max="10774" width="30" style="7" bestFit="1" customWidth="1"/>
    <col min="10775" max="11001" width="9.140625" style="7" customWidth="1"/>
    <col min="11002" max="11002" width="20" style="7" customWidth="1"/>
    <col min="11003" max="11003" width="32.85546875" style="7" customWidth="1"/>
    <col min="11004" max="11004" width="17.42578125" style="7" customWidth="1"/>
    <col min="11005" max="11005" width="17.140625" style="7" customWidth="1"/>
    <col min="11006" max="11006" width="23.85546875" style="7" customWidth="1"/>
    <col min="11007" max="11007" width="25.42578125" style="7" customWidth="1"/>
    <col min="11008" max="11008" width="19" style="7"/>
    <col min="11009" max="11009" width="9.140625" style="7" customWidth="1"/>
    <col min="11010" max="11010" width="20" style="7" customWidth="1"/>
    <col min="11011" max="11011" width="36.5703125" style="7" customWidth="1"/>
    <col min="11012" max="11012" width="17.42578125" style="7" customWidth="1"/>
    <col min="11013" max="11013" width="21.42578125" style="7" customWidth="1"/>
    <col min="11014" max="11014" width="25.42578125" style="7" bestFit="1" customWidth="1"/>
    <col min="11015" max="11015" width="27.140625" style="7" customWidth="1"/>
    <col min="11016" max="11016" width="10.5703125" style="7" customWidth="1"/>
    <col min="11017" max="11017" width="6.5703125" style="7" customWidth="1"/>
    <col min="11018" max="11020" width="0" style="7" hidden="1" customWidth="1"/>
    <col min="11021" max="11021" width="6.42578125" style="7" bestFit="1" customWidth="1"/>
    <col min="11022" max="11022" width="13.5703125" style="7" bestFit="1" customWidth="1"/>
    <col min="11023" max="11024" width="31" style="7" bestFit="1" customWidth="1"/>
    <col min="11025" max="11025" width="38.42578125" style="7" bestFit="1" customWidth="1"/>
    <col min="11026" max="11029" width="12.140625" style="7" bestFit="1" customWidth="1"/>
    <col min="11030" max="11030" width="30" style="7" bestFit="1" customWidth="1"/>
    <col min="11031" max="11257" width="9.140625" style="7" customWidth="1"/>
    <col min="11258" max="11258" width="20" style="7" customWidth="1"/>
    <col min="11259" max="11259" width="32.85546875" style="7" customWidth="1"/>
    <col min="11260" max="11260" width="17.42578125" style="7" customWidth="1"/>
    <col min="11261" max="11261" width="17.140625" style="7" customWidth="1"/>
    <col min="11262" max="11262" width="23.85546875" style="7" customWidth="1"/>
    <col min="11263" max="11263" width="25.42578125" style="7" customWidth="1"/>
    <col min="11264" max="11264" width="19" style="7"/>
    <col min="11265" max="11265" width="9.140625" style="7" customWidth="1"/>
    <col min="11266" max="11266" width="20" style="7" customWidth="1"/>
    <col min="11267" max="11267" width="36.5703125" style="7" customWidth="1"/>
    <col min="11268" max="11268" width="17.42578125" style="7" customWidth="1"/>
    <col min="11269" max="11269" width="21.42578125" style="7" customWidth="1"/>
    <col min="11270" max="11270" width="25.42578125" style="7" bestFit="1" customWidth="1"/>
    <col min="11271" max="11271" width="27.140625" style="7" customWidth="1"/>
    <col min="11272" max="11272" width="10.5703125" style="7" customWidth="1"/>
    <col min="11273" max="11273" width="6.5703125" style="7" customWidth="1"/>
    <col min="11274" max="11276" width="0" style="7" hidden="1" customWidth="1"/>
    <col min="11277" max="11277" width="6.42578125" style="7" bestFit="1" customWidth="1"/>
    <col min="11278" max="11278" width="13.5703125" style="7" bestFit="1" customWidth="1"/>
    <col min="11279" max="11280" width="31" style="7" bestFit="1" customWidth="1"/>
    <col min="11281" max="11281" width="38.42578125" style="7" bestFit="1" customWidth="1"/>
    <col min="11282" max="11285" width="12.140625" style="7" bestFit="1" customWidth="1"/>
    <col min="11286" max="11286" width="30" style="7" bestFit="1" customWidth="1"/>
    <col min="11287" max="11513" width="9.140625" style="7" customWidth="1"/>
    <col min="11514" max="11514" width="20" style="7" customWidth="1"/>
    <col min="11515" max="11515" width="32.85546875" style="7" customWidth="1"/>
    <col min="11516" max="11516" width="17.42578125" style="7" customWidth="1"/>
    <col min="11517" max="11517" width="17.140625" style="7" customWidth="1"/>
    <col min="11518" max="11518" width="23.85546875" style="7" customWidth="1"/>
    <col min="11519" max="11519" width="25.42578125" style="7" customWidth="1"/>
    <col min="11520" max="11520" width="19" style="7"/>
    <col min="11521" max="11521" width="9.140625" style="7" customWidth="1"/>
    <col min="11522" max="11522" width="20" style="7" customWidth="1"/>
    <col min="11523" max="11523" width="36.5703125" style="7" customWidth="1"/>
    <col min="11524" max="11524" width="17.42578125" style="7" customWidth="1"/>
    <col min="11525" max="11525" width="21.42578125" style="7" customWidth="1"/>
    <col min="11526" max="11526" width="25.42578125" style="7" bestFit="1" customWidth="1"/>
    <col min="11527" max="11527" width="27.140625" style="7" customWidth="1"/>
    <col min="11528" max="11528" width="10.5703125" style="7" customWidth="1"/>
    <col min="11529" max="11529" width="6.5703125" style="7" customWidth="1"/>
    <col min="11530" max="11532" width="0" style="7" hidden="1" customWidth="1"/>
    <col min="11533" max="11533" width="6.42578125" style="7" bestFit="1" customWidth="1"/>
    <col min="11534" max="11534" width="13.5703125" style="7" bestFit="1" customWidth="1"/>
    <col min="11535" max="11536" width="31" style="7" bestFit="1" customWidth="1"/>
    <col min="11537" max="11537" width="38.42578125" style="7" bestFit="1" customWidth="1"/>
    <col min="11538" max="11541" width="12.140625" style="7" bestFit="1" customWidth="1"/>
    <col min="11542" max="11542" width="30" style="7" bestFit="1" customWidth="1"/>
    <col min="11543" max="11769" width="9.140625" style="7" customWidth="1"/>
    <col min="11770" max="11770" width="20" style="7" customWidth="1"/>
    <col min="11771" max="11771" width="32.85546875" style="7" customWidth="1"/>
    <col min="11772" max="11772" width="17.42578125" style="7" customWidth="1"/>
    <col min="11773" max="11773" width="17.140625" style="7" customWidth="1"/>
    <col min="11774" max="11774" width="23.85546875" style="7" customWidth="1"/>
    <col min="11775" max="11775" width="25.42578125" style="7" customWidth="1"/>
    <col min="11776" max="11776" width="19" style="7"/>
    <col min="11777" max="11777" width="9.140625" style="7" customWidth="1"/>
    <col min="11778" max="11778" width="20" style="7" customWidth="1"/>
    <col min="11779" max="11779" width="36.5703125" style="7" customWidth="1"/>
    <col min="11780" max="11780" width="17.42578125" style="7" customWidth="1"/>
    <col min="11781" max="11781" width="21.42578125" style="7" customWidth="1"/>
    <col min="11782" max="11782" width="25.42578125" style="7" bestFit="1" customWidth="1"/>
    <col min="11783" max="11783" width="27.140625" style="7" customWidth="1"/>
    <col min="11784" max="11784" width="10.5703125" style="7" customWidth="1"/>
    <col min="11785" max="11785" width="6.5703125" style="7" customWidth="1"/>
    <col min="11786" max="11788" width="0" style="7" hidden="1" customWidth="1"/>
    <col min="11789" max="11789" width="6.42578125" style="7" bestFit="1" customWidth="1"/>
    <col min="11790" max="11790" width="13.5703125" style="7" bestFit="1" customWidth="1"/>
    <col min="11791" max="11792" width="31" style="7" bestFit="1" customWidth="1"/>
    <col min="11793" max="11793" width="38.42578125" style="7" bestFit="1" customWidth="1"/>
    <col min="11794" max="11797" width="12.140625" style="7" bestFit="1" customWidth="1"/>
    <col min="11798" max="11798" width="30" style="7" bestFit="1" customWidth="1"/>
    <col min="11799" max="12025" width="9.140625" style="7" customWidth="1"/>
    <col min="12026" max="12026" width="20" style="7" customWidth="1"/>
    <col min="12027" max="12027" width="32.85546875" style="7" customWidth="1"/>
    <col min="12028" max="12028" width="17.42578125" style="7" customWidth="1"/>
    <col min="12029" max="12029" width="17.140625" style="7" customWidth="1"/>
    <col min="12030" max="12030" width="23.85546875" style="7" customWidth="1"/>
    <col min="12031" max="12031" width="25.42578125" style="7" customWidth="1"/>
    <col min="12032" max="12032" width="19" style="7"/>
    <col min="12033" max="12033" width="9.140625" style="7" customWidth="1"/>
    <col min="12034" max="12034" width="20" style="7" customWidth="1"/>
    <col min="12035" max="12035" width="36.5703125" style="7" customWidth="1"/>
    <col min="12036" max="12036" width="17.42578125" style="7" customWidth="1"/>
    <col min="12037" max="12037" width="21.42578125" style="7" customWidth="1"/>
    <col min="12038" max="12038" width="25.42578125" style="7" bestFit="1" customWidth="1"/>
    <col min="12039" max="12039" width="27.140625" style="7" customWidth="1"/>
    <col min="12040" max="12040" width="10.5703125" style="7" customWidth="1"/>
    <col min="12041" max="12041" width="6.5703125" style="7" customWidth="1"/>
    <col min="12042" max="12044" width="0" style="7" hidden="1" customWidth="1"/>
    <col min="12045" max="12045" width="6.42578125" style="7" bestFit="1" customWidth="1"/>
    <col min="12046" max="12046" width="13.5703125" style="7" bestFit="1" customWidth="1"/>
    <col min="12047" max="12048" width="31" style="7" bestFit="1" customWidth="1"/>
    <col min="12049" max="12049" width="38.42578125" style="7" bestFit="1" customWidth="1"/>
    <col min="12050" max="12053" width="12.140625" style="7" bestFit="1" customWidth="1"/>
    <col min="12054" max="12054" width="30" style="7" bestFit="1" customWidth="1"/>
    <col min="12055" max="12281" width="9.140625" style="7" customWidth="1"/>
    <col min="12282" max="12282" width="20" style="7" customWidth="1"/>
    <col min="12283" max="12283" width="32.85546875" style="7" customWidth="1"/>
    <col min="12284" max="12284" width="17.42578125" style="7" customWidth="1"/>
    <col min="12285" max="12285" width="17.140625" style="7" customWidth="1"/>
    <col min="12286" max="12286" width="23.85546875" style="7" customWidth="1"/>
    <col min="12287" max="12287" width="25.42578125" style="7" customWidth="1"/>
    <col min="12288" max="12288" width="19" style="7"/>
    <col min="12289" max="12289" width="9.140625" style="7" customWidth="1"/>
    <col min="12290" max="12290" width="20" style="7" customWidth="1"/>
    <col min="12291" max="12291" width="36.5703125" style="7" customWidth="1"/>
    <col min="12292" max="12292" width="17.42578125" style="7" customWidth="1"/>
    <col min="12293" max="12293" width="21.42578125" style="7" customWidth="1"/>
    <col min="12294" max="12294" width="25.42578125" style="7" bestFit="1" customWidth="1"/>
    <col min="12295" max="12295" width="27.140625" style="7" customWidth="1"/>
    <col min="12296" max="12296" width="10.5703125" style="7" customWidth="1"/>
    <col min="12297" max="12297" width="6.5703125" style="7" customWidth="1"/>
    <col min="12298" max="12300" width="0" style="7" hidden="1" customWidth="1"/>
    <col min="12301" max="12301" width="6.42578125" style="7" bestFit="1" customWidth="1"/>
    <col min="12302" max="12302" width="13.5703125" style="7" bestFit="1" customWidth="1"/>
    <col min="12303" max="12304" width="31" style="7" bestFit="1" customWidth="1"/>
    <col min="12305" max="12305" width="38.42578125" style="7" bestFit="1" customWidth="1"/>
    <col min="12306" max="12309" width="12.140625" style="7" bestFit="1" customWidth="1"/>
    <col min="12310" max="12310" width="30" style="7" bestFit="1" customWidth="1"/>
    <col min="12311" max="12537" width="9.140625" style="7" customWidth="1"/>
    <col min="12538" max="12538" width="20" style="7" customWidth="1"/>
    <col min="12539" max="12539" width="32.85546875" style="7" customWidth="1"/>
    <col min="12540" max="12540" width="17.42578125" style="7" customWidth="1"/>
    <col min="12541" max="12541" width="17.140625" style="7" customWidth="1"/>
    <col min="12542" max="12542" width="23.85546875" style="7" customWidth="1"/>
    <col min="12543" max="12543" width="25.42578125" style="7" customWidth="1"/>
    <col min="12544" max="12544" width="19" style="7"/>
    <col min="12545" max="12545" width="9.140625" style="7" customWidth="1"/>
    <col min="12546" max="12546" width="20" style="7" customWidth="1"/>
    <col min="12547" max="12547" width="36.5703125" style="7" customWidth="1"/>
    <col min="12548" max="12548" width="17.42578125" style="7" customWidth="1"/>
    <col min="12549" max="12549" width="21.42578125" style="7" customWidth="1"/>
    <col min="12550" max="12550" width="25.42578125" style="7" bestFit="1" customWidth="1"/>
    <col min="12551" max="12551" width="27.140625" style="7" customWidth="1"/>
    <col min="12552" max="12552" width="10.5703125" style="7" customWidth="1"/>
    <col min="12553" max="12553" width="6.5703125" style="7" customWidth="1"/>
    <col min="12554" max="12556" width="0" style="7" hidden="1" customWidth="1"/>
    <col min="12557" max="12557" width="6.42578125" style="7" bestFit="1" customWidth="1"/>
    <col min="12558" max="12558" width="13.5703125" style="7" bestFit="1" customWidth="1"/>
    <col min="12559" max="12560" width="31" style="7" bestFit="1" customWidth="1"/>
    <col min="12561" max="12561" width="38.42578125" style="7" bestFit="1" customWidth="1"/>
    <col min="12562" max="12565" width="12.140625" style="7" bestFit="1" customWidth="1"/>
    <col min="12566" max="12566" width="30" style="7" bestFit="1" customWidth="1"/>
    <col min="12567" max="12793" width="9.140625" style="7" customWidth="1"/>
    <col min="12794" max="12794" width="20" style="7" customWidth="1"/>
    <col min="12795" max="12795" width="32.85546875" style="7" customWidth="1"/>
    <col min="12796" max="12796" width="17.42578125" style="7" customWidth="1"/>
    <col min="12797" max="12797" width="17.140625" style="7" customWidth="1"/>
    <col min="12798" max="12798" width="23.85546875" style="7" customWidth="1"/>
    <col min="12799" max="12799" width="25.42578125" style="7" customWidth="1"/>
    <col min="12800" max="12800" width="19" style="7"/>
    <col min="12801" max="12801" width="9.140625" style="7" customWidth="1"/>
    <col min="12802" max="12802" width="20" style="7" customWidth="1"/>
    <col min="12803" max="12803" width="36.5703125" style="7" customWidth="1"/>
    <col min="12804" max="12804" width="17.42578125" style="7" customWidth="1"/>
    <col min="12805" max="12805" width="21.42578125" style="7" customWidth="1"/>
    <col min="12806" max="12806" width="25.42578125" style="7" bestFit="1" customWidth="1"/>
    <col min="12807" max="12807" width="27.140625" style="7" customWidth="1"/>
    <col min="12808" max="12808" width="10.5703125" style="7" customWidth="1"/>
    <col min="12809" max="12809" width="6.5703125" style="7" customWidth="1"/>
    <col min="12810" max="12812" width="0" style="7" hidden="1" customWidth="1"/>
    <col min="12813" max="12813" width="6.42578125" style="7" bestFit="1" customWidth="1"/>
    <col min="12814" max="12814" width="13.5703125" style="7" bestFit="1" customWidth="1"/>
    <col min="12815" max="12816" width="31" style="7" bestFit="1" customWidth="1"/>
    <col min="12817" max="12817" width="38.42578125" style="7" bestFit="1" customWidth="1"/>
    <col min="12818" max="12821" width="12.140625" style="7" bestFit="1" customWidth="1"/>
    <col min="12822" max="12822" width="30" style="7" bestFit="1" customWidth="1"/>
    <col min="12823" max="13049" width="9.140625" style="7" customWidth="1"/>
    <col min="13050" max="13050" width="20" style="7" customWidth="1"/>
    <col min="13051" max="13051" width="32.85546875" style="7" customWidth="1"/>
    <col min="13052" max="13052" width="17.42578125" style="7" customWidth="1"/>
    <col min="13053" max="13053" width="17.140625" style="7" customWidth="1"/>
    <col min="13054" max="13054" width="23.85546875" style="7" customWidth="1"/>
    <col min="13055" max="13055" width="25.42578125" style="7" customWidth="1"/>
    <col min="13056" max="13056" width="19" style="7"/>
    <col min="13057" max="13057" width="9.140625" style="7" customWidth="1"/>
    <col min="13058" max="13058" width="20" style="7" customWidth="1"/>
    <col min="13059" max="13059" width="36.5703125" style="7" customWidth="1"/>
    <col min="13060" max="13060" width="17.42578125" style="7" customWidth="1"/>
    <col min="13061" max="13061" width="21.42578125" style="7" customWidth="1"/>
    <col min="13062" max="13062" width="25.42578125" style="7" bestFit="1" customWidth="1"/>
    <col min="13063" max="13063" width="27.140625" style="7" customWidth="1"/>
    <col min="13064" max="13064" width="10.5703125" style="7" customWidth="1"/>
    <col min="13065" max="13065" width="6.5703125" style="7" customWidth="1"/>
    <col min="13066" max="13068" width="0" style="7" hidden="1" customWidth="1"/>
    <col min="13069" max="13069" width="6.42578125" style="7" bestFit="1" customWidth="1"/>
    <col min="13070" max="13070" width="13.5703125" style="7" bestFit="1" customWidth="1"/>
    <col min="13071" max="13072" width="31" style="7" bestFit="1" customWidth="1"/>
    <col min="13073" max="13073" width="38.42578125" style="7" bestFit="1" customWidth="1"/>
    <col min="13074" max="13077" width="12.140625" style="7" bestFit="1" customWidth="1"/>
    <col min="13078" max="13078" width="30" style="7" bestFit="1" customWidth="1"/>
    <col min="13079" max="13305" width="9.140625" style="7" customWidth="1"/>
    <col min="13306" max="13306" width="20" style="7" customWidth="1"/>
    <col min="13307" max="13307" width="32.85546875" style="7" customWidth="1"/>
    <col min="13308" max="13308" width="17.42578125" style="7" customWidth="1"/>
    <col min="13309" max="13309" width="17.140625" style="7" customWidth="1"/>
    <col min="13310" max="13310" width="23.85546875" style="7" customWidth="1"/>
    <col min="13311" max="13311" width="25.42578125" style="7" customWidth="1"/>
    <col min="13312" max="13312" width="19" style="7"/>
    <col min="13313" max="13313" width="9.140625" style="7" customWidth="1"/>
    <col min="13314" max="13314" width="20" style="7" customWidth="1"/>
    <col min="13315" max="13315" width="36.5703125" style="7" customWidth="1"/>
    <col min="13316" max="13316" width="17.42578125" style="7" customWidth="1"/>
    <col min="13317" max="13317" width="21.42578125" style="7" customWidth="1"/>
    <col min="13318" max="13318" width="25.42578125" style="7" bestFit="1" customWidth="1"/>
    <col min="13319" max="13319" width="27.140625" style="7" customWidth="1"/>
    <col min="13320" max="13320" width="10.5703125" style="7" customWidth="1"/>
    <col min="13321" max="13321" width="6.5703125" style="7" customWidth="1"/>
    <col min="13322" max="13324" width="0" style="7" hidden="1" customWidth="1"/>
    <col min="13325" max="13325" width="6.42578125" style="7" bestFit="1" customWidth="1"/>
    <col min="13326" max="13326" width="13.5703125" style="7" bestFit="1" customWidth="1"/>
    <col min="13327" max="13328" width="31" style="7" bestFit="1" customWidth="1"/>
    <col min="13329" max="13329" width="38.42578125" style="7" bestFit="1" customWidth="1"/>
    <col min="13330" max="13333" width="12.140625" style="7" bestFit="1" customWidth="1"/>
    <col min="13334" max="13334" width="30" style="7" bestFit="1" customWidth="1"/>
    <col min="13335" max="13561" width="9.140625" style="7" customWidth="1"/>
    <col min="13562" max="13562" width="20" style="7" customWidth="1"/>
    <col min="13563" max="13563" width="32.85546875" style="7" customWidth="1"/>
    <col min="13564" max="13564" width="17.42578125" style="7" customWidth="1"/>
    <col min="13565" max="13565" width="17.140625" style="7" customWidth="1"/>
    <col min="13566" max="13566" width="23.85546875" style="7" customWidth="1"/>
    <col min="13567" max="13567" width="25.42578125" style="7" customWidth="1"/>
    <col min="13568" max="13568" width="19" style="7"/>
    <col min="13569" max="13569" width="9.140625" style="7" customWidth="1"/>
    <col min="13570" max="13570" width="20" style="7" customWidth="1"/>
    <col min="13571" max="13571" width="36.5703125" style="7" customWidth="1"/>
    <col min="13572" max="13572" width="17.42578125" style="7" customWidth="1"/>
    <col min="13573" max="13573" width="21.42578125" style="7" customWidth="1"/>
    <col min="13574" max="13574" width="25.42578125" style="7" bestFit="1" customWidth="1"/>
    <col min="13575" max="13575" width="27.140625" style="7" customWidth="1"/>
    <col min="13576" max="13576" width="10.5703125" style="7" customWidth="1"/>
    <col min="13577" max="13577" width="6.5703125" style="7" customWidth="1"/>
    <col min="13578" max="13580" width="0" style="7" hidden="1" customWidth="1"/>
    <col min="13581" max="13581" width="6.42578125" style="7" bestFit="1" customWidth="1"/>
    <col min="13582" max="13582" width="13.5703125" style="7" bestFit="1" customWidth="1"/>
    <col min="13583" max="13584" width="31" style="7" bestFit="1" customWidth="1"/>
    <col min="13585" max="13585" width="38.42578125" style="7" bestFit="1" customWidth="1"/>
    <col min="13586" max="13589" width="12.140625" style="7" bestFit="1" customWidth="1"/>
    <col min="13590" max="13590" width="30" style="7" bestFit="1" customWidth="1"/>
    <col min="13591" max="13817" width="9.140625" style="7" customWidth="1"/>
    <col min="13818" max="13818" width="20" style="7" customWidth="1"/>
    <col min="13819" max="13819" width="32.85546875" style="7" customWidth="1"/>
    <col min="13820" max="13820" width="17.42578125" style="7" customWidth="1"/>
    <col min="13821" max="13821" width="17.140625" style="7" customWidth="1"/>
    <col min="13822" max="13822" width="23.85546875" style="7" customWidth="1"/>
    <col min="13823" max="13823" width="25.42578125" style="7" customWidth="1"/>
    <col min="13824" max="13824" width="19" style="7"/>
    <col min="13825" max="13825" width="9.140625" style="7" customWidth="1"/>
    <col min="13826" max="13826" width="20" style="7" customWidth="1"/>
    <col min="13827" max="13827" width="36.5703125" style="7" customWidth="1"/>
    <col min="13828" max="13828" width="17.42578125" style="7" customWidth="1"/>
    <col min="13829" max="13829" width="21.42578125" style="7" customWidth="1"/>
    <col min="13830" max="13830" width="25.42578125" style="7" bestFit="1" customWidth="1"/>
    <col min="13831" max="13831" width="27.140625" style="7" customWidth="1"/>
    <col min="13832" max="13832" width="10.5703125" style="7" customWidth="1"/>
    <col min="13833" max="13833" width="6.5703125" style="7" customWidth="1"/>
    <col min="13834" max="13836" width="0" style="7" hidden="1" customWidth="1"/>
    <col min="13837" max="13837" width="6.42578125" style="7" bestFit="1" customWidth="1"/>
    <col min="13838" max="13838" width="13.5703125" style="7" bestFit="1" customWidth="1"/>
    <col min="13839" max="13840" width="31" style="7" bestFit="1" customWidth="1"/>
    <col min="13841" max="13841" width="38.42578125" style="7" bestFit="1" customWidth="1"/>
    <col min="13842" max="13845" width="12.140625" style="7" bestFit="1" customWidth="1"/>
    <col min="13846" max="13846" width="30" style="7" bestFit="1" customWidth="1"/>
    <col min="13847" max="14073" width="9.140625" style="7" customWidth="1"/>
    <col min="14074" max="14074" width="20" style="7" customWidth="1"/>
    <col min="14075" max="14075" width="32.85546875" style="7" customWidth="1"/>
    <col min="14076" max="14076" width="17.42578125" style="7" customWidth="1"/>
    <col min="14077" max="14077" width="17.140625" style="7" customWidth="1"/>
    <col min="14078" max="14078" width="23.85546875" style="7" customWidth="1"/>
    <col min="14079" max="14079" width="25.42578125" style="7" customWidth="1"/>
    <col min="14080" max="14080" width="19" style="7"/>
    <col min="14081" max="14081" width="9.140625" style="7" customWidth="1"/>
    <col min="14082" max="14082" width="20" style="7" customWidth="1"/>
    <col min="14083" max="14083" width="36.5703125" style="7" customWidth="1"/>
    <col min="14084" max="14084" width="17.42578125" style="7" customWidth="1"/>
    <col min="14085" max="14085" width="21.42578125" style="7" customWidth="1"/>
    <col min="14086" max="14086" width="25.42578125" style="7" bestFit="1" customWidth="1"/>
    <col min="14087" max="14087" width="27.140625" style="7" customWidth="1"/>
    <col min="14088" max="14088" width="10.5703125" style="7" customWidth="1"/>
    <col min="14089" max="14089" width="6.5703125" style="7" customWidth="1"/>
    <col min="14090" max="14092" width="0" style="7" hidden="1" customWidth="1"/>
    <col min="14093" max="14093" width="6.42578125" style="7" bestFit="1" customWidth="1"/>
    <col min="14094" max="14094" width="13.5703125" style="7" bestFit="1" customWidth="1"/>
    <col min="14095" max="14096" width="31" style="7" bestFit="1" customWidth="1"/>
    <col min="14097" max="14097" width="38.42578125" style="7" bestFit="1" customWidth="1"/>
    <col min="14098" max="14101" width="12.140625" style="7" bestFit="1" customWidth="1"/>
    <col min="14102" max="14102" width="30" style="7" bestFit="1" customWidth="1"/>
    <col min="14103" max="14329" width="9.140625" style="7" customWidth="1"/>
    <col min="14330" max="14330" width="20" style="7" customWidth="1"/>
    <col min="14331" max="14331" width="32.85546875" style="7" customWidth="1"/>
    <col min="14332" max="14332" width="17.42578125" style="7" customWidth="1"/>
    <col min="14333" max="14333" width="17.140625" style="7" customWidth="1"/>
    <col min="14334" max="14334" width="23.85546875" style="7" customWidth="1"/>
    <col min="14335" max="14335" width="25.42578125" style="7" customWidth="1"/>
    <col min="14336" max="14336" width="19" style="7"/>
    <col min="14337" max="14337" width="9.140625" style="7" customWidth="1"/>
    <col min="14338" max="14338" width="20" style="7" customWidth="1"/>
    <col min="14339" max="14339" width="36.5703125" style="7" customWidth="1"/>
    <col min="14340" max="14340" width="17.42578125" style="7" customWidth="1"/>
    <col min="14341" max="14341" width="21.42578125" style="7" customWidth="1"/>
    <col min="14342" max="14342" width="25.42578125" style="7" bestFit="1" customWidth="1"/>
    <col min="14343" max="14343" width="27.140625" style="7" customWidth="1"/>
    <col min="14344" max="14344" width="10.5703125" style="7" customWidth="1"/>
    <col min="14345" max="14345" width="6.5703125" style="7" customWidth="1"/>
    <col min="14346" max="14348" width="0" style="7" hidden="1" customWidth="1"/>
    <col min="14349" max="14349" width="6.42578125" style="7" bestFit="1" customWidth="1"/>
    <col min="14350" max="14350" width="13.5703125" style="7" bestFit="1" customWidth="1"/>
    <col min="14351" max="14352" width="31" style="7" bestFit="1" customWidth="1"/>
    <col min="14353" max="14353" width="38.42578125" style="7" bestFit="1" customWidth="1"/>
    <col min="14354" max="14357" width="12.140625" style="7" bestFit="1" customWidth="1"/>
    <col min="14358" max="14358" width="30" style="7" bestFit="1" customWidth="1"/>
    <col min="14359" max="14585" width="9.140625" style="7" customWidth="1"/>
    <col min="14586" max="14586" width="20" style="7" customWidth="1"/>
    <col min="14587" max="14587" width="32.85546875" style="7" customWidth="1"/>
    <col min="14588" max="14588" width="17.42578125" style="7" customWidth="1"/>
    <col min="14589" max="14589" width="17.140625" style="7" customWidth="1"/>
    <col min="14590" max="14590" width="23.85546875" style="7" customWidth="1"/>
    <col min="14591" max="14591" width="25.42578125" style="7" customWidth="1"/>
    <col min="14592" max="14592" width="19" style="7"/>
    <col min="14593" max="14593" width="9.140625" style="7" customWidth="1"/>
    <col min="14594" max="14594" width="20" style="7" customWidth="1"/>
    <col min="14595" max="14595" width="36.5703125" style="7" customWidth="1"/>
    <col min="14596" max="14596" width="17.42578125" style="7" customWidth="1"/>
    <col min="14597" max="14597" width="21.42578125" style="7" customWidth="1"/>
    <col min="14598" max="14598" width="25.42578125" style="7" bestFit="1" customWidth="1"/>
    <col min="14599" max="14599" width="27.140625" style="7" customWidth="1"/>
    <col min="14600" max="14600" width="10.5703125" style="7" customWidth="1"/>
    <col min="14601" max="14601" width="6.5703125" style="7" customWidth="1"/>
    <col min="14602" max="14604" width="0" style="7" hidden="1" customWidth="1"/>
    <col min="14605" max="14605" width="6.42578125" style="7" bestFit="1" customWidth="1"/>
    <col min="14606" max="14606" width="13.5703125" style="7" bestFit="1" customWidth="1"/>
    <col min="14607" max="14608" width="31" style="7" bestFit="1" customWidth="1"/>
    <col min="14609" max="14609" width="38.42578125" style="7" bestFit="1" customWidth="1"/>
    <col min="14610" max="14613" width="12.140625" style="7" bestFit="1" customWidth="1"/>
    <col min="14614" max="14614" width="30" style="7" bestFit="1" customWidth="1"/>
    <col min="14615" max="14841" width="9.140625" style="7" customWidth="1"/>
    <col min="14842" max="14842" width="20" style="7" customWidth="1"/>
    <col min="14843" max="14843" width="32.85546875" style="7" customWidth="1"/>
    <col min="14844" max="14844" width="17.42578125" style="7" customWidth="1"/>
    <col min="14845" max="14845" width="17.140625" style="7" customWidth="1"/>
    <col min="14846" max="14846" width="23.85546875" style="7" customWidth="1"/>
    <col min="14847" max="14847" width="25.42578125" style="7" customWidth="1"/>
    <col min="14848" max="14848" width="19" style="7"/>
    <col min="14849" max="14849" width="9.140625" style="7" customWidth="1"/>
    <col min="14850" max="14850" width="20" style="7" customWidth="1"/>
    <col min="14851" max="14851" width="36.5703125" style="7" customWidth="1"/>
    <col min="14852" max="14852" width="17.42578125" style="7" customWidth="1"/>
    <col min="14853" max="14853" width="21.42578125" style="7" customWidth="1"/>
    <col min="14854" max="14854" width="25.42578125" style="7" bestFit="1" customWidth="1"/>
    <col min="14855" max="14855" width="27.140625" style="7" customWidth="1"/>
    <col min="14856" max="14856" width="10.5703125" style="7" customWidth="1"/>
    <col min="14857" max="14857" width="6.5703125" style="7" customWidth="1"/>
    <col min="14858" max="14860" width="0" style="7" hidden="1" customWidth="1"/>
    <col min="14861" max="14861" width="6.42578125" style="7" bestFit="1" customWidth="1"/>
    <col min="14862" max="14862" width="13.5703125" style="7" bestFit="1" customWidth="1"/>
    <col min="14863" max="14864" width="31" style="7" bestFit="1" customWidth="1"/>
    <col min="14865" max="14865" width="38.42578125" style="7" bestFit="1" customWidth="1"/>
    <col min="14866" max="14869" width="12.140625" style="7" bestFit="1" customWidth="1"/>
    <col min="14870" max="14870" width="30" style="7" bestFit="1" customWidth="1"/>
    <col min="14871" max="15097" width="9.140625" style="7" customWidth="1"/>
    <col min="15098" max="15098" width="20" style="7" customWidth="1"/>
    <col min="15099" max="15099" width="32.85546875" style="7" customWidth="1"/>
    <col min="15100" max="15100" width="17.42578125" style="7" customWidth="1"/>
    <col min="15101" max="15101" width="17.140625" style="7" customWidth="1"/>
    <col min="15102" max="15102" width="23.85546875" style="7" customWidth="1"/>
    <col min="15103" max="15103" width="25.42578125" style="7" customWidth="1"/>
    <col min="15104" max="15104" width="19" style="7"/>
    <col min="15105" max="15105" width="9.140625" style="7" customWidth="1"/>
    <col min="15106" max="15106" width="20" style="7" customWidth="1"/>
    <col min="15107" max="15107" width="36.5703125" style="7" customWidth="1"/>
    <col min="15108" max="15108" width="17.42578125" style="7" customWidth="1"/>
    <col min="15109" max="15109" width="21.42578125" style="7" customWidth="1"/>
    <col min="15110" max="15110" width="25.42578125" style="7" bestFit="1" customWidth="1"/>
    <col min="15111" max="15111" width="27.140625" style="7" customWidth="1"/>
    <col min="15112" max="15112" width="10.5703125" style="7" customWidth="1"/>
    <col min="15113" max="15113" width="6.5703125" style="7" customWidth="1"/>
    <col min="15114" max="15116" width="0" style="7" hidden="1" customWidth="1"/>
    <col min="15117" max="15117" width="6.42578125" style="7" bestFit="1" customWidth="1"/>
    <col min="15118" max="15118" width="13.5703125" style="7" bestFit="1" customWidth="1"/>
    <col min="15119" max="15120" width="31" style="7" bestFit="1" customWidth="1"/>
    <col min="15121" max="15121" width="38.42578125" style="7" bestFit="1" customWidth="1"/>
    <col min="15122" max="15125" width="12.140625" style="7" bestFit="1" customWidth="1"/>
    <col min="15126" max="15126" width="30" style="7" bestFit="1" customWidth="1"/>
    <col min="15127" max="15353" width="9.140625" style="7" customWidth="1"/>
    <col min="15354" max="15354" width="20" style="7" customWidth="1"/>
    <col min="15355" max="15355" width="32.85546875" style="7" customWidth="1"/>
    <col min="15356" max="15356" width="17.42578125" style="7" customWidth="1"/>
    <col min="15357" max="15357" width="17.140625" style="7" customWidth="1"/>
    <col min="15358" max="15358" width="23.85546875" style="7" customWidth="1"/>
    <col min="15359" max="15359" width="25.42578125" style="7" customWidth="1"/>
    <col min="15360" max="15360" width="19" style="7"/>
    <col min="15361" max="15361" width="9.140625" style="7" customWidth="1"/>
    <col min="15362" max="15362" width="20" style="7" customWidth="1"/>
    <col min="15363" max="15363" width="36.5703125" style="7" customWidth="1"/>
    <col min="15364" max="15364" width="17.42578125" style="7" customWidth="1"/>
    <col min="15365" max="15365" width="21.42578125" style="7" customWidth="1"/>
    <col min="15366" max="15366" width="25.42578125" style="7" bestFit="1" customWidth="1"/>
    <col min="15367" max="15367" width="27.140625" style="7" customWidth="1"/>
    <col min="15368" max="15368" width="10.5703125" style="7" customWidth="1"/>
    <col min="15369" max="15369" width="6.5703125" style="7" customWidth="1"/>
    <col min="15370" max="15372" width="0" style="7" hidden="1" customWidth="1"/>
    <col min="15373" max="15373" width="6.42578125" style="7" bestFit="1" customWidth="1"/>
    <col min="15374" max="15374" width="13.5703125" style="7" bestFit="1" customWidth="1"/>
    <col min="15375" max="15376" width="31" style="7" bestFit="1" customWidth="1"/>
    <col min="15377" max="15377" width="38.42578125" style="7" bestFit="1" customWidth="1"/>
    <col min="15378" max="15381" width="12.140625" style="7" bestFit="1" customWidth="1"/>
    <col min="15382" max="15382" width="30" style="7" bestFit="1" customWidth="1"/>
    <col min="15383" max="15609" width="9.140625" style="7" customWidth="1"/>
    <col min="15610" max="15610" width="20" style="7" customWidth="1"/>
    <col min="15611" max="15611" width="32.85546875" style="7" customWidth="1"/>
    <col min="15612" max="15612" width="17.42578125" style="7" customWidth="1"/>
    <col min="15613" max="15613" width="17.140625" style="7" customWidth="1"/>
    <col min="15614" max="15614" width="23.85546875" style="7" customWidth="1"/>
    <col min="15615" max="15615" width="25.42578125" style="7" customWidth="1"/>
    <col min="15616" max="15616" width="19" style="7"/>
    <col min="15617" max="15617" width="9.140625" style="7" customWidth="1"/>
    <col min="15618" max="15618" width="20" style="7" customWidth="1"/>
    <col min="15619" max="15619" width="36.5703125" style="7" customWidth="1"/>
    <col min="15620" max="15620" width="17.42578125" style="7" customWidth="1"/>
    <col min="15621" max="15621" width="21.42578125" style="7" customWidth="1"/>
    <col min="15622" max="15622" width="25.42578125" style="7" bestFit="1" customWidth="1"/>
    <col min="15623" max="15623" width="27.140625" style="7" customWidth="1"/>
    <col min="15624" max="15624" width="10.5703125" style="7" customWidth="1"/>
    <col min="15625" max="15625" width="6.5703125" style="7" customWidth="1"/>
    <col min="15626" max="15628" width="0" style="7" hidden="1" customWidth="1"/>
    <col min="15629" max="15629" width="6.42578125" style="7" bestFit="1" customWidth="1"/>
    <col min="15630" max="15630" width="13.5703125" style="7" bestFit="1" customWidth="1"/>
    <col min="15631" max="15632" width="31" style="7" bestFit="1" customWidth="1"/>
    <col min="15633" max="15633" width="38.42578125" style="7" bestFit="1" customWidth="1"/>
    <col min="15634" max="15637" width="12.140625" style="7" bestFit="1" customWidth="1"/>
    <col min="15638" max="15638" width="30" style="7" bestFit="1" customWidth="1"/>
    <col min="15639" max="15865" width="9.140625" style="7" customWidth="1"/>
    <col min="15866" max="15866" width="20" style="7" customWidth="1"/>
    <col min="15867" max="15867" width="32.85546875" style="7" customWidth="1"/>
    <col min="15868" max="15868" width="17.42578125" style="7" customWidth="1"/>
    <col min="15869" max="15869" width="17.140625" style="7" customWidth="1"/>
    <col min="15870" max="15870" width="23.85546875" style="7" customWidth="1"/>
    <col min="15871" max="15871" width="25.42578125" style="7" customWidth="1"/>
    <col min="15872" max="15872" width="19" style="7"/>
    <col min="15873" max="15873" width="9.140625" style="7" customWidth="1"/>
    <col min="15874" max="15874" width="20" style="7" customWidth="1"/>
    <col min="15875" max="15875" width="36.5703125" style="7" customWidth="1"/>
    <col min="15876" max="15876" width="17.42578125" style="7" customWidth="1"/>
    <col min="15877" max="15877" width="21.42578125" style="7" customWidth="1"/>
    <col min="15878" max="15878" width="25.42578125" style="7" bestFit="1" customWidth="1"/>
    <col min="15879" max="15879" width="27.140625" style="7" customWidth="1"/>
    <col min="15880" max="15880" width="10.5703125" style="7" customWidth="1"/>
    <col min="15881" max="15881" width="6.5703125" style="7" customWidth="1"/>
    <col min="15882" max="15884" width="0" style="7" hidden="1" customWidth="1"/>
    <col min="15885" max="15885" width="6.42578125" style="7" bestFit="1" customWidth="1"/>
    <col min="15886" max="15886" width="13.5703125" style="7" bestFit="1" customWidth="1"/>
    <col min="15887" max="15888" width="31" style="7" bestFit="1" customWidth="1"/>
    <col min="15889" max="15889" width="38.42578125" style="7" bestFit="1" customWidth="1"/>
    <col min="15890" max="15893" width="12.140625" style="7" bestFit="1" customWidth="1"/>
    <col min="15894" max="15894" width="30" style="7" bestFit="1" customWidth="1"/>
    <col min="15895" max="16121" width="9.140625" style="7" customWidth="1"/>
    <col min="16122" max="16122" width="20" style="7" customWidth="1"/>
    <col min="16123" max="16123" width="32.85546875" style="7" customWidth="1"/>
    <col min="16124" max="16124" width="17.42578125" style="7" customWidth="1"/>
    <col min="16125" max="16125" width="17.140625" style="7" customWidth="1"/>
    <col min="16126" max="16126" width="23.85546875" style="7" customWidth="1"/>
    <col min="16127" max="16127" width="25.42578125" style="7" customWidth="1"/>
    <col min="16128" max="16128" width="19" style="7"/>
    <col min="16129" max="16129" width="9.140625" style="7" customWidth="1"/>
    <col min="16130" max="16130" width="20" style="7" customWidth="1"/>
    <col min="16131" max="16131" width="36.5703125" style="7" customWidth="1"/>
    <col min="16132" max="16132" width="17.42578125" style="7" customWidth="1"/>
    <col min="16133" max="16133" width="21.42578125" style="7" customWidth="1"/>
    <col min="16134" max="16134" width="25.42578125" style="7" bestFit="1" customWidth="1"/>
    <col min="16135" max="16135" width="27.140625" style="7" customWidth="1"/>
    <col min="16136" max="16136" width="10.5703125" style="7" customWidth="1"/>
    <col min="16137" max="16137" width="6.5703125" style="7" customWidth="1"/>
    <col min="16138" max="16140" width="0" style="7" hidden="1" customWidth="1"/>
    <col min="16141" max="16141" width="6.42578125" style="7" bestFit="1" customWidth="1"/>
    <col min="16142" max="16142" width="13.5703125" style="7" bestFit="1" customWidth="1"/>
    <col min="16143" max="16144" width="31" style="7" bestFit="1" customWidth="1"/>
    <col min="16145" max="16145" width="38.42578125" style="7" bestFit="1" customWidth="1"/>
    <col min="16146" max="16149" width="12.140625" style="7" bestFit="1" customWidth="1"/>
    <col min="16150" max="16150" width="30" style="7" bestFit="1" customWidth="1"/>
    <col min="16151" max="16377" width="9.140625" style="7" customWidth="1"/>
    <col min="16378" max="16378" width="20" style="7" customWidth="1"/>
    <col min="16379" max="16379" width="32.85546875" style="7" customWidth="1"/>
    <col min="16380" max="16380" width="17.42578125" style="7" customWidth="1"/>
    <col min="16381" max="16381" width="17.140625" style="7" customWidth="1"/>
    <col min="16382" max="16382" width="23.85546875" style="7" customWidth="1"/>
    <col min="16383" max="16383" width="25.42578125" style="7" customWidth="1"/>
    <col min="16384" max="16384" width="19" style="7"/>
  </cols>
  <sheetData>
    <row r="1" spans="2:22" ht="42.75" customHeight="1" thickBot="1" x14ac:dyDescent="0.25">
      <c r="B1" s="117" t="s">
        <v>0</v>
      </c>
      <c r="C1" s="118"/>
      <c r="D1" s="118"/>
      <c r="E1" s="118"/>
      <c r="F1" s="1" t="str">
        <f>K13</f>
        <v>October</v>
      </c>
      <c r="G1" s="1">
        <f>K12</f>
        <v>2026</v>
      </c>
      <c r="H1" s="2"/>
      <c r="I1" s="3"/>
      <c r="J1" s="4"/>
      <c r="K1" s="4"/>
      <c r="L1" s="4"/>
      <c r="M1" s="5"/>
      <c r="N1" s="5"/>
      <c r="O1" s="6"/>
      <c r="P1" s="6"/>
      <c r="Q1" s="5"/>
      <c r="R1" s="5"/>
      <c r="S1" s="5"/>
      <c r="T1" s="5"/>
      <c r="U1" s="5"/>
      <c r="V1" s="5"/>
    </row>
    <row r="2" spans="2:22" ht="8.25" customHeight="1" thickBot="1" x14ac:dyDescent="0.25">
      <c r="B2" s="8"/>
      <c r="C2" s="9"/>
      <c r="D2" s="9"/>
      <c r="E2" s="9"/>
      <c r="F2" s="9"/>
      <c r="G2" s="9"/>
      <c r="H2" s="9"/>
      <c r="I2" s="9"/>
    </row>
    <row r="3" spans="2:22" ht="20.25" customHeight="1" x14ac:dyDescent="0.2">
      <c r="B3" s="12" t="s">
        <v>1</v>
      </c>
      <c r="C3" s="119" t="s">
        <v>2</v>
      </c>
      <c r="D3" s="119"/>
      <c r="E3" s="119"/>
      <c r="F3" s="13" t="s">
        <v>3</v>
      </c>
      <c r="G3" s="14" t="s">
        <v>4</v>
      </c>
      <c r="H3" s="15" t="s">
        <v>5</v>
      </c>
      <c r="I3" s="9"/>
    </row>
    <row r="4" spans="2:22" ht="20.25" customHeight="1" x14ac:dyDescent="0.2">
      <c r="B4" s="120" t="s">
        <v>6</v>
      </c>
      <c r="C4" s="121" t="s">
        <v>7</v>
      </c>
      <c r="D4" s="121"/>
      <c r="E4" s="121"/>
      <c r="F4" s="120" t="s">
        <v>48</v>
      </c>
      <c r="G4" s="93" t="s">
        <v>51</v>
      </c>
      <c r="H4" s="91" t="s">
        <v>50</v>
      </c>
      <c r="I4" s="9"/>
    </row>
    <row r="5" spans="2:22" ht="20.25" customHeight="1" x14ac:dyDescent="0.2">
      <c r="B5" s="120"/>
      <c r="C5" s="121"/>
      <c r="D5" s="121"/>
      <c r="E5" s="121"/>
      <c r="F5" s="120"/>
      <c r="G5" s="93" t="s">
        <v>52</v>
      </c>
      <c r="H5" s="91" t="s">
        <v>8</v>
      </c>
      <c r="I5" s="9"/>
    </row>
    <row r="6" spans="2:22" ht="20.25" customHeight="1" x14ac:dyDescent="0.2">
      <c r="B6" s="120"/>
      <c r="C6" s="121"/>
      <c r="D6" s="121"/>
      <c r="E6" s="121"/>
      <c r="F6" s="120"/>
      <c r="G6" s="93" t="s">
        <v>53</v>
      </c>
      <c r="H6" s="91" t="s">
        <v>9</v>
      </c>
      <c r="I6" s="9"/>
    </row>
    <row r="7" spans="2:22" ht="20.25" customHeight="1" x14ac:dyDescent="0.2">
      <c r="B7" s="120"/>
      <c r="C7" s="121"/>
      <c r="D7" s="121"/>
      <c r="E7" s="121"/>
      <c r="F7" s="120"/>
      <c r="G7" s="93" t="s">
        <v>54</v>
      </c>
      <c r="H7" s="91" t="s">
        <v>10</v>
      </c>
      <c r="I7" s="9"/>
    </row>
    <row r="8" spans="2:22" ht="35.450000000000003" customHeight="1" x14ac:dyDescent="0.2">
      <c r="B8" s="120"/>
      <c r="C8" s="121"/>
      <c r="D8" s="121"/>
      <c r="E8" s="121"/>
      <c r="F8" s="120"/>
      <c r="G8" s="93" t="s">
        <v>55</v>
      </c>
      <c r="H8" s="92" t="s">
        <v>11</v>
      </c>
      <c r="I8" s="9"/>
    </row>
    <row r="9" spans="2:22" ht="20.25" customHeight="1" x14ac:dyDescent="0.2">
      <c r="B9" s="120"/>
      <c r="C9" s="121"/>
      <c r="D9" s="121"/>
      <c r="E9" s="121"/>
      <c r="F9" s="120"/>
      <c r="G9" s="93" t="s">
        <v>56</v>
      </c>
      <c r="H9" s="91" t="s">
        <v>12</v>
      </c>
      <c r="I9" s="9"/>
    </row>
    <row r="10" spans="2:22" ht="37.35" customHeight="1" thickBot="1" x14ac:dyDescent="0.25">
      <c r="B10" s="120"/>
      <c r="C10" s="121"/>
      <c r="D10" s="121"/>
      <c r="E10" s="121"/>
      <c r="F10" s="120"/>
      <c r="G10" s="93" t="s">
        <v>57</v>
      </c>
      <c r="H10" s="91" t="s">
        <v>13</v>
      </c>
      <c r="I10" s="9"/>
    </row>
    <row r="11" spans="2:22" ht="45.95" customHeight="1" thickBot="1" x14ac:dyDescent="0.25">
      <c r="B11" s="9"/>
      <c r="C11" s="9"/>
      <c r="D11" s="9"/>
      <c r="E11" s="9"/>
      <c r="F11" s="9"/>
      <c r="G11" s="9"/>
      <c r="H11" s="9"/>
      <c r="I11" s="16"/>
      <c r="J11" s="115" t="s">
        <v>14</v>
      </c>
      <c r="K11" s="116"/>
      <c r="L11" s="17"/>
      <c r="M11" s="105" t="s">
        <v>15</v>
      </c>
      <c r="N11" s="106"/>
      <c r="O11" s="18" t="s">
        <v>64</v>
      </c>
      <c r="P11" s="18" t="s">
        <v>65</v>
      </c>
      <c r="Q11" s="19" t="s">
        <v>16</v>
      </c>
      <c r="R11" s="107" t="s">
        <v>17</v>
      </c>
      <c r="S11" s="108"/>
      <c r="T11" s="108"/>
      <c r="U11" s="108"/>
      <c r="V11" s="109"/>
    </row>
    <row r="12" spans="2:22" ht="36.75" thickBot="1" x14ac:dyDescent="0.25">
      <c r="B12" s="110" t="s">
        <v>18</v>
      </c>
      <c r="C12" s="110"/>
      <c r="D12" s="110"/>
      <c r="E12" s="110"/>
      <c r="F12" s="111" t="str">
        <f>CONCATENATE(F1,", ",G1)</f>
        <v>October, 2026</v>
      </c>
      <c r="G12" s="111"/>
      <c r="H12" s="9"/>
      <c r="I12" s="9"/>
      <c r="J12" s="20" t="s">
        <v>19</v>
      </c>
      <c r="K12" s="21">
        <v>2026</v>
      </c>
      <c r="L12" s="7"/>
      <c r="M12" s="22" t="s">
        <v>20</v>
      </c>
      <c r="N12" s="22" t="s">
        <v>21</v>
      </c>
      <c r="O12" s="22" t="s">
        <v>22</v>
      </c>
      <c r="P12" s="22" t="s">
        <v>23</v>
      </c>
      <c r="Q12" s="23"/>
      <c r="R12" s="24" t="s">
        <v>24</v>
      </c>
      <c r="S12" s="24" t="s">
        <v>25</v>
      </c>
      <c r="T12" s="24" t="s">
        <v>26</v>
      </c>
      <c r="U12" s="24" t="s">
        <v>27</v>
      </c>
      <c r="V12" s="24" t="s">
        <v>28</v>
      </c>
    </row>
    <row r="13" spans="2:22" ht="20.25" x14ac:dyDescent="0.2">
      <c r="B13" s="112"/>
      <c r="C13" s="112"/>
      <c r="D13" s="112"/>
      <c r="E13" s="112"/>
      <c r="F13" s="112"/>
      <c r="G13" s="112"/>
      <c r="H13" s="112"/>
      <c r="I13" s="9"/>
      <c r="J13" s="20" t="s">
        <v>29</v>
      </c>
      <c r="K13" s="25" t="s">
        <v>30</v>
      </c>
      <c r="L13" s="7"/>
      <c r="M13" s="96">
        <v>2026</v>
      </c>
      <c r="N13" s="26"/>
      <c r="O13" s="27"/>
      <c r="P13" s="27"/>
      <c r="Q13" s="28"/>
      <c r="R13" s="29">
        <v>46272</v>
      </c>
      <c r="S13" s="29">
        <v>46279</v>
      </c>
      <c r="T13" s="29">
        <v>46286</v>
      </c>
      <c r="U13" s="29">
        <v>46293</v>
      </c>
      <c r="V13" s="30" t="s">
        <v>34</v>
      </c>
    </row>
    <row r="14" spans="2:22" ht="18.75" thickBot="1" x14ac:dyDescent="0.25">
      <c r="B14" s="99" t="s">
        <v>60</v>
      </c>
      <c r="C14" s="99"/>
      <c r="D14" s="99"/>
      <c r="E14" s="99"/>
      <c r="F14" s="99"/>
      <c r="G14" s="99"/>
      <c r="H14" s="99"/>
      <c r="I14" s="31"/>
      <c r="J14" s="32"/>
      <c r="K14" s="33"/>
      <c r="L14" s="7"/>
      <c r="M14" s="97"/>
      <c r="N14" s="34" t="s">
        <v>30</v>
      </c>
      <c r="O14" s="35">
        <f>((P14)/10)*50</f>
        <v>3.7787499999999996</v>
      </c>
      <c r="P14" s="35">
        <f>Q14-$K$16</f>
        <v>0.75574999999999992</v>
      </c>
      <c r="Q14" s="36">
        <f>AVERAGE(R14:V14)</f>
        <v>6.3047500000000003</v>
      </c>
      <c r="R14" s="94">
        <v>5.99</v>
      </c>
      <c r="S14" s="94">
        <v>6.202</v>
      </c>
      <c r="T14" s="95">
        <v>6.5170000000000003</v>
      </c>
      <c r="U14" s="95">
        <v>6.51</v>
      </c>
      <c r="V14" s="61"/>
    </row>
    <row r="15" spans="2:22" ht="21" thickBot="1" x14ac:dyDescent="0.25">
      <c r="B15" s="100" t="s">
        <v>31</v>
      </c>
      <c r="C15" s="100"/>
      <c r="D15" s="38" t="str">
        <f>CONCATENATE(F1," ",G1," is")</f>
        <v>October 2026 is</v>
      </c>
      <c r="E15" s="39">
        <f>K18</f>
        <v>3.7787499999999996</v>
      </c>
      <c r="F15" s="101" t="s">
        <v>32</v>
      </c>
      <c r="G15" s="101"/>
      <c r="H15" s="101"/>
      <c r="I15" s="31"/>
      <c r="J15" s="113" t="s">
        <v>33</v>
      </c>
      <c r="K15" s="114"/>
      <c r="L15" s="7"/>
      <c r="M15" s="97"/>
      <c r="N15" s="40"/>
      <c r="O15" s="41"/>
      <c r="P15" s="42"/>
      <c r="Q15" s="43"/>
      <c r="R15" s="44">
        <v>46301</v>
      </c>
      <c r="S15" s="44">
        <v>46307</v>
      </c>
      <c r="T15" s="44">
        <v>46314</v>
      </c>
      <c r="U15" s="44">
        <v>46321</v>
      </c>
      <c r="V15" s="45" t="s">
        <v>34</v>
      </c>
    </row>
    <row r="16" spans="2:22" ht="18.75" thickBot="1" x14ac:dyDescent="0.25">
      <c r="I16" s="46"/>
      <c r="J16" s="47" t="s">
        <v>49</v>
      </c>
      <c r="K16" s="48">
        <v>5.5490000000000004</v>
      </c>
      <c r="L16" s="7"/>
      <c r="M16" s="97"/>
      <c r="N16" s="49" t="s">
        <v>35</v>
      </c>
      <c r="O16" s="50" t="e">
        <f>((P16)/10)*50</f>
        <v>#DIV/0!</v>
      </c>
      <c r="P16" s="50" t="e">
        <f>Q16-$K$16</f>
        <v>#DIV/0!</v>
      </c>
      <c r="Q16" s="51" t="e">
        <f>AVERAGE(R16:V16)</f>
        <v>#DIV/0!</v>
      </c>
      <c r="R16" s="52"/>
      <c r="S16" s="52"/>
      <c r="T16" s="52"/>
      <c r="U16" s="52"/>
      <c r="V16" s="53"/>
    </row>
    <row r="17" spans="2:22" ht="18.75" thickBot="1" x14ac:dyDescent="0.25">
      <c r="I17" s="31"/>
      <c r="J17" s="54"/>
      <c r="K17" s="55"/>
      <c r="L17" s="7"/>
      <c r="M17" s="97"/>
      <c r="N17" s="26"/>
      <c r="O17" s="27"/>
      <c r="P17" s="56"/>
      <c r="Q17" s="28"/>
      <c r="R17" s="29">
        <v>46328</v>
      </c>
      <c r="S17" s="29">
        <v>46335</v>
      </c>
      <c r="T17" s="29">
        <v>46342</v>
      </c>
      <c r="U17" s="29">
        <v>46349</v>
      </c>
      <c r="V17" s="57">
        <v>46356</v>
      </c>
    </row>
    <row r="18" spans="2:22" ht="36.75" thickBot="1" x14ac:dyDescent="0.25">
      <c r="B18" s="99" t="s">
        <v>61</v>
      </c>
      <c r="C18" s="99"/>
      <c r="D18" s="99"/>
      <c r="E18" s="99"/>
      <c r="F18" s="99"/>
      <c r="G18" s="99"/>
      <c r="H18" s="99"/>
      <c r="I18" s="31"/>
      <c r="J18" s="58" t="s">
        <v>62</v>
      </c>
      <c r="K18" s="59">
        <v>3.7787499999999996</v>
      </c>
      <c r="L18" s="7"/>
      <c r="M18" s="98"/>
      <c r="N18" s="34" t="s">
        <v>36</v>
      </c>
      <c r="O18" s="35" t="e">
        <f>((P18)/10)*50</f>
        <v>#DIV/0!</v>
      </c>
      <c r="P18" s="35" t="e">
        <f>Q18-$K$16</f>
        <v>#DIV/0!</v>
      </c>
      <c r="Q18" s="60" t="e">
        <f>AVERAGE(R18:V18)</f>
        <v>#DIV/0!</v>
      </c>
      <c r="R18" s="36"/>
      <c r="S18" s="36"/>
      <c r="T18" s="36"/>
      <c r="U18" s="36"/>
      <c r="V18" s="37"/>
    </row>
    <row r="19" spans="2:22" ht="20.25" customHeight="1" x14ac:dyDescent="0.2">
      <c r="B19" s="100" t="s">
        <v>31</v>
      </c>
      <c r="C19" s="100"/>
      <c r="D19" s="38" t="str">
        <f>CONCATENATE(F1," ",G1," is")</f>
        <v>October 2026 is</v>
      </c>
      <c r="E19" s="39">
        <f>K21</f>
        <v>0.75574999999999992</v>
      </c>
      <c r="F19" s="101" t="s">
        <v>37</v>
      </c>
      <c r="G19" s="101"/>
      <c r="H19" s="101"/>
      <c r="I19" s="62"/>
      <c r="J19" s="63"/>
      <c r="K19" s="64"/>
      <c r="L19" s="7"/>
      <c r="M19" s="96">
        <v>2027</v>
      </c>
      <c r="N19" s="40"/>
      <c r="O19" s="41"/>
      <c r="P19" s="42"/>
      <c r="Q19" s="65"/>
      <c r="R19" s="44">
        <v>46363</v>
      </c>
      <c r="S19" s="44">
        <v>46370</v>
      </c>
      <c r="T19" s="44">
        <v>46377</v>
      </c>
      <c r="U19" s="44">
        <v>46384</v>
      </c>
      <c r="V19" s="45" t="s">
        <v>34</v>
      </c>
    </row>
    <row r="20" spans="2:22" ht="21" thickBot="1" x14ac:dyDescent="0.25">
      <c r="B20" s="66"/>
      <c r="C20" s="66"/>
      <c r="D20" s="67"/>
      <c r="E20" s="68"/>
      <c r="F20" s="69"/>
      <c r="G20" s="69"/>
      <c r="H20" s="69"/>
      <c r="I20" s="31"/>
      <c r="J20" s="54"/>
      <c r="K20" s="55"/>
      <c r="L20" s="7"/>
      <c r="M20" s="97"/>
      <c r="N20" s="49" t="s">
        <v>38</v>
      </c>
      <c r="O20" s="50" t="e">
        <f>((P20)/10)*50</f>
        <v>#DIV/0!</v>
      </c>
      <c r="P20" s="50" t="e">
        <f>Q20-$K$16</f>
        <v>#DIV/0!</v>
      </c>
      <c r="Q20" s="70" t="e">
        <f>AVERAGE(R20:V20)</f>
        <v>#DIV/0!</v>
      </c>
      <c r="R20" s="52"/>
      <c r="S20" s="52"/>
      <c r="T20" s="52"/>
      <c r="U20" s="52"/>
      <c r="V20" s="53"/>
    </row>
    <row r="21" spans="2:22" ht="36.75" thickBot="1" x14ac:dyDescent="0.25">
      <c r="I21" s="31"/>
      <c r="J21" s="58" t="s">
        <v>63</v>
      </c>
      <c r="K21" s="59">
        <v>0.75574999999999992</v>
      </c>
      <c r="L21" s="7"/>
      <c r="M21" s="97"/>
      <c r="N21" s="26"/>
      <c r="O21" s="27"/>
      <c r="P21" s="27"/>
      <c r="Q21" s="28"/>
      <c r="R21" s="29">
        <v>46391</v>
      </c>
      <c r="S21" s="29">
        <v>46398</v>
      </c>
      <c r="T21" s="29">
        <v>46405</v>
      </c>
      <c r="U21" s="29">
        <v>46412</v>
      </c>
      <c r="V21" s="30" t="s">
        <v>34</v>
      </c>
    </row>
    <row r="22" spans="2:22" ht="18.75" thickBot="1" x14ac:dyDescent="0.25">
      <c r="C22" s="102" t="s">
        <v>58</v>
      </c>
      <c r="D22" s="102"/>
      <c r="E22" s="102"/>
      <c r="F22" s="102"/>
      <c r="G22" s="102"/>
      <c r="H22" s="71">
        <v>5.5490000000000004</v>
      </c>
      <c r="I22" s="62"/>
      <c r="J22" s="46"/>
      <c r="K22" s="46"/>
      <c r="L22" s="7"/>
      <c r="M22" s="97"/>
      <c r="N22" s="34" t="s">
        <v>39</v>
      </c>
      <c r="O22" s="35" t="e">
        <f>((P22)/10)*50</f>
        <v>#DIV/0!</v>
      </c>
      <c r="P22" s="35" t="e">
        <f>Q22-$K$16</f>
        <v>#DIV/0!</v>
      </c>
      <c r="Q22" s="36" t="e">
        <f>AVERAGE(R22:V22)</f>
        <v>#DIV/0!</v>
      </c>
      <c r="R22" s="36"/>
      <c r="S22" s="36"/>
      <c r="T22" s="36"/>
      <c r="U22" s="36"/>
      <c r="V22" s="61"/>
    </row>
    <row r="23" spans="2:22" ht="18" x14ac:dyDescent="0.2">
      <c r="C23" s="103" t="s">
        <v>59</v>
      </c>
      <c r="D23" s="103"/>
      <c r="E23" s="103"/>
      <c r="F23" s="103"/>
      <c r="G23" s="103"/>
      <c r="H23" s="72"/>
      <c r="I23" s="62"/>
      <c r="J23" s="46"/>
      <c r="K23" s="46"/>
      <c r="L23" s="7"/>
      <c r="M23" s="97"/>
      <c r="N23" s="73"/>
      <c r="O23" s="74"/>
      <c r="P23" s="75"/>
      <c r="Q23" s="76"/>
      <c r="R23" s="77">
        <v>46419</v>
      </c>
      <c r="S23" s="77">
        <v>46426</v>
      </c>
      <c r="T23" s="77">
        <v>46433</v>
      </c>
      <c r="U23" s="77">
        <v>46440</v>
      </c>
      <c r="V23" s="45" t="s">
        <v>34</v>
      </c>
    </row>
    <row r="24" spans="2:22" ht="24" customHeight="1" thickBot="1" x14ac:dyDescent="0.25">
      <c r="B24" s="104" t="s">
        <v>40</v>
      </c>
      <c r="C24" s="104"/>
      <c r="D24" s="104"/>
      <c r="E24" s="104"/>
      <c r="F24" s="104"/>
      <c r="G24" s="104"/>
      <c r="H24" s="104"/>
      <c r="I24" s="78"/>
      <c r="J24" s="79"/>
      <c r="K24" s="46"/>
      <c r="L24" s="7"/>
      <c r="M24" s="97"/>
      <c r="N24" s="49" t="s">
        <v>41</v>
      </c>
      <c r="O24" s="50" t="e">
        <f>((P24)/10)*50</f>
        <v>#DIV/0!</v>
      </c>
      <c r="P24" s="50" t="e">
        <f>Q24-$K$16</f>
        <v>#DIV/0!</v>
      </c>
      <c r="Q24" s="51" t="e">
        <f>AVERAGE(R24:V24)</f>
        <v>#DIV/0!</v>
      </c>
      <c r="R24" s="52"/>
      <c r="S24" s="52"/>
      <c r="T24" s="52"/>
      <c r="U24" s="52"/>
      <c r="V24" s="53"/>
    </row>
    <row r="25" spans="2:22" ht="24" customHeight="1" x14ac:dyDescent="0.2">
      <c r="I25" s="78"/>
      <c r="J25" s="46"/>
      <c r="K25" s="46"/>
      <c r="L25" s="7"/>
      <c r="M25" s="97"/>
      <c r="N25" s="26"/>
      <c r="O25" s="27"/>
      <c r="P25" s="56"/>
      <c r="Q25" s="28"/>
      <c r="R25" s="29">
        <v>46447</v>
      </c>
      <c r="S25" s="29">
        <v>46454</v>
      </c>
      <c r="T25" s="29">
        <v>46461</v>
      </c>
      <c r="U25" s="29">
        <v>46468</v>
      </c>
      <c r="V25" s="30">
        <v>46475</v>
      </c>
    </row>
    <row r="26" spans="2:22" ht="24" customHeight="1" thickBot="1" x14ac:dyDescent="0.25">
      <c r="I26" s="78"/>
      <c r="J26" s="46"/>
      <c r="K26" s="46"/>
      <c r="L26" s="7"/>
      <c r="M26" s="97"/>
      <c r="N26" s="34" t="s">
        <v>42</v>
      </c>
      <c r="O26" s="35" t="e">
        <f>((P26)/10)*50</f>
        <v>#DIV/0!</v>
      </c>
      <c r="P26" s="35" t="e">
        <f>Q26-$K$16</f>
        <v>#DIV/0!</v>
      </c>
      <c r="Q26" s="60" t="e">
        <f>AVERAGE(R26:V26)</f>
        <v>#DIV/0!</v>
      </c>
      <c r="R26" s="36"/>
      <c r="S26" s="36"/>
      <c r="T26" s="36"/>
      <c r="U26" s="36"/>
      <c r="V26" s="37"/>
    </row>
    <row r="27" spans="2:22" ht="18" x14ac:dyDescent="0.2">
      <c r="B27" s="80"/>
      <c r="C27" s="81"/>
      <c r="D27" s="81"/>
      <c r="E27" s="81"/>
      <c r="F27" s="81"/>
      <c r="G27" s="81"/>
      <c r="H27" s="81"/>
      <c r="I27" s="81"/>
      <c r="J27" s="46"/>
      <c r="K27" s="46"/>
      <c r="L27" s="7"/>
      <c r="M27" s="97"/>
      <c r="N27" s="40"/>
      <c r="O27" s="41"/>
      <c r="P27" s="42"/>
      <c r="Q27" s="65"/>
      <c r="R27" s="44">
        <v>46482</v>
      </c>
      <c r="S27" s="44">
        <v>46489</v>
      </c>
      <c r="T27" s="44">
        <v>46496</v>
      </c>
      <c r="U27" s="44">
        <v>46503</v>
      </c>
      <c r="V27" s="45" t="s">
        <v>34</v>
      </c>
    </row>
    <row r="28" spans="2:22" ht="18.75" thickBot="1" x14ac:dyDescent="0.25">
      <c r="I28" s="81"/>
      <c r="K28" s="7"/>
      <c r="L28" s="7"/>
      <c r="M28" s="97"/>
      <c r="N28" s="49" t="s">
        <v>43</v>
      </c>
      <c r="O28" s="50" t="e">
        <f>((P28)/10)*50</f>
        <v>#DIV/0!</v>
      </c>
      <c r="P28" s="50" t="e">
        <f>Q28-$K$16</f>
        <v>#DIV/0!</v>
      </c>
      <c r="Q28" s="70" t="e">
        <f>AVERAGE(R28:V28)</f>
        <v>#DIV/0!</v>
      </c>
      <c r="R28" s="52"/>
      <c r="S28" s="52"/>
      <c r="T28" s="52"/>
      <c r="U28" s="52"/>
      <c r="V28" s="53"/>
    </row>
    <row r="29" spans="2:22" ht="18" x14ac:dyDescent="0.2">
      <c r="I29" s="81"/>
      <c r="J29" s="7"/>
      <c r="K29" s="7"/>
      <c r="L29" s="7"/>
      <c r="M29" s="97"/>
      <c r="N29" s="26"/>
      <c r="O29" s="27"/>
      <c r="P29" s="27"/>
      <c r="Q29" s="28"/>
      <c r="R29" s="29">
        <v>46510</v>
      </c>
      <c r="S29" s="29">
        <v>46517</v>
      </c>
      <c r="T29" s="29">
        <v>46524</v>
      </c>
      <c r="U29" s="29">
        <v>46531</v>
      </c>
      <c r="V29" s="30">
        <v>46538</v>
      </c>
    </row>
    <row r="30" spans="2:22" ht="18.75" thickBot="1" x14ac:dyDescent="0.25">
      <c r="J30" s="7"/>
      <c r="K30" s="7"/>
      <c r="L30" s="7"/>
      <c r="M30" s="97"/>
      <c r="N30" s="34" t="s">
        <v>44</v>
      </c>
      <c r="O30" s="35" t="e">
        <f>((P30)/10)*50</f>
        <v>#DIV/0!</v>
      </c>
      <c r="P30" s="35" t="e">
        <f>Q30-$K$16</f>
        <v>#DIV/0!</v>
      </c>
      <c r="Q30" s="36" t="e">
        <f>AVERAGE(R30:V30)</f>
        <v>#DIV/0!</v>
      </c>
      <c r="R30" s="36"/>
      <c r="S30" s="36"/>
      <c r="T30" s="36"/>
      <c r="U30" s="36"/>
      <c r="V30" s="37"/>
    </row>
    <row r="31" spans="2:22" ht="18" x14ac:dyDescent="0.2">
      <c r="J31" s="7"/>
      <c r="K31" s="7"/>
      <c r="L31" s="7"/>
      <c r="M31" s="97"/>
      <c r="N31" s="40"/>
      <c r="O31" s="41"/>
      <c r="P31" s="42"/>
      <c r="Q31" s="43"/>
      <c r="R31" s="44">
        <v>46545</v>
      </c>
      <c r="S31" s="44">
        <v>46552</v>
      </c>
      <c r="T31" s="44">
        <v>46559</v>
      </c>
      <c r="U31" s="44">
        <v>46566</v>
      </c>
      <c r="V31" s="45" t="s">
        <v>34</v>
      </c>
    </row>
    <row r="32" spans="2:22" ht="18.75" thickBot="1" x14ac:dyDescent="0.25">
      <c r="J32" s="7"/>
      <c r="K32" s="7"/>
      <c r="L32" s="7"/>
      <c r="M32" s="97"/>
      <c r="N32" s="49" t="s">
        <v>45</v>
      </c>
      <c r="O32" s="50" t="e">
        <f>((P32)/10)*50</f>
        <v>#DIV/0!</v>
      </c>
      <c r="P32" s="50" t="e">
        <f>Q32-$K$16</f>
        <v>#DIV/0!</v>
      </c>
      <c r="Q32" s="51" t="e">
        <f>AVERAGE(R32:V32)</f>
        <v>#DIV/0!</v>
      </c>
      <c r="R32" s="52"/>
      <c r="S32" s="52"/>
      <c r="T32" s="52"/>
      <c r="U32" s="52"/>
      <c r="V32" s="53"/>
    </row>
    <row r="33" spans="10:22" ht="18" x14ac:dyDescent="0.2">
      <c r="J33" s="7"/>
      <c r="K33" s="7"/>
      <c r="L33" s="7"/>
      <c r="M33" s="97"/>
      <c r="N33" s="26"/>
      <c r="O33" s="27"/>
      <c r="P33" s="56"/>
      <c r="Q33" s="28"/>
      <c r="R33" s="29">
        <v>46573</v>
      </c>
      <c r="S33" s="29">
        <v>46580</v>
      </c>
      <c r="T33" s="29">
        <v>46587</v>
      </c>
      <c r="U33" s="29">
        <v>46594</v>
      </c>
      <c r="V33" s="30" t="s">
        <v>34</v>
      </c>
    </row>
    <row r="34" spans="10:22" ht="18.75" thickBot="1" x14ac:dyDescent="0.25">
      <c r="J34" s="7"/>
      <c r="K34" s="7"/>
      <c r="L34" s="7"/>
      <c r="M34" s="97"/>
      <c r="N34" s="34" t="s">
        <v>46</v>
      </c>
      <c r="O34" s="35" t="e">
        <f>((P34)/10)*50</f>
        <v>#DIV/0!</v>
      </c>
      <c r="P34" s="35" t="e">
        <f>Q34-$K$16</f>
        <v>#DIV/0!</v>
      </c>
      <c r="Q34" s="60" t="e">
        <f>AVERAGE(R34:V34)</f>
        <v>#DIV/0!</v>
      </c>
      <c r="R34" s="36"/>
      <c r="S34" s="36"/>
      <c r="T34" s="36"/>
      <c r="U34" s="36"/>
      <c r="V34" s="61"/>
    </row>
    <row r="35" spans="10:22" ht="18" x14ac:dyDescent="0.2">
      <c r="J35" s="7"/>
      <c r="K35" s="7"/>
      <c r="L35" s="7"/>
      <c r="M35" s="97"/>
      <c r="N35" s="40"/>
      <c r="O35" s="41"/>
      <c r="P35" s="42"/>
      <c r="Q35" s="65"/>
      <c r="R35" s="44">
        <v>46601</v>
      </c>
      <c r="S35" s="44">
        <v>46608</v>
      </c>
      <c r="T35" s="44">
        <v>46615</v>
      </c>
      <c r="U35" s="44">
        <v>46622</v>
      </c>
      <c r="V35" s="45">
        <v>46629</v>
      </c>
    </row>
    <row r="36" spans="10:22" ht="18.75" thickBot="1" x14ac:dyDescent="0.25">
      <c r="J36" s="7"/>
      <c r="K36" s="7"/>
      <c r="L36" s="7"/>
      <c r="M36" s="97"/>
      <c r="N36" s="49" t="s">
        <v>47</v>
      </c>
      <c r="O36" s="50" t="e">
        <f>((P36)/10)*50</f>
        <v>#DIV/0!</v>
      </c>
      <c r="P36" s="50" t="e">
        <f>Q36-$K$16</f>
        <v>#DIV/0!</v>
      </c>
      <c r="Q36" s="70" t="e">
        <f>AVERAGE(R36:V36)</f>
        <v>#DIV/0!</v>
      </c>
      <c r="R36" s="52"/>
      <c r="S36" s="52"/>
      <c r="T36" s="52"/>
      <c r="U36" s="52"/>
      <c r="V36" s="37"/>
    </row>
    <row r="37" spans="10:22" ht="18" x14ac:dyDescent="0.2">
      <c r="J37" s="7"/>
      <c r="K37" s="7"/>
      <c r="L37" s="7"/>
      <c r="M37" s="97"/>
      <c r="N37" s="82"/>
      <c r="O37" s="27"/>
      <c r="P37" s="56"/>
      <c r="Q37" s="83"/>
      <c r="R37" s="29">
        <v>46636</v>
      </c>
      <c r="S37" s="29">
        <v>46643</v>
      </c>
      <c r="T37" s="29">
        <v>46650</v>
      </c>
      <c r="U37" s="29">
        <v>46657</v>
      </c>
      <c r="V37" s="30" t="s">
        <v>34</v>
      </c>
    </row>
    <row r="38" spans="10:22" ht="18.75" thickBot="1" x14ac:dyDescent="0.25">
      <c r="J38" s="7"/>
      <c r="K38" s="7"/>
      <c r="L38" s="7"/>
      <c r="M38" s="97"/>
      <c r="N38" s="84" t="s">
        <v>30</v>
      </c>
      <c r="O38" s="35" t="e">
        <f>((P38)/10)*50</f>
        <v>#DIV/0!</v>
      </c>
      <c r="P38" s="35" t="e">
        <f>Q38-$K$16</f>
        <v>#DIV/0!</v>
      </c>
      <c r="Q38" s="60" t="e">
        <f>AVERAGE(R38:V38)</f>
        <v>#DIV/0!</v>
      </c>
      <c r="R38" s="36"/>
      <c r="S38" s="36"/>
      <c r="T38" s="36"/>
      <c r="U38" s="36"/>
      <c r="V38" s="61"/>
    </row>
    <row r="39" spans="10:22" ht="18" x14ac:dyDescent="0.2">
      <c r="J39" s="7"/>
      <c r="K39" s="7"/>
      <c r="L39" s="7"/>
      <c r="M39" s="97"/>
      <c r="N39" s="85"/>
      <c r="O39" s="41"/>
      <c r="P39" s="42"/>
      <c r="Q39" s="65"/>
      <c r="R39" s="44">
        <v>46664</v>
      </c>
      <c r="S39" s="44">
        <v>46671</v>
      </c>
      <c r="T39" s="44">
        <v>46678</v>
      </c>
      <c r="U39" s="44">
        <v>46685</v>
      </c>
      <c r="V39" s="45" t="s">
        <v>34</v>
      </c>
    </row>
    <row r="40" spans="10:22" ht="18.75" thickBot="1" x14ac:dyDescent="0.25">
      <c r="J40" s="7"/>
      <c r="K40" s="7"/>
      <c r="L40" s="7"/>
      <c r="M40" s="97"/>
      <c r="N40" s="86" t="s">
        <v>35</v>
      </c>
      <c r="O40" s="50" t="e">
        <f>((P40)/10)*50</f>
        <v>#DIV/0!</v>
      </c>
      <c r="P40" s="50" t="e">
        <f>Q40-$K$16</f>
        <v>#DIV/0!</v>
      </c>
      <c r="Q40" s="70" t="e">
        <f>AVERAGE(R40:V40)</f>
        <v>#DIV/0!</v>
      </c>
      <c r="R40" s="51"/>
      <c r="S40" s="51"/>
      <c r="T40" s="51"/>
      <c r="U40" s="51"/>
      <c r="V40" s="53"/>
    </row>
    <row r="41" spans="10:22" ht="18" x14ac:dyDescent="0.2">
      <c r="J41" s="7"/>
      <c r="K41" s="7"/>
      <c r="L41" s="7"/>
      <c r="M41" s="97"/>
      <c r="N41" s="82"/>
      <c r="O41" s="27"/>
      <c r="P41" s="56"/>
      <c r="Q41" s="83"/>
      <c r="R41" s="29">
        <v>46692</v>
      </c>
      <c r="S41" s="29">
        <v>46699</v>
      </c>
      <c r="T41" s="29">
        <v>46706</v>
      </c>
      <c r="U41" s="29">
        <v>46713</v>
      </c>
      <c r="V41" s="30">
        <v>46720</v>
      </c>
    </row>
    <row r="42" spans="10:22" ht="18.75" thickBot="1" x14ac:dyDescent="0.25">
      <c r="J42" s="7"/>
      <c r="K42" s="7"/>
      <c r="L42" s="7"/>
      <c r="M42" s="98"/>
      <c r="N42" s="84" t="s">
        <v>36</v>
      </c>
      <c r="O42" s="35" t="e">
        <f>((P42)/10)*50</f>
        <v>#DIV/0!</v>
      </c>
      <c r="P42" s="35" t="e">
        <f>Q42-$K$16</f>
        <v>#DIV/0!</v>
      </c>
      <c r="Q42" s="60" t="e">
        <f>AVERAGE(R42:V42)</f>
        <v>#DIV/0!</v>
      </c>
      <c r="R42" s="36"/>
      <c r="S42" s="36"/>
      <c r="T42" s="36"/>
      <c r="U42" s="36"/>
      <c r="V42" s="37"/>
    </row>
    <row r="43" spans="10:22" ht="18" x14ac:dyDescent="0.25">
      <c r="J43" s="7"/>
      <c r="K43" s="7"/>
      <c r="L43" s="7"/>
      <c r="M43" s="96">
        <v>2028</v>
      </c>
      <c r="N43" s="85"/>
      <c r="O43" s="41"/>
      <c r="P43" s="87"/>
      <c r="Q43" s="65"/>
      <c r="R43" s="44">
        <v>46727</v>
      </c>
      <c r="S43" s="44">
        <v>46734</v>
      </c>
      <c r="T43" s="44">
        <v>46741</v>
      </c>
      <c r="U43" s="44">
        <v>46748</v>
      </c>
      <c r="V43" s="45" t="s">
        <v>34</v>
      </c>
    </row>
    <row r="44" spans="10:22" ht="18.75" thickBot="1" x14ac:dyDescent="0.25">
      <c r="J44" s="7"/>
      <c r="K44" s="7"/>
      <c r="L44" s="7"/>
      <c r="M44" s="97"/>
      <c r="N44" s="86" t="s">
        <v>38</v>
      </c>
      <c r="O44" s="50" t="e">
        <f>((P44)/10)*50</f>
        <v>#DIV/0!</v>
      </c>
      <c r="P44" s="50" t="e">
        <f>Q44-$K$16</f>
        <v>#DIV/0!</v>
      </c>
      <c r="Q44" s="51" t="e">
        <f>AVERAGE(R44:V44)</f>
        <v>#DIV/0!</v>
      </c>
      <c r="R44" s="51"/>
      <c r="S44" s="51"/>
      <c r="T44" s="51"/>
      <c r="U44" s="51"/>
      <c r="V44" s="53"/>
    </row>
    <row r="45" spans="10:22" ht="18" x14ac:dyDescent="0.2">
      <c r="J45" s="7"/>
      <c r="K45" s="7"/>
      <c r="L45" s="7"/>
      <c r="M45" s="97"/>
      <c r="N45" s="82"/>
      <c r="O45" s="27"/>
      <c r="P45" s="56"/>
      <c r="Q45" s="28"/>
      <c r="R45" s="29">
        <v>46755</v>
      </c>
      <c r="S45" s="29">
        <v>46762</v>
      </c>
      <c r="T45" s="29">
        <v>46769</v>
      </c>
      <c r="U45" s="29">
        <v>46776</v>
      </c>
      <c r="V45" s="30">
        <v>46783</v>
      </c>
    </row>
    <row r="46" spans="10:22" ht="18.75" customHeight="1" thickBot="1" x14ac:dyDescent="0.25">
      <c r="J46" s="7"/>
      <c r="K46" s="7"/>
      <c r="L46" s="7"/>
      <c r="M46" s="97"/>
      <c r="N46" s="84" t="s">
        <v>39</v>
      </c>
      <c r="O46" s="35" t="e">
        <f>((P46)/10)*50</f>
        <v>#DIV/0!</v>
      </c>
      <c r="P46" s="35" t="e">
        <f>Q46-$K$16</f>
        <v>#DIV/0!</v>
      </c>
      <c r="Q46" s="36" t="e">
        <f>AVERAGE(R46:V46)</f>
        <v>#DIV/0!</v>
      </c>
      <c r="R46" s="36"/>
      <c r="S46" s="36"/>
      <c r="T46" s="36"/>
      <c r="U46" s="36"/>
      <c r="V46" s="37"/>
    </row>
    <row r="47" spans="10:22" ht="18" x14ac:dyDescent="0.2">
      <c r="J47" s="7"/>
      <c r="K47" s="7"/>
      <c r="L47" s="7"/>
      <c r="M47" s="97"/>
      <c r="N47" s="85"/>
      <c r="O47" s="41"/>
      <c r="P47" s="42"/>
      <c r="Q47" s="43"/>
      <c r="R47" s="44">
        <v>46790</v>
      </c>
      <c r="S47" s="44">
        <v>46797</v>
      </c>
      <c r="T47" s="44">
        <v>46804</v>
      </c>
      <c r="U47" s="44">
        <v>46811</v>
      </c>
      <c r="V47" s="45" t="s">
        <v>34</v>
      </c>
    </row>
    <row r="48" spans="10:22" ht="18.75" thickBot="1" x14ac:dyDescent="0.25">
      <c r="J48" s="7"/>
      <c r="K48" s="7"/>
      <c r="L48" s="7"/>
      <c r="M48" s="97"/>
      <c r="N48" s="86" t="s">
        <v>41</v>
      </c>
      <c r="O48" s="50" t="e">
        <f>((P48)/10)*50</f>
        <v>#DIV/0!</v>
      </c>
      <c r="P48" s="50" t="e">
        <f>Q48-$K$16</f>
        <v>#DIV/0!</v>
      </c>
      <c r="Q48" s="51" t="e">
        <f>AVERAGE(R48:V48)</f>
        <v>#DIV/0!</v>
      </c>
      <c r="R48" s="51"/>
      <c r="S48" s="51"/>
      <c r="T48" s="51"/>
      <c r="U48" s="51"/>
      <c r="V48" s="53"/>
    </row>
    <row r="49" spans="2:22" ht="18" x14ac:dyDescent="0.2">
      <c r="J49" s="7"/>
      <c r="K49" s="7"/>
      <c r="L49" s="7"/>
      <c r="M49" s="97"/>
      <c r="N49" s="82"/>
      <c r="O49" s="27"/>
      <c r="P49" s="56"/>
      <c r="Q49" s="28"/>
      <c r="R49" s="29">
        <v>46818</v>
      </c>
      <c r="S49" s="29">
        <v>46825</v>
      </c>
      <c r="T49" s="29">
        <v>46832</v>
      </c>
      <c r="U49" s="29">
        <v>46839</v>
      </c>
      <c r="V49" s="30" t="s">
        <v>34</v>
      </c>
    </row>
    <row r="50" spans="2:22" ht="18.75" thickBot="1" x14ac:dyDescent="0.25">
      <c r="J50" s="7"/>
      <c r="K50" s="7"/>
      <c r="L50" s="7"/>
      <c r="M50" s="97"/>
      <c r="N50" s="84" t="s">
        <v>42</v>
      </c>
      <c r="O50" s="35" t="e">
        <f>((P50)/10)*50</f>
        <v>#DIV/0!</v>
      </c>
      <c r="P50" s="35" t="e">
        <f>Q50-$K$16</f>
        <v>#DIV/0!</v>
      </c>
      <c r="Q50" s="36" t="e">
        <f>AVERAGE(R50:V50)</f>
        <v>#DIV/0!</v>
      </c>
      <c r="R50" s="36"/>
      <c r="S50" s="36"/>
      <c r="T50" s="36"/>
      <c r="U50" s="36"/>
      <c r="V50" s="61"/>
    </row>
    <row r="51" spans="2:22" ht="18" x14ac:dyDescent="0.2">
      <c r="J51" s="7"/>
      <c r="K51" s="7"/>
      <c r="L51" s="7"/>
      <c r="M51" s="97"/>
      <c r="N51" s="85"/>
      <c r="O51" s="41"/>
      <c r="P51" s="42"/>
      <c r="Q51" s="43"/>
      <c r="R51" s="44">
        <v>46846</v>
      </c>
      <c r="S51" s="44">
        <v>46853</v>
      </c>
      <c r="T51" s="44">
        <v>46860</v>
      </c>
      <c r="U51" s="44">
        <v>46867</v>
      </c>
      <c r="V51" s="45" t="s">
        <v>34</v>
      </c>
    </row>
    <row r="52" spans="2:22" ht="18.75" thickBot="1" x14ac:dyDescent="0.25">
      <c r="J52" s="7"/>
      <c r="K52" s="7"/>
      <c r="L52" s="7"/>
      <c r="M52" s="97"/>
      <c r="N52" s="86" t="s">
        <v>43</v>
      </c>
      <c r="O52" s="50" t="e">
        <f>((P52)/10)*50</f>
        <v>#DIV/0!</v>
      </c>
      <c r="P52" s="50" t="e">
        <f>Q52-$K$16</f>
        <v>#DIV/0!</v>
      </c>
      <c r="Q52" s="51" t="e">
        <f>AVERAGE(R52:V52)</f>
        <v>#DIV/0!</v>
      </c>
      <c r="R52" s="51"/>
      <c r="S52" s="51"/>
      <c r="T52" s="51"/>
      <c r="U52" s="51"/>
      <c r="V52" s="53"/>
    </row>
    <row r="53" spans="2:22" ht="18" x14ac:dyDescent="0.2">
      <c r="J53" s="7"/>
      <c r="K53" s="7"/>
      <c r="L53" s="7"/>
      <c r="M53" s="97"/>
      <c r="N53" s="82"/>
      <c r="O53" s="27"/>
      <c r="P53" s="56"/>
      <c r="Q53" s="28"/>
      <c r="R53" s="29">
        <v>46874</v>
      </c>
      <c r="S53" s="29">
        <v>46881</v>
      </c>
      <c r="T53" s="29">
        <v>46888</v>
      </c>
      <c r="U53" s="29">
        <v>46895</v>
      </c>
      <c r="V53" s="30">
        <v>46902</v>
      </c>
    </row>
    <row r="54" spans="2:22" ht="18.75" thickBot="1" x14ac:dyDescent="0.25">
      <c r="J54" s="7"/>
      <c r="K54" s="7"/>
      <c r="L54" s="7"/>
      <c r="M54" s="97"/>
      <c r="N54" s="84" t="s">
        <v>44</v>
      </c>
      <c r="O54" s="35" t="e">
        <f>((P54)/10)*50</f>
        <v>#DIV/0!</v>
      </c>
      <c r="P54" s="35" t="e">
        <f>Q54-$K$16</f>
        <v>#DIV/0!</v>
      </c>
      <c r="Q54" s="36" t="e">
        <f>AVERAGE(R54:V54)</f>
        <v>#DIV/0!</v>
      </c>
      <c r="R54" s="36"/>
      <c r="S54" s="36"/>
      <c r="T54" s="36"/>
      <c r="U54" s="36"/>
      <c r="V54" s="37"/>
    </row>
    <row r="55" spans="2:22" ht="18" x14ac:dyDescent="0.2">
      <c r="B55" s="17"/>
      <c r="C55" s="17"/>
      <c r="D55" s="17"/>
      <c r="E55" s="17"/>
      <c r="F55" s="17"/>
      <c r="G55" s="17"/>
      <c r="H55" s="17"/>
      <c r="J55" s="7"/>
      <c r="K55" s="7"/>
      <c r="L55" s="7"/>
      <c r="M55" s="97"/>
      <c r="N55" s="85"/>
      <c r="O55" s="41"/>
      <c r="P55" s="42"/>
      <c r="Q55" s="65"/>
      <c r="R55" s="44">
        <v>46909</v>
      </c>
      <c r="S55" s="44">
        <v>46916</v>
      </c>
      <c r="T55" s="44">
        <v>47288</v>
      </c>
      <c r="U55" s="44">
        <v>46930</v>
      </c>
      <c r="V55" s="45" t="s">
        <v>34</v>
      </c>
    </row>
    <row r="56" spans="2:22" ht="18.75" thickBot="1" x14ac:dyDescent="0.25">
      <c r="B56" s="17"/>
      <c r="C56" s="17"/>
      <c r="D56" s="17"/>
      <c r="E56" s="17"/>
      <c r="F56" s="17"/>
      <c r="G56" s="17"/>
      <c r="H56" s="17"/>
      <c r="J56" s="7"/>
      <c r="M56" s="97"/>
      <c r="N56" s="86" t="s">
        <v>45</v>
      </c>
      <c r="O56" s="50" t="e">
        <f>((P56)/10)*50</f>
        <v>#DIV/0!</v>
      </c>
      <c r="P56" s="50" t="e">
        <f>Q56-$K$16</f>
        <v>#DIV/0!</v>
      </c>
      <c r="Q56" s="70" t="e">
        <f>AVERAGE(R56:V56)</f>
        <v>#DIV/0!</v>
      </c>
      <c r="R56" s="51"/>
      <c r="S56" s="51"/>
      <c r="T56" s="51"/>
      <c r="U56" s="51"/>
      <c r="V56" s="53"/>
    </row>
    <row r="57" spans="2:22" ht="18" x14ac:dyDescent="0.2">
      <c r="B57" s="17"/>
      <c r="C57" s="17"/>
      <c r="D57" s="17"/>
      <c r="E57" s="17"/>
      <c r="F57" s="17"/>
      <c r="G57" s="17"/>
      <c r="H57" s="17"/>
      <c r="J57" s="7"/>
      <c r="K57" s="17"/>
      <c r="L57" s="17"/>
      <c r="M57" s="97"/>
      <c r="N57" s="82"/>
      <c r="O57" s="27"/>
      <c r="P57" s="56"/>
      <c r="Q57" s="83"/>
      <c r="R57" s="29">
        <v>46937</v>
      </c>
      <c r="S57" s="29">
        <v>46944</v>
      </c>
      <c r="T57" s="29">
        <v>46951</v>
      </c>
      <c r="U57" s="29">
        <v>46958</v>
      </c>
      <c r="V57" s="30">
        <v>46965</v>
      </c>
    </row>
    <row r="58" spans="2:22" s="17" customFormat="1" ht="18.75" thickBot="1" x14ac:dyDescent="0.25">
      <c r="M58" s="97"/>
      <c r="N58" s="84" t="s">
        <v>46</v>
      </c>
      <c r="O58" s="35" t="e">
        <f>((P58)/10)*50</f>
        <v>#DIV/0!</v>
      </c>
      <c r="P58" s="35" t="e">
        <f>Q58-$K$16</f>
        <v>#DIV/0!</v>
      </c>
      <c r="Q58" s="60" t="e">
        <f>AVERAGE(R58:V58)</f>
        <v>#DIV/0!</v>
      </c>
      <c r="R58" s="36"/>
      <c r="S58" s="36"/>
      <c r="T58" s="36"/>
      <c r="U58" s="36"/>
      <c r="V58" s="37"/>
    </row>
    <row r="59" spans="2:22" s="17" customFormat="1" ht="18" x14ac:dyDescent="0.2">
      <c r="M59" s="97"/>
      <c r="N59" s="85"/>
      <c r="O59" s="41"/>
      <c r="P59" s="42"/>
      <c r="Q59" s="65"/>
      <c r="R59" s="44">
        <v>46972</v>
      </c>
      <c r="S59" s="44">
        <v>46979</v>
      </c>
      <c r="T59" s="44">
        <v>46986</v>
      </c>
      <c r="U59" s="44">
        <v>46993</v>
      </c>
      <c r="V59" s="45" t="s">
        <v>34</v>
      </c>
    </row>
    <row r="60" spans="2:22" s="17" customFormat="1" ht="18.75" thickBot="1" x14ac:dyDescent="0.25">
      <c r="M60" s="98"/>
      <c r="N60" s="86" t="s">
        <v>47</v>
      </c>
      <c r="O60" s="50" t="e">
        <f>((P60)/10)*50</f>
        <v>#DIV/0!</v>
      </c>
      <c r="P60" s="50" t="e">
        <f>Q60-$K$16</f>
        <v>#DIV/0!</v>
      </c>
      <c r="Q60" s="70" t="e">
        <f>AVERAGE(R60:V60)</f>
        <v>#DIV/0!</v>
      </c>
      <c r="R60" s="51"/>
      <c r="S60" s="51"/>
      <c r="T60" s="51"/>
      <c r="U60" s="51"/>
      <c r="V60" s="53"/>
    </row>
    <row r="61" spans="2:22" s="17" customFormat="1" ht="15" x14ac:dyDescent="0.2">
      <c r="B61" s="7"/>
      <c r="C61" s="7"/>
      <c r="D61" s="7"/>
      <c r="E61" s="7"/>
      <c r="F61" s="7"/>
      <c r="G61" s="7"/>
      <c r="H61" s="7"/>
      <c r="M61" s="88"/>
      <c r="N61" s="7"/>
      <c r="O61" s="7"/>
      <c r="P61" s="7"/>
      <c r="Q61" s="7"/>
      <c r="R61" s="89"/>
      <c r="S61" s="7"/>
      <c r="T61" s="7"/>
      <c r="U61" s="7"/>
      <c r="V61" s="7"/>
    </row>
    <row r="62" spans="2:22" s="17" customFormat="1" ht="15" x14ac:dyDescent="0.2">
      <c r="B62" s="7"/>
      <c r="C62" s="7"/>
      <c r="D62" s="7"/>
      <c r="E62" s="7"/>
      <c r="F62" s="7"/>
      <c r="G62" s="7"/>
      <c r="H62" s="7"/>
      <c r="M62" s="88"/>
      <c r="N62" s="7"/>
      <c r="O62" s="7"/>
      <c r="P62" s="7"/>
      <c r="Q62" s="7"/>
      <c r="R62" s="7"/>
      <c r="S62" s="7"/>
      <c r="T62" s="7"/>
      <c r="U62" s="7"/>
      <c r="V62" s="7"/>
    </row>
    <row r="63" spans="2:22" s="17" customFormat="1" ht="15" x14ac:dyDescent="0.2">
      <c r="B63" s="7"/>
      <c r="C63" s="7"/>
      <c r="D63" s="7"/>
      <c r="E63" s="7"/>
      <c r="F63" s="7"/>
      <c r="G63" s="7"/>
      <c r="H63" s="7"/>
      <c r="K63" s="7"/>
      <c r="L63" s="7"/>
      <c r="M63" s="7"/>
      <c r="N63" s="7"/>
      <c r="O63" s="11"/>
      <c r="P63" s="11"/>
      <c r="Q63" s="7"/>
      <c r="R63" s="7"/>
      <c r="S63" s="7"/>
      <c r="T63" s="7"/>
      <c r="U63" s="7"/>
      <c r="V63" s="7"/>
    </row>
    <row r="64" spans="2:22" ht="18" customHeight="1" x14ac:dyDescent="0.2">
      <c r="J64" s="7"/>
      <c r="K64" s="7"/>
      <c r="L64" s="7"/>
    </row>
    <row r="65" spans="10:23" ht="18" customHeight="1" x14ac:dyDescent="0.2">
      <c r="J65" s="7"/>
      <c r="K65" s="7"/>
      <c r="L65" s="7"/>
    </row>
    <row r="66" spans="10:23" ht="18" customHeight="1" x14ac:dyDescent="0.2">
      <c r="J66" s="7"/>
      <c r="K66" s="7"/>
      <c r="L66" s="7"/>
    </row>
    <row r="67" spans="10:23" ht="18" customHeight="1" x14ac:dyDescent="0.2">
      <c r="J67" s="7"/>
      <c r="K67" s="7"/>
      <c r="L67" s="7"/>
    </row>
    <row r="68" spans="10:23" ht="18" customHeight="1" x14ac:dyDescent="0.2">
      <c r="J68" s="7"/>
      <c r="K68" s="7"/>
      <c r="L68" s="7"/>
      <c r="W68" s="77"/>
    </row>
    <row r="69" spans="10:23" ht="18" customHeight="1" x14ac:dyDescent="0.2">
      <c r="J69" s="7"/>
      <c r="K69" s="7"/>
      <c r="L69" s="7"/>
      <c r="W69" s="76"/>
    </row>
    <row r="70" spans="10:23" ht="18" customHeight="1" x14ac:dyDescent="0.2">
      <c r="J70" s="7"/>
      <c r="K70" s="90"/>
      <c r="L70" s="90"/>
    </row>
    <row r="71" spans="10:23" ht="18" customHeight="1" x14ac:dyDescent="0.2">
      <c r="J71" s="90"/>
      <c r="K71" s="90"/>
      <c r="L71" s="90"/>
    </row>
    <row r="72" spans="10:23" ht="18" customHeight="1" x14ac:dyDescent="0.2">
      <c r="J72" s="90"/>
      <c r="K72" s="90"/>
      <c r="L72" s="90"/>
    </row>
    <row r="73" spans="10:23" ht="18" customHeight="1" x14ac:dyDescent="0.2">
      <c r="J73" s="90"/>
    </row>
    <row r="74" spans="10:23" ht="18" customHeight="1" x14ac:dyDescent="0.2"/>
    <row r="75" spans="10:23" ht="18" customHeight="1" x14ac:dyDescent="0.2"/>
    <row r="76" spans="10:23" ht="18" customHeight="1" x14ac:dyDescent="0.2"/>
    <row r="77" spans="10:23" ht="18" customHeight="1" x14ac:dyDescent="0.2"/>
    <row r="78" spans="10:23" ht="18" customHeight="1" x14ac:dyDescent="0.2"/>
    <row r="79" spans="10:23" ht="18" customHeight="1" x14ac:dyDescent="0.2"/>
    <row r="80" spans="10:23"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row r="97" ht="18" customHeight="1" x14ac:dyDescent="0.2"/>
    <row r="98" ht="18" customHeight="1" x14ac:dyDescent="0.2"/>
    <row r="99" ht="18"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18" customHeight="1" x14ac:dyDescent="0.2"/>
    <row r="110" ht="18" customHeight="1" x14ac:dyDescent="0.2"/>
    <row r="111" ht="18" customHeight="1" x14ac:dyDescent="0.2"/>
    <row r="112" ht="18" customHeight="1" x14ac:dyDescent="0.2"/>
    <row r="113" ht="18" customHeight="1" x14ac:dyDescent="0.2"/>
    <row r="114" ht="18" customHeight="1" x14ac:dyDescent="0.2"/>
    <row r="115" ht="18" customHeight="1" x14ac:dyDescent="0.2"/>
  </sheetData>
  <sheetProtection algorithmName="SHA-512" hashValue="wOV6tq7HonEapMFCLeQXmMkGVcm6ruPqNw/gnzRHzpWBA5fdpMTv3cHRtthdIgxnbFb7kE8jrI325x1yGetqvA==" saltValue="f95Mv1jG79YuHHDKubXWkQ==" spinCount="100000" sheet="1" objects="1" scenarios="1"/>
  <mergeCells count="24">
    <mergeCell ref="B1:E1"/>
    <mergeCell ref="C3:E3"/>
    <mergeCell ref="B4:B10"/>
    <mergeCell ref="C4:E10"/>
    <mergeCell ref="F4:F10"/>
    <mergeCell ref="M11:N11"/>
    <mergeCell ref="R11:V11"/>
    <mergeCell ref="B12:E12"/>
    <mergeCell ref="F12:G12"/>
    <mergeCell ref="B13:H13"/>
    <mergeCell ref="M13:M18"/>
    <mergeCell ref="B14:H14"/>
    <mergeCell ref="B15:C15"/>
    <mergeCell ref="F15:H15"/>
    <mergeCell ref="J15:K15"/>
    <mergeCell ref="J11:K11"/>
    <mergeCell ref="M43:M60"/>
    <mergeCell ref="B18:H18"/>
    <mergeCell ref="B19:C19"/>
    <mergeCell ref="F19:H19"/>
    <mergeCell ref="M19:M42"/>
    <mergeCell ref="C22:G22"/>
    <mergeCell ref="C23:G23"/>
    <mergeCell ref="B24:H24"/>
  </mergeCells>
  <dataValidations disablePrompts="1" count="7">
    <dataValidation type="list" allowBlank="1" showInputMessage="1" showErrorMessage="1" sqref="K18 JG18 TC18 ACY18 AMU18 AWQ18 BGM18 BQI18 CAE18 CKA18 CTW18 DDS18 DNO18 DXK18 EHG18 ERC18 FAY18 FKU18 FUQ18 GEM18 GOI18 GYE18 HIA18 HRW18 IBS18 ILO18 IVK18 JFG18 JPC18 JYY18 KIU18 KSQ18 LCM18 LMI18 LWE18 MGA18 MPW18 MZS18 NJO18 NTK18 ODG18 ONC18 OWY18 PGU18 PQQ18 QAM18 QKI18 QUE18 REA18 RNW18 RXS18 SHO18 SRK18 TBG18 TLC18 TUY18 UEU18 UOQ18 UYM18 VII18 VSE18 WCA18 WLW18 WVS18 K65554 JG65554 TC65554 ACY65554 AMU65554 AWQ65554 BGM65554 BQI65554 CAE65554 CKA65554 CTW65554 DDS65554 DNO65554 DXK65554 EHG65554 ERC65554 FAY65554 FKU65554 FUQ65554 GEM65554 GOI65554 GYE65554 HIA65554 HRW65554 IBS65554 ILO65554 IVK65554 JFG65554 JPC65554 JYY65554 KIU65554 KSQ65554 LCM65554 LMI65554 LWE65554 MGA65554 MPW65554 MZS65554 NJO65554 NTK65554 ODG65554 ONC65554 OWY65554 PGU65554 PQQ65554 QAM65554 QKI65554 QUE65554 REA65554 RNW65554 RXS65554 SHO65554 SRK65554 TBG65554 TLC65554 TUY65554 UEU65554 UOQ65554 UYM65554 VII65554 VSE65554 WCA65554 WLW65554 WVS65554 K131090 JG131090 TC131090 ACY131090 AMU131090 AWQ131090 BGM131090 BQI131090 CAE131090 CKA131090 CTW131090 DDS131090 DNO131090 DXK131090 EHG131090 ERC131090 FAY131090 FKU131090 FUQ131090 GEM131090 GOI131090 GYE131090 HIA131090 HRW131090 IBS131090 ILO131090 IVK131090 JFG131090 JPC131090 JYY131090 KIU131090 KSQ131090 LCM131090 LMI131090 LWE131090 MGA131090 MPW131090 MZS131090 NJO131090 NTK131090 ODG131090 ONC131090 OWY131090 PGU131090 PQQ131090 QAM131090 QKI131090 QUE131090 REA131090 RNW131090 RXS131090 SHO131090 SRK131090 TBG131090 TLC131090 TUY131090 UEU131090 UOQ131090 UYM131090 VII131090 VSE131090 WCA131090 WLW131090 WVS131090 K196626 JG196626 TC196626 ACY196626 AMU196626 AWQ196626 BGM196626 BQI196626 CAE196626 CKA196626 CTW196626 DDS196626 DNO196626 DXK196626 EHG196626 ERC196626 FAY196626 FKU196626 FUQ196626 GEM196626 GOI196626 GYE196626 HIA196626 HRW196626 IBS196626 ILO196626 IVK196626 JFG196626 JPC196626 JYY196626 KIU196626 KSQ196626 LCM196626 LMI196626 LWE196626 MGA196626 MPW196626 MZS196626 NJO196626 NTK196626 ODG196626 ONC196626 OWY196626 PGU196626 PQQ196626 QAM196626 QKI196626 QUE196626 REA196626 RNW196626 RXS196626 SHO196626 SRK196626 TBG196626 TLC196626 TUY196626 UEU196626 UOQ196626 UYM196626 VII196626 VSE196626 WCA196626 WLW196626 WVS196626 K262162 JG262162 TC262162 ACY262162 AMU262162 AWQ262162 BGM262162 BQI262162 CAE262162 CKA262162 CTW262162 DDS262162 DNO262162 DXK262162 EHG262162 ERC262162 FAY262162 FKU262162 FUQ262162 GEM262162 GOI262162 GYE262162 HIA262162 HRW262162 IBS262162 ILO262162 IVK262162 JFG262162 JPC262162 JYY262162 KIU262162 KSQ262162 LCM262162 LMI262162 LWE262162 MGA262162 MPW262162 MZS262162 NJO262162 NTK262162 ODG262162 ONC262162 OWY262162 PGU262162 PQQ262162 QAM262162 QKI262162 QUE262162 REA262162 RNW262162 RXS262162 SHO262162 SRK262162 TBG262162 TLC262162 TUY262162 UEU262162 UOQ262162 UYM262162 VII262162 VSE262162 WCA262162 WLW262162 WVS262162 K327698 JG327698 TC327698 ACY327698 AMU327698 AWQ327698 BGM327698 BQI327698 CAE327698 CKA327698 CTW327698 DDS327698 DNO327698 DXK327698 EHG327698 ERC327698 FAY327698 FKU327698 FUQ327698 GEM327698 GOI327698 GYE327698 HIA327698 HRW327698 IBS327698 ILO327698 IVK327698 JFG327698 JPC327698 JYY327698 KIU327698 KSQ327698 LCM327698 LMI327698 LWE327698 MGA327698 MPW327698 MZS327698 NJO327698 NTK327698 ODG327698 ONC327698 OWY327698 PGU327698 PQQ327698 QAM327698 QKI327698 QUE327698 REA327698 RNW327698 RXS327698 SHO327698 SRK327698 TBG327698 TLC327698 TUY327698 UEU327698 UOQ327698 UYM327698 VII327698 VSE327698 WCA327698 WLW327698 WVS327698 K393234 JG393234 TC393234 ACY393234 AMU393234 AWQ393234 BGM393234 BQI393234 CAE393234 CKA393234 CTW393234 DDS393234 DNO393234 DXK393234 EHG393234 ERC393234 FAY393234 FKU393234 FUQ393234 GEM393234 GOI393234 GYE393234 HIA393234 HRW393234 IBS393234 ILO393234 IVK393234 JFG393234 JPC393234 JYY393234 KIU393234 KSQ393234 LCM393234 LMI393234 LWE393234 MGA393234 MPW393234 MZS393234 NJO393234 NTK393234 ODG393234 ONC393234 OWY393234 PGU393234 PQQ393234 QAM393234 QKI393234 QUE393234 REA393234 RNW393234 RXS393234 SHO393234 SRK393234 TBG393234 TLC393234 TUY393234 UEU393234 UOQ393234 UYM393234 VII393234 VSE393234 WCA393234 WLW393234 WVS393234 K458770 JG458770 TC458770 ACY458770 AMU458770 AWQ458770 BGM458770 BQI458770 CAE458770 CKA458770 CTW458770 DDS458770 DNO458770 DXK458770 EHG458770 ERC458770 FAY458770 FKU458770 FUQ458770 GEM458770 GOI458770 GYE458770 HIA458770 HRW458770 IBS458770 ILO458770 IVK458770 JFG458770 JPC458770 JYY458770 KIU458770 KSQ458770 LCM458770 LMI458770 LWE458770 MGA458770 MPW458770 MZS458770 NJO458770 NTK458770 ODG458770 ONC458770 OWY458770 PGU458770 PQQ458770 QAM458770 QKI458770 QUE458770 REA458770 RNW458770 RXS458770 SHO458770 SRK458770 TBG458770 TLC458770 TUY458770 UEU458770 UOQ458770 UYM458770 VII458770 VSE458770 WCA458770 WLW458770 WVS458770 K524306 JG524306 TC524306 ACY524306 AMU524306 AWQ524306 BGM524306 BQI524306 CAE524306 CKA524306 CTW524306 DDS524306 DNO524306 DXK524306 EHG524306 ERC524306 FAY524306 FKU524306 FUQ524306 GEM524306 GOI524306 GYE524306 HIA524306 HRW524306 IBS524306 ILO524306 IVK524306 JFG524306 JPC524306 JYY524306 KIU524306 KSQ524306 LCM524306 LMI524306 LWE524306 MGA524306 MPW524306 MZS524306 NJO524306 NTK524306 ODG524306 ONC524306 OWY524306 PGU524306 PQQ524306 QAM524306 QKI524306 QUE524306 REA524306 RNW524306 RXS524306 SHO524306 SRK524306 TBG524306 TLC524306 TUY524306 UEU524306 UOQ524306 UYM524306 VII524306 VSE524306 WCA524306 WLW524306 WVS524306 K589842 JG589842 TC589842 ACY589842 AMU589842 AWQ589842 BGM589842 BQI589842 CAE589842 CKA589842 CTW589842 DDS589842 DNO589842 DXK589842 EHG589842 ERC589842 FAY589842 FKU589842 FUQ589842 GEM589842 GOI589842 GYE589842 HIA589842 HRW589842 IBS589842 ILO589842 IVK589842 JFG589842 JPC589842 JYY589842 KIU589842 KSQ589842 LCM589842 LMI589842 LWE589842 MGA589842 MPW589842 MZS589842 NJO589842 NTK589842 ODG589842 ONC589842 OWY589842 PGU589842 PQQ589842 QAM589842 QKI589842 QUE589842 REA589842 RNW589842 RXS589842 SHO589842 SRK589842 TBG589842 TLC589842 TUY589842 UEU589842 UOQ589842 UYM589842 VII589842 VSE589842 WCA589842 WLW589842 WVS589842 K655378 JG655378 TC655378 ACY655378 AMU655378 AWQ655378 BGM655378 BQI655378 CAE655378 CKA655378 CTW655378 DDS655378 DNO655378 DXK655378 EHG655378 ERC655378 FAY655378 FKU655378 FUQ655378 GEM655378 GOI655378 GYE655378 HIA655378 HRW655378 IBS655378 ILO655378 IVK655378 JFG655378 JPC655378 JYY655378 KIU655378 KSQ655378 LCM655378 LMI655378 LWE655378 MGA655378 MPW655378 MZS655378 NJO655378 NTK655378 ODG655378 ONC655378 OWY655378 PGU655378 PQQ655378 QAM655378 QKI655378 QUE655378 REA655378 RNW655378 RXS655378 SHO655378 SRK655378 TBG655378 TLC655378 TUY655378 UEU655378 UOQ655378 UYM655378 VII655378 VSE655378 WCA655378 WLW655378 WVS655378 K720914 JG720914 TC720914 ACY720914 AMU720914 AWQ720914 BGM720914 BQI720914 CAE720914 CKA720914 CTW720914 DDS720914 DNO720914 DXK720914 EHG720914 ERC720914 FAY720914 FKU720914 FUQ720914 GEM720914 GOI720914 GYE720914 HIA720914 HRW720914 IBS720914 ILO720914 IVK720914 JFG720914 JPC720914 JYY720914 KIU720914 KSQ720914 LCM720914 LMI720914 LWE720914 MGA720914 MPW720914 MZS720914 NJO720914 NTK720914 ODG720914 ONC720914 OWY720914 PGU720914 PQQ720914 QAM720914 QKI720914 QUE720914 REA720914 RNW720914 RXS720914 SHO720914 SRK720914 TBG720914 TLC720914 TUY720914 UEU720914 UOQ720914 UYM720914 VII720914 VSE720914 WCA720914 WLW720914 WVS720914 K786450 JG786450 TC786450 ACY786450 AMU786450 AWQ786450 BGM786450 BQI786450 CAE786450 CKA786450 CTW786450 DDS786450 DNO786450 DXK786450 EHG786450 ERC786450 FAY786450 FKU786450 FUQ786450 GEM786450 GOI786450 GYE786450 HIA786450 HRW786450 IBS786450 ILO786450 IVK786450 JFG786450 JPC786450 JYY786450 KIU786450 KSQ786450 LCM786450 LMI786450 LWE786450 MGA786450 MPW786450 MZS786450 NJO786450 NTK786450 ODG786450 ONC786450 OWY786450 PGU786450 PQQ786450 QAM786450 QKI786450 QUE786450 REA786450 RNW786450 RXS786450 SHO786450 SRK786450 TBG786450 TLC786450 TUY786450 UEU786450 UOQ786450 UYM786450 VII786450 VSE786450 WCA786450 WLW786450 WVS786450 K851986 JG851986 TC851986 ACY851986 AMU851986 AWQ851986 BGM851986 BQI851986 CAE851986 CKA851986 CTW851986 DDS851986 DNO851986 DXK851986 EHG851986 ERC851986 FAY851986 FKU851986 FUQ851986 GEM851986 GOI851986 GYE851986 HIA851986 HRW851986 IBS851986 ILO851986 IVK851986 JFG851986 JPC851986 JYY851986 KIU851986 KSQ851986 LCM851986 LMI851986 LWE851986 MGA851986 MPW851986 MZS851986 NJO851986 NTK851986 ODG851986 ONC851986 OWY851986 PGU851986 PQQ851986 QAM851986 QKI851986 QUE851986 REA851986 RNW851986 RXS851986 SHO851986 SRK851986 TBG851986 TLC851986 TUY851986 UEU851986 UOQ851986 UYM851986 VII851986 VSE851986 WCA851986 WLW851986 WVS851986 K917522 JG917522 TC917522 ACY917522 AMU917522 AWQ917522 BGM917522 BQI917522 CAE917522 CKA917522 CTW917522 DDS917522 DNO917522 DXK917522 EHG917522 ERC917522 FAY917522 FKU917522 FUQ917522 GEM917522 GOI917522 GYE917522 HIA917522 HRW917522 IBS917522 ILO917522 IVK917522 JFG917522 JPC917522 JYY917522 KIU917522 KSQ917522 LCM917522 LMI917522 LWE917522 MGA917522 MPW917522 MZS917522 NJO917522 NTK917522 ODG917522 ONC917522 OWY917522 PGU917522 PQQ917522 QAM917522 QKI917522 QUE917522 REA917522 RNW917522 RXS917522 SHO917522 SRK917522 TBG917522 TLC917522 TUY917522 UEU917522 UOQ917522 UYM917522 VII917522 VSE917522 WCA917522 WLW917522 WVS917522 K983058 JG983058 TC983058 ACY983058 AMU983058 AWQ983058 BGM983058 BQI983058 CAE983058 CKA983058 CTW983058 DDS983058 DNO983058 DXK983058 EHG983058 ERC983058 FAY983058 FKU983058 FUQ983058 GEM983058 GOI983058 GYE983058 HIA983058 HRW983058 IBS983058 ILO983058 IVK983058 JFG983058 JPC983058 JYY983058 KIU983058 KSQ983058 LCM983058 LMI983058 LWE983058 MGA983058 MPW983058 MZS983058 NJO983058 NTK983058 ODG983058 ONC983058 OWY983058 PGU983058 PQQ983058 QAM983058 QKI983058 QUE983058 REA983058 RNW983058 RXS983058 SHO983058 SRK983058 TBG983058 TLC983058 TUY983058 UEU983058 UOQ983058 UYM983058 VII983058 VSE983058 WCA983058 WLW983058 WVS983058" xr:uid="{37EEA22E-6E2B-48A1-AFD9-EA07DB7E5CB2}">
      <formula1>$O$14:$O$60</formula1>
    </dataValidation>
    <dataValidation type="list" allowBlank="1" showInputMessage="1" showErrorMessage="1" sqref="K21 JG21 TC21 ACY21 AMU21 AWQ21 BGM21 BQI21 CAE21 CKA21 CTW21 DDS21 DNO21 DXK21 EHG21 ERC21 FAY21 FKU21 FUQ21 GEM21 GOI21 GYE21 HIA21 HRW21 IBS21 ILO21 IVK21 JFG21 JPC21 JYY21 KIU21 KSQ21 LCM21 LMI21 LWE21 MGA21 MPW21 MZS21 NJO21 NTK21 ODG21 ONC21 OWY21 PGU21 PQQ21 QAM21 QKI21 QUE21 REA21 RNW21 RXS21 SHO21 SRK21 TBG21 TLC21 TUY21 UEU21 UOQ21 UYM21 VII21 VSE21 WCA21 WLW21 WVS21 K65557 JG65557 TC65557 ACY65557 AMU65557 AWQ65557 BGM65557 BQI65557 CAE65557 CKA65557 CTW65557 DDS65557 DNO65557 DXK65557 EHG65557 ERC65557 FAY65557 FKU65557 FUQ65557 GEM65557 GOI65557 GYE65557 HIA65557 HRW65557 IBS65557 ILO65557 IVK65557 JFG65557 JPC65557 JYY65557 KIU65557 KSQ65557 LCM65557 LMI65557 LWE65557 MGA65557 MPW65557 MZS65557 NJO65557 NTK65557 ODG65557 ONC65557 OWY65557 PGU65557 PQQ65557 QAM65557 QKI65557 QUE65557 REA65557 RNW65557 RXS65557 SHO65557 SRK65557 TBG65557 TLC65557 TUY65557 UEU65557 UOQ65557 UYM65557 VII65557 VSE65557 WCA65557 WLW65557 WVS65557 K131093 JG131093 TC131093 ACY131093 AMU131093 AWQ131093 BGM131093 BQI131093 CAE131093 CKA131093 CTW131093 DDS131093 DNO131093 DXK131093 EHG131093 ERC131093 FAY131093 FKU131093 FUQ131093 GEM131093 GOI131093 GYE131093 HIA131093 HRW131093 IBS131093 ILO131093 IVK131093 JFG131093 JPC131093 JYY131093 KIU131093 KSQ131093 LCM131093 LMI131093 LWE131093 MGA131093 MPW131093 MZS131093 NJO131093 NTK131093 ODG131093 ONC131093 OWY131093 PGU131093 PQQ131093 QAM131093 QKI131093 QUE131093 REA131093 RNW131093 RXS131093 SHO131093 SRK131093 TBG131093 TLC131093 TUY131093 UEU131093 UOQ131093 UYM131093 VII131093 VSE131093 WCA131093 WLW131093 WVS131093 K196629 JG196629 TC196629 ACY196629 AMU196629 AWQ196629 BGM196629 BQI196629 CAE196629 CKA196629 CTW196629 DDS196629 DNO196629 DXK196629 EHG196629 ERC196629 FAY196629 FKU196629 FUQ196629 GEM196629 GOI196629 GYE196629 HIA196629 HRW196629 IBS196629 ILO196629 IVK196629 JFG196629 JPC196629 JYY196629 KIU196629 KSQ196629 LCM196629 LMI196629 LWE196629 MGA196629 MPW196629 MZS196629 NJO196629 NTK196629 ODG196629 ONC196629 OWY196629 PGU196629 PQQ196629 QAM196629 QKI196629 QUE196629 REA196629 RNW196629 RXS196629 SHO196629 SRK196629 TBG196629 TLC196629 TUY196629 UEU196629 UOQ196629 UYM196629 VII196629 VSE196629 WCA196629 WLW196629 WVS196629 K262165 JG262165 TC262165 ACY262165 AMU262165 AWQ262165 BGM262165 BQI262165 CAE262165 CKA262165 CTW262165 DDS262165 DNO262165 DXK262165 EHG262165 ERC262165 FAY262165 FKU262165 FUQ262165 GEM262165 GOI262165 GYE262165 HIA262165 HRW262165 IBS262165 ILO262165 IVK262165 JFG262165 JPC262165 JYY262165 KIU262165 KSQ262165 LCM262165 LMI262165 LWE262165 MGA262165 MPW262165 MZS262165 NJO262165 NTK262165 ODG262165 ONC262165 OWY262165 PGU262165 PQQ262165 QAM262165 QKI262165 QUE262165 REA262165 RNW262165 RXS262165 SHO262165 SRK262165 TBG262165 TLC262165 TUY262165 UEU262165 UOQ262165 UYM262165 VII262165 VSE262165 WCA262165 WLW262165 WVS262165 K327701 JG327701 TC327701 ACY327701 AMU327701 AWQ327701 BGM327701 BQI327701 CAE327701 CKA327701 CTW327701 DDS327701 DNO327701 DXK327701 EHG327701 ERC327701 FAY327701 FKU327701 FUQ327701 GEM327701 GOI327701 GYE327701 HIA327701 HRW327701 IBS327701 ILO327701 IVK327701 JFG327701 JPC327701 JYY327701 KIU327701 KSQ327701 LCM327701 LMI327701 LWE327701 MGA327701 MPW327701 MZS327701 NJO327701 NTK327701 ODG327701 ONC327701 OWY327701 PGU327701 PQQ327701 QAM327701 QKI327701 QUE327701 REA327701 RNW327701 RXS327701 SHO327701 SRK327701 TBG327701 TLC327701 TUY327701 UEU327701 UOQ327701 UYM327701 VII327701 VSE327701 WCA327701 WLW327701 WVS327701 K393237 JG393237 TC393237 ACY393237 AMU393237 AWQ393237 BGM393237 BQI393237 CAE393237 CKA393237 CTW393237 DDS393237 DNO393237 DXK393237 EHG393237 ERC393237 FAY393237 FKU393237 FUQ393237 GEM393237 GOI393237 GYE393237 HIA393237 HRW393237 IBS393237 ILO393237 IVK393237 JFG393237 JPC393237 JYY393237 KIU393237 KSQ393237 LCM393237 LMI393237 LWE393237 MGA393237 MPW393237 MZS393237 NJO393237 NTK393237 ODG393237 ONC393237 OWY393237 PGU393237 PQQ393237 QAM393237 QKI393237 QUE393237 REA393237 RNW393237 RXS393237 SHO393237 SRK393237 TBG393237 TLC393237 TUY393237 UEU393237 UOQ393237 UYM393237 VII393237 VSE393237 WCA393237 WLW393237 WVS393237 K458773 JG458773 TC458773 ACY458773 AMU458773 AWQ458773 BGM458773 BQI458773 CAE458773 CKA458773 CTW458773 DDS458773 DNO458773 DXK458773 EHG458773 ERC458773 FAY458773 FKU458773 FUQ458773 GEM458773 GOI458773 GYE458773 HIA458773 HRW458773 IBS458773 ILO458773 IVK458773 JFG458773 JPC458773 JYY458773 KIU458773 KSQ458773 LCM458773 LMI458773 LWE458773 MGA458773 MPW458773 MZS458773 NJO458773 NTK458773 ODG458773 ONC458773 OWY458773 PGU458773 PQQ458773 QAM458773 QKI458773 QUE458773 REA458773 RNW458773 RXS458773 SHO458773 SRK458773 TBG458773 TLC458773 TUY458773 UEU458773 UOQ458773 UYM458773 VII458773 VSE458773 WCA458773 WLW458773 WVS458773 K524309 JG524309 TC524309 ACY524309 AMU524309 AWQ524309 BGM524309 BQI524309 CAE524309 CKA524309 CTW524309 DDS524309 DNO524309 DXK524309 EHG524309 ERC524309 FAY524309 FKU524309 FUQ524309 GEM524309 GOI524309 GYE524309 HIA524309 HRW524309 IBS524309 ILO524309 IVK524309 JFG524309 JPC524309 JYY524309 KIU524309 KSQ524309 LCM524309 LMI524309 LWE524309 MGA524309 MPW524309 MZS524309 NJO524309 NTK524309 ODG524309 ONC524309 OWY524309 PGU524309 PQQ524309 QAM524309 QKI524309 QUE524309 REA524309 RNW524309 RXS524309 SHO524309 SRK524309 TBG524309 TLC524309 TUY524309 UEU524309 UOQ524309 UYM524309 VII524309 VSE524309 WCA524309 WLW524309 WVS524309 K589845 JG589845 TC589845 ACY589845 AMU589845 AWQ589845 BGM589845 BQI589845 CAE589845 CKA589845 CTW589845 DDS589845 DNO589845 DXK589845 EHG589845 ERC589845 FAY589845 FKU589845 FUQ589845 GEM589845 GOI589845 GYE589845 HIA589845 HRW589845 IBS589845 ILO589845 IVK589845 JFG589845 JPC589845 JYY589845 KIU589845 KSQ589845 LCM589845 LMI589845 LWE589845 MGA589845 MPW589845 MZS589845 NJO589845 NTK589845 ODG589845 ONC589845 OWY589845 PGU589845 PQQ589845 QAM589845 QKI589845 QUE589845 REA589845 RNW589845 RXS589845 SHO589845 SRK589845 TBG589845 TLC589845 TUY589845 UEU589845 UOQ589845 UYM589845 VII589845 VSE589845 WCA589845 WLW589845 WVS589845 K655381 JG655381 TC655381 ACY655381 AMU655381 AWQ655381 BGM655381 BQI655381 CAE655381 CKA655381 CTW655381 DDS655381 DNO655381 DXK655381 EHG655381 ERC655381 FAY655381 FKU655381 FUQ655381 GEM655381 GOI655381 GYE655381 HIA655381 HRW655381 IBS655381 ILO655381 IVK655381 JFG655381 JPC655381 JYY655381 KIU655381 KSQ655381 LCM655381 LMI655381 LWE655381 MGA655381 MPW655381 MZS655381 NJO655381 NTK655381 ODG655381 ONC655381 OWY655381 PGU655381 PQQ655381 QAM655381 QKI655381 QUE655381 REA655381 RNW655381 RXS655381 SHO655381 SRK655381 TBG655381 TLC655381 TUY655381 UEU655381 UOQ655381 UYM655381 VII655381 VSE655381 WCA655381 WLW655381 WVS655381 K720917 JG720917 TC720917 ACY720917 AMU720917 AWQ720917 BGM720917 BQI720917 CAE720917 CKA720917 CTW720917 DDS720917 DNO720917 DXK720917 EHG720917 ERC720917 FAY720917 FKU720917 FUQ720917 GEM720917 GOI720917 GYE720917 HIA720917 HRW720917 IBS720917 ILO720917 IVK720917 JFG720917 JPC720917 JYY720917 KIU720917 KSQ720917 LCM720917 LMI720917 LWE720917 MGA720917 MPW720917 MZS720917 NJO720917 NTK720917 ODG720917 ONC720917 OWY720917 PGU720917 PQQ720917 QAM720917 QKI720917 QUE720917 REA720917 RNW720917 RXS720917 SHO720917 SRK720917 TBG720917 TLC720917 TUY720917 UEU720917 UOQ720917 UYM720917 VII720917 VSE720917 WCA720917 WLW720917 WVS720917 K786453 JG786453 TC786453 ACY786453 AMU786453 AWQ786453 BGM786453 BQI786453 CAE786453 CKA786453 CTW786453 DDS786453 DNO786453 DXK786453 EHG786453 ERC786453 FAY786453 FKU786453 FUQ786453 GEM786453 GOI786453 GYE786453 HIA786453 HRW786453 IBS786453 ILO786453 IVK786453 JFG786453 JPC786453 JYY786453 KIU786453 KSQ786453 LCM786453 LMI786453 LWE786453 MGA786453 MPW786453 MZS786453 NJO786453 NTK786453 ODG786453 ONC786453 OWY786453 PGU786453 PQQ786453 QAM786453 QKI786453 QUE786453 REA786453 RNW786453 RXS786453 SHO786453 SRK786453 TBG786453 TLC786453 TUY786453 UEU786453 UOQ786453 UYM786453 VII786453 VSE786453 WCA786453 WLW786453 WVS786453 K851989 JG851989 TC851989 ACY851989 AMU851989 AWQ851989 BGM851989 BQI851989 CAE851989 CKA851989 CTW851989 DDS851989 DNO851989 DXK851989 EHG851989 ERC851989 FAY851989 FKU851989 FUQ851989 GEM851989 GOI851989 GYE851989 HIA851989 HRW851989 IBS851989 ILO851989 IVK851989 JFG851989 JPC851989 JYY851989 KIU851989 KSQ851989 LCM851989 LMI851989 LWE851989 MGA851989 MPW851989 MZS851989 NJO851989 NTK851989 ODG851989 ONC851989 OWY851989 PGU851989 PQQ851989 QAM851989 QKI851989 QUE851989 REA851989 RNW851989 RXS851989 SHO851989 SRK851989 TBG851989 TLC851989 TUY851989 UEU851989 UOQ851989 UYM851989 VII851989 VSE851989 WCA851989 WLW851989 WVS851989 K917525 JG917525 TC917525 ACY917525 AMU917525 AWQ917525 BGM917525 BQI917525 CAE917525 CKA917525 CTW917525 DDS917525 DNO917525 DXK917525 EHG917525 ERC917525 FAY917525 FKU917525 FUQ917525 GEM917525 GOI917525 GYE917525 HIA917525 HRW917525 IBS917525 ILO917525 IVK917525 JFG917525 JPC917525 JYY917525 KIU917525 KSQ917525 LCM917525 LMI917525 LWE917525 MGA917525 MPW917525 MZS917525 NJO917525 NTK917525 ODG917525 ONC917525 OWY917525 PGU917525 PQQ917525 QAM917525 QKI917525 QUE917525 REA917525 RNW917525 RXS917525 SHO917525 SRK917525 TBG917525 TLC917525 TUY917525 UEU917525 UOQ917525 UYM917525 VII917525 VSE917525 WCA917525 WLW917525 WVS917525 K983061 JG983061 TC983061 ACY983061 AMU983061 AWQ983061 BGM983061 BQI983061 CAE983061 CKA983061 CTW983061 DDS983061 DNO983061 DXK983061 EHG983061 ERC983061 FAY983061 FKU983061 FUQ983061 GEM983061 GOI983061 GYE983061 HIA983061 HRW983061 IBS983061 ILO983061 IVK983061 JFG983061 JPC983061 JYY983061 KIU983061 KSQ983061 LCM983061 LMI983061 LWE983061 MGA983061 MPW983061 MZS983061 NJO983061 NTK983061 ODG983061 ONC983061 OWY983061 PGU983061 PQQ983061 QAM983061 QKI983061 QUE983061 REA983061 RNW983061 RXS983061 SHO983061 SRK983061 TBG983061 TLC983061 TUY983061 UEU983061 UOQ983061 UYM983061 VII983061 VSE983061 WCA983061 WLW983061 WVS983061" xr:uid="{34FFAC3C-1401-42AD-BFF4-456FA23F3662}">
      <formula1>$P$14:$P$60</formula1>
    </dataValidation>
    <dataValidation type="list" allowBlank="1" showInputMessage="1" showErrorMessage="1" sqref="WVS983052 JG12 TC12 ACY12 AMU12 AWQ12 BGM12 BQI12 CAE12 CKA12 CTW12 DDS12 DNO12 DXK12 EHG12 ERC12 FAY12 FKU12 FUQ12 GEM12 GOI12 GYE12 HIA12 HRW12 IBS12 ILO12 IVK12 JFG12 JPC12 JYY12 KIU12 KSQ12 LCM12 LMI12 LWE12 MGA12 MPW12 MZS12 NJO12 NTK12 ODG12 ONC12 OWY12 PGU12 PQQ12 QAM12 QKI12 QUE12 REA12 RNW12 RXS12 SHO12 SRK12 TBG12 TLC12 TUY12 UEU12 UOQ12 UYM12 VII12 VSE12 WCA12 WLW12 WVS12 K65548 JG65548 TC65548 ACY65548 AMU65548 AWQ65548 BGM65548 BQI65548 CAE65548 CKA65548 CTW65548 DDS65548 DNO65548 DXK65548 EHG65548 ERC65548 FAY65548 FKU65548 FUQ65548 GEM65548 GOI65548 GYE65548 HIA65548 HRW65548 IBS65548 ILO65548 IVK65548 JFG65548 JPC65548 JYY65548 KIU65548 KSQ65548 LCM65548 LMI65548 LWE65548 MGA65548 MPW65548 MZS65548 NJO65548 NTK65548 ODG65548 ONC65548 OWY65548 PGU65548 PQQ65548 QAM65548 QKI65548 QUE65548 REA65548 RNW65548 RXS65548 SHO65548 SRK65548 TBG65548 TLC65548 TUY65548 UEU65548 UOQ65548 UYM65548 VII65548 VSE65548 WCA65548 WLW65548 WVS65548 K131084 JG131084 TC131084 ACY131084 AMU131084 AWQ131084 BGM131084 BQI131084 CAE131084 CKA131084 CTW131084 DDS131084 DNO131084 DXK131084 EHG131084 ERC131084 FAY131084 FKU131084 FUQ131084 GEM131084 GOI131084 GYE131084 HIA131084 HRW131084 IBS131084 ILO131084 IVK131084 JFG131084 JPC131084 JYY131084 KIU131084 KSQ131084 LCM131084 LMI131084 LWE131084 MGA131084 MPW131084 MZS131084 NJO131084 NTK131084 ODG131084 ONC131084 OWY131084 PGU131084 PQQ131084 QAM131084 QKI131084 QUE131084 REA131084 RNW131084 RXS131084 SHO131084 SRK131084 TBG131084 TLC131084 TUY131084 UEU131084 UOQ131084 UYM131084 VII131084 VSE131084 WCA131084 WLW131084 WVS131084 K196620 JG196620 TC196620 ACY196620 AMU196620 AWQ196620 BGM196620 BQI196620 CAE196620 CKA196620 CTW196620 DDS196620 DNO196620 DXK196620 EHG196620 ERC196620 FAY196620 FKU196620 FUQ196620 GEM196620 GOI196620 GYE196620 HIA196620 HRW196620 IBS196620 ILO196620 IVK196620 JFG196620 JPC196620 JYY196620 KIU196620 KSQ196620 LCM196620 LMI196620 LWE196620 MGA196620 MPW196620 MZS196620 NJO196620 NTK196620 ODG196620 ONC196620 OWY196620 PGU196620 PQQ196620 QAM196620 QKI196620 QUE196620 REA196620 RNW196620 RXS196620 SHO196620 SRK196620 TBG196620 TLC196620 TUY196620 UEU196620 UOQ196620 UYM196620 VII196620 VSE196620 WCA196620 WLW196620 WVS196620 K262156 JG262156 TC262156 ACY262156 AMU262156 AWQ262156 BGM262156 BQI262156 CAE262156 CKA262156 CTW262156 DDS262156 DNO262156 DXK262156 EHG262156 ERC262156 FAY262156 FKU262156 FUQ262156 GEM262156 GOI262156 GYE262156 HIA262156 HRW262156 IBS262156 ILO262156 IVK262156 JFG262156 JPC262156 JYY262156 KIU262156 KSQ262156 LCM262156 LMI262156 LWE262156 MGA262156 MPW262156 MZS262156 NJO262156 NTK262156 ODG262156 ONC262156 OWY262156 PGU262156 PQQ262156 QAM262156 QKI262156 QUE262156 REA262156 RNW262156 RXS262156 SHO262156 SRK262156 TBG262156 TLC262156 TUY262156 UEU262156 UOQ262156 UYM262156 VII262156 VSE262156 WCA262156 WLW262156 WVS262156 K327692 JG327692 TC327692 ACY327692 AMU327692 AWQ327692 BGM327692 BQI327692 CAE327692 CKA327692 CTW327692 DDS327692 DNO327692 DXK327692 EHG327692 ERC327692 FAY327692 FKU327692 FUQ327692 GEM327692 GOI327692 GYE327692 HIA327692 HRW327692 IBS327692 ILO327692 IVK327692 JFG327692 JPC327692 JYY327692 KIU327692 KSQ327692 LCM327692 LMI327692 LWE327692 MGA327692 MPW327692 MZS327692 NJO327692 NTK327692 ODG327692 ONC327692 OWY327692 PGU327692 PQQ327692 QAM327692 QKI327692 QUE327692 REA327692 RNW327692 RXS327692 SHO327692 SRK327692 TBG327692 TLC327692 TUY327692 UEU327692 UOQ327692 UYM327692 VII327692 VSE327692 WCA327692 WLW327692 WVS327692 K393228 JG393228 TC393228 ACY393228 AMU393228 AWQ393228 BGM393228 BQI393228 CAE393228 CKA393228 CTW393228 DDS393228 DNO393228 DXK393228 EHG393228 ERC393228 FAY393228 FKU393228 FUQ393228 GEM393228 GOI393228 GYE393228 HIA393228 HRW393228 IBS393228 ILO393228 IVK393228 JFG393228 JPC393228 JYY393228 KIU393228 KSQ393228 LCM393228 LMI393228 LWE393228 MGA393228 MPW393228 MZS393228 NJO393228 NTK393228 ODG393228 ONC393228 OWY393228 PGU393228 PQQ393228 QAM393228 QKI393228 QUE393228 REA393228 RNW393228 RXS393228 SHO393228 SRK393228 TBG393228 TLC393228 TUY393228 UEU393228 UOQ393228 UYM393228 VII393228 VSE393228 WCA393228 WLW393228 WVS393228 K458764 JG458764 TC458764 ACY458764 AMU458764 AWQ458764 BGM458764 BQI458764 CAE458764 CKA458764 CTW458764 DDS458764 DNO458764 DXK458764 EHG458764 ERC458764 FAY458764 FKU458764 FUQ458764 GEM458764 GOI458764 GYE458764 HIA458764 HRW458764 IBS458764 ILO458764 IVK458764 JFG458764 JPC458764 JYY458764 KIU458764 KSQ458764 LCM458764 LMI458764 LWE458764 MGA458764 MPW458764 MZS458764 NJO458764 NTK458764 ODG458764 ONC458764 OWY458764 PGU458764 PQQ458764 QAM458764 QKI458764 QUE458764 REA458764 RNW458764 RXS458764 SHO458764 SRK458764 TBG458764 TLC458764 TUY458764 UEU458764 UOQ458764 UYM458764 VII458764 VSE458764 WCA458764 WLW458764 WVS458764 K524300 JG524300 TC524300 ACY524300 AMU524300 AWQ524300 BGM524300 BQI524300 CAE524300 CKA524300 CTW524300 DDS524300 DNO524300 DXK524300 EHG524300 ERC524300 FAY524300 FKU524300 FUQ524300 GEM524300 GOI524300 GYE524300 HIA524300 HRW524300 IBS524300 ILO524300 IVK524300 JFG524300 JPC524300 JYY524300 KIU524300 KSQ524300 LCM524300 LMI524300 LWE524300 MGA524300 MPW524300 MZS524300 NJO524300 NTK524300 ODG524300 ONC524300 OWY524300 PGU524300 PQQ524300 QAM524300 QKI524300 QUE524300 REA524300 RNW524300 RXS524300 SHO524300 SRK524300 TBG524300 TLC524300 TUY524300 UEU524300 UOQ524300 UYM524300 VII524300 VSE524300 WCA524300 WLW524300 WVS524300 K589836 JG589836 TC589836 ACY589836 AMU589836 AWQ589836 BGM589836 BQI589836 CAE589836 CKA589836 CTW589836 DDS589836 DNO589836 DXK589836 EHG589836 ERC589836 FAY589836 FKU589836 FUQ589836 GEM589836 GOI589836 GYE589836 HIA589836 HRW589836 IBS589836 ILO589836 IVK589836 JFG589836 JPC589836 JYY589836 KIU589836 KSQ589836 LCM589836 LMI589836 LWE589836 MGA589836 MPW589836 MZS589836 NJO589836 NTK589836 ODG589836 ONC589836 OWY589836 PGU589836 PQQ589836 QAM589836 QKI589836 QUE589836 REA589836 RNW589836 RXS589836 SHO589836 SRK589836 TBG589836 TLC589836 TUY589836 UEU589836 UOQ589836 UYM589836 VII589836 VSE589836 WCA589836 WLW589836 WVS589836 K655372 JG655372 TC655372 ACY655372 AMU655372 AWQ655372 BGM655372 BQI655372 CAE655372 CKA655372 CTW655372 DDS655372 DNO655372 DXK655372 EHG655372 ERC655372 FAY655372 FKU655372 FUQ655372 GEM655372 GOI655372 GYE655372 HIA655372 HRW655372 IBS655372 ILO655372 IVK655372 JFG655372 JPC655372 JYY655372 KIU655372 KSQ655372 LCM655372 LMI655372 LWE655372 MGA655372 MPW655372 MZS655372 NJO655372 NTK655372 ODG655372 ONC655372 OWY655372 PGU655372 PQQ655372 QAM655372 QKI655372 QUE655372 REA655372 RNW655372 RXS655372 SHO655372 SRK655372 TBG655372 TLC655372 TUY655372 UEU655372 UOQ655372 UYM655372 VII655372 VSE655372 WCA655372 WLW655372 WVS655372 K720908 JG720908 TC720908 ACY720908 AMU720908 AWQ720908 BGM720908 BQI720908 CAE720908 CKA720908 CTW720908 DDS720908 DNO720908 DXK720908 EHG720908 ERC720908 FAY720908 FKU720908 FUQ720908 GEM720908 GOI720908 GYE720908 HIA720908 HRW720908 IBS720908 ILO720908 IVK720908 JFG720908 JPC720908 JYY720908 KIU720908 KSQ720908 LCM720908 LMI720908 LWE720908 MGA720908 MPW720908 MZS720908 NJO720908 NTK720908 ODG720908 ONC720908 OWY720908 PGU720908 PQQ720908 QAM720908 QKI720908 QUE720908 REA720908 RNW720908 RXS720908 SHO720908 SRK720908 TBG720908 TLC720908 TUY720908 UEU720908 UOQ720908 UYM720908 VII720908 VSE720908 WCA720908 WLW720908 WVS720908 K786444 JG786444 TC786444 ACY786444 AMU786444 AWQ786444 BGM786444 BQI786444 CAE786444 CKA786444 CTW786444 DDS786444 DNO786444 DXK786444 EHG786444 ERC786444 FAY786444 FKU786444 FUQ786444 GEM786444 GOI786444 GYE786444 HIA786444 HRW786444 IBS786444 ILO786444 IVK786444 JFG786444 JPC786444 JYY786444 KIU786444 KSQ786444 LCM786444 LMI786444 LWE786444 MGA786444 MPW786444 MZS786444 NJO786444 NTK786444 ODG786444 ONC786444 OWY786444 PGU786444 PQQ786444 QAM786444 QKI786444 QUE786444 REA786444 RNW786444 RXS786444 SHO786444 SRK786444 TBG786444 TLC786444 TUY786444 UEU786444 UOQ786444 UYM786444 VII786444 VSE786444 WCA786444 WLW786444 WVS786444 K851980 JG851980 TC851980 ACY851980 AMU851980 AWQ851980 BGM851980 BQI851980 CAE851980 CKA851980 CTW851980 DDS851980 DNO851980 DXK851980 EHG851980 ERC851980 FAY851980 FKU851980 FUQ851980 GEM851980 GOI851980 GYE851980 HIA851980 HRW851980 IBS851980 ILO851980 IVK851980 JFG851980 JPC851980 JYY851980 KIU851980 KSQ851980 LCM851980 LMI851980 LWE851980 MGA851980 MPW851980 MZS851980 NJO851980 NTK851980 ODG851980 ONC851980 OWY851980 PGU851980 PQQ851980 QAM851980 QKI851980 QUE851980 REA851980 RNW851980 RXS851980 SHO851980 SRK851980 TBG851980 TLC851980 TUY851980 UEU851980 UOQ851980 UYM851980 VII851980 VSE851980 WCA851980 WLW851980 WVS851980 K917516 JG917516 TC917516 ACY917516 AMU917516 AWQ917516 BGM917516 BQI917516 CAE917516 CKA917516 CTW917516 DDS917516 DNO917516 DXK917516 EHG917516 ERC917516 FAY917516 FKU917516 FUQ917516 GEM917516 GOI917516 GYE917516 HIA917516 HRW917516 IBS917516 ILO917516 IVK917516 JFG917516 JPC917516 JYY917516 KIU917516 KSQ917516 LCM917516 LMI917516 LWE917516 MGA917516 MPW917516 MZS917516 NJO917516 NTK917516 ODG917516 ONC917516 OWY917516 PGU917516 PQQ917516 QAM917516 QKI917516 QUE917516 REA917516 RNW917516 RXS917516 SHO917516 SRK917516 TBG917516 TLC917516 TUY917516 UEU917516 UOQ917516 UYM917516 VII917516 VSE917516 WCA917516 WLW917516 WVS917516 K983052 JG983052 TC983052 ACY983052 AMU983052 AWQ983052 BGM983052 BQI983052 CAE983052 CKA983052 CTW983052 DDS983052 DNO983052 DXK983052 EHG983052 ERC983052 FAY983052 FKU983052 FUQ983052 GEM983052 GOI983052 GYE983052 HIA983052 HRW983052 IBS983052 ILO983052 IVK983052 JFG983052 JPC983052 JYY983052 KIU983052 KSQ983052 LCM983052 LMI983052 LWE983052 MGA983052 MPW983052 MZS983052 NJO983052 NTK983052 ODG983052 ONC983052 OWY983052 PGU983052 PQQ983052 QAM983052 QKI983052 QUE983052 REA983052 RNW983052 RXS983052 SHO983052 SRK983052 TBG983052 TLC983052 TUY983052 UEU983052 UOQ983052 UYM983052 VII983052 VSE983052 WCA983052 WLW983052" xr:uid="{980B9715-9085-400A-B346-0333FB4329F5}">
      <formula1>"2016, 2017, 2018"</formula1>
    </dataValidation>
    <dataValidation type="list" allowBlank="1" showInputMessage="1" showErrorMessage="1" sqref="K13 JG13 TC13 ACY13 AMU13 AWQ13 BGM13 BQI13 CAE13 CKA13 CTW13 DDS13 DNO13 DXK13 EHG13 ERC13 FAY13 FKU13 FUQ13 GEM13 GOI13 GYE13 HIA13 HRW13 IBS13 ILO13 IVK13 JFG13 JPC13 JYY13 KIU13 KSQ13 LCM13 LMI13 LWE13 MGA13 MPW13 MZS13 NJO13 NTK13 ODG13 ONC13 OWY13 PGU13 PQQ13 QAM13 QKI13 QUE13 REA13 RNW13 RXS13 SHO13 SRK13 TBG13 TLC13 TUY13 UEU13 UOQ13 UYM13 VII13 VSE13 WCA13 WLW13 WVS13 K65549 JG65549 TC65549 ACY65549 AMU65549 AWQ65549 BGM65549 BQI65549 CAE65549 CKA65549 CTW65549 DDS65549 DNO65549 DXK65549 EHG65549 ERC65549 FAY65549 FKU65549 FUQ65549 GEM65549 GOI65549 GYE65549 HIA65549 HRW65549 IBS65549 ILO65549 IVK65549 JFG65549 JPC65549 JYY65549 KIU65549 KSQ65549 LCM65549 LMI65549 LWE65549 MGA65549 MPW65549 MZS65549 NJO65549 NTK65549 ODG65549 ONC65549 OWY65549 PGU65549 PQQ65549 QAM65549 QKI65549 QUE65549 REA65549 RNW65549 RXS65549 SHO65549 SRK65549 TBG65549 TLC65549 TUY65549 UEU65549 UOQ65549 UYM65549 VII65549 VSE65549 WCA65549 WLW65549 WVS65549 K131085 JG131085 TC131085 ACY131085 AMU131085 AWQ131085 BGM131085 BQI131085 CAE131085 CKA131085 CTW131085 DDS131085 DNO131085 DXK131085 EHG131085 ERC131085 FAY131085 FKU131085 FUQ131085 GEM131085 GOI131085 GYE131085 HIA131085 HRW131085 IBS131085 ILO131085 IVK131085 JFG131085 JPC131085 JYY131085 KIU131085 KSQ131085 LCM131085 LMI131085 LWE131085 MGA131085 MPW131085 MZS131085 NJO131085 NTK131085 ODG131085 ONC131085 OWY131085 PGU131085 PQQ131085 QAM131085 QKI131085 QUE131085 REA131085 RNW131085 RXS131085 SHO131085 SRK131085 TBG131085 TLC131085 TUY131085 UEU131085 UOQ131085 UYM131085 VII131085 VSE131085 WCA131085 WLW131085 WVS131085 K196621 JG196621 TC196621 ACY196621 AMU196621 AWQ196621 BGM196621 BQI196621 CAE196621 CKA196621 CTW196621 DDS196621 DNO196621 DXK196621 EHG196621 ERC196621 FAY196621 FKU196621 FUQ196621 GEM196621 GOI196621 GYE196621 HIA196621 HRW196621 IBS196621 ILO196621 IVK196621 JFG196621 JPC196621 JYY196621 KIU196621 KSQ196621 LCM196621 LMI196621 LWE196621 MGA196621 MPW196621 MZS196621 NJO196621 NTK196621 ODG196621 ONC196621 OWY196621 PGU196621 PQQ196621 QAM196621 QKI196621 QUE196621 REA196621 RNW196621 RXS196621 SHO196621 SRK196621 TBG196621 TLC196621 TUY196621 UEU196621 UOQ196621 UYM196621 VII196621 VSE196621 WCA196621 WLW196621 WVS196621 K262157 JG262157 TC262157 ACY262157 AMU262157 AWQ262157 BGM262157 BQI262157 CAE262157 CKA262157 CTW262157 DDS262157 DNO262157 DXK262157 EHG262157 ERC262157 FAY262157 FKU262157 FUQ262157 GEM262157 GOI262157 GYE262157 HIA262157 HRW262157 IBS262157 ILO262157 IVK262157 JFG262157 JPC262157 JYY262157 KIU262157 KSQ262157 LCM262157 LMI262157 LWE262157 MGA262157 MPW262157 MZS262157 NJO262157 NTK262157 ODG262157 ONC262157 OWY262157 PGU262157 PQQ262157 QAM262157 QKI262157 QUE262157 REA262157 RNW262157 RXS262157 SHO262157 SRK262157 TBG262157 TLC262157 TUY262157 UEU262157 UOQ262157 UYM262157 VII262157 VSE262157 WCA262157 WLW262157 WVS262157 K327693 JG327693 TC327693 ACY327693 AMU327693 AWQ327693 BGM327693 BQI327693 CAE327693 CKA327693 CTW327693 DDS327693 DNO327693 DXK327693 EHG327693 ERC327693 FAY327693 FKU327693 FUQ327693 GEM327693 GOI327693 GYE327693 HIA327693 HRW327693 IBS327693 ILO327693 IVK327693 JFG327693 JPC327693 JYY327693 KIU327693 KSQ327693 LCM327693 LMI327693 LWE327693 MGA327693 MPW327693 MZS327693 NJO327693 NTK327693 ODG327693 ONC327693 OWY327693 PGU327693 PQQ327693 QAM327693 QKI327693 QUE327693 REA327693 RNW327693 RXS327693 SHO327693 SRK327693 TBG327693 TLC327693 TUY327693 UEU327693 UOQ327693 UYM327693 VII327693 VSE327693 WCA327693 WLW327693 WVS327693 K393229 JG393229 TC393229 ACY393229 AMU393229 AWQ393229 BGM393229 BQI393229 CAE393229 CKA393229 CTW393229 DDS393229 DNO393229 DXK393229 EHG393229 ERC393229 FAY393229 FKU393229 FUQ393229 GEM393229 GOI393229 GYE393229 HIA393229 HRW393229 IBS393229 ILO393229 IVK393229 JFG393229 JPC393229 JYY393229 KIU393229 KSQ393229 LCM393229 LMI393229 LWE393229 MGA393229 MPW393229 MZS393229 NJO393229 NTK393229 ODG393229 ONC393229 OWY393229 PGU393229 PQQ393229 QAM393229 QKI393229 QUE393229 REA393229 RNW393229 RXS393229 SHO393229 SRK393229 TBG393229 TLC393229 TUY393229 UEU393229 UOQ393229 UYM393229 VII393229 VSE393229 WCA393229 WLW393229 WVS393229 K458765 JG458765 TC458765 ACY458765 AMU458765 AWQ458765 BGM458765 BQI458765 CAE458765 CKA458765 CTW458765 DDS458765 DNO458765 DXK458765 EHG458765 ERC458765 FAY458765 FKU458765 FUQ458765 GEM458765 GOI458765 GYE458765 HIA458765 HRW458765 IBS458765 ILO458765 IVK458765 JFG458765 JPC458765 JYY458765 KIU458765 KSQ458765 LCM458765 LMI458765 LWE458765 MGA458765 MPW458765 MZS458765 NJO458765 NTK458765 ODG458765 ONC458765 OWY458765 PGU458765 PQQ458765 QAM458765 QKI458765 QUE458765 REA458765 RNW458765 RXS458765 SHO458765 SRK458765 TBG458765 TLC458765 TUY458765 UEU458765 UOQ458765 UYM458765 VII458765 VSE458765 WCA458765 WLW458765 WVS458765 K524301 JG524301 TC524301 ACY524301 AMU524301 AWQ524301 BGM524301 BQI524301 CAE524301 CKA524301 CTW524301 DDS524301 DNO524301 DXK524301 EHG524301 ERC524301 FAY524301 FKU524301 FUQ524301 GEM524301 GOI524301 GYE524301 HIA524301 HRW524301 IBS524301 ILO524301 IVK524301 JFG524301 JPC524301 JYY524301 KIU524301 KSQ524301 LCM524301 LMI524301 LWE524301 MGA524301 MPW524301 MZS524301 NJO524301 NTK524301 ODG524301 ONC524301 OWY524301 PGU524301 PQQ524301 QAM524301 QKI524301 QUE524301 REA524301 RNW524301 RXS524301 SHO524301 SRK524301 TBG524301 TLC524301 TUY524301 UEU524301 UOQ524301 UYM524301 VII524301 VSE524301 WCA524301 WLW524301 WVS524301 K589837 JG589837 TC589837 ACY589837 AMU589837 AWQ589837 BGM589837 BQI589837 CAE589837 CKA589837 CTW589837 DDS589837 DNO589837 DXK589837 EHG589837 ERC589837 FAY589837 FKU589837 FUQ589837 GEM589837 GOI589837 GYE589837 HIA589837 HRW589837 IBS589837 ILO589837 IVK589837 JFG589837 JPC589837 JYY589837 KIU589837 KSQ589837 LCM589837 LMI589837 LWE589837 MGA589837 MPW589837 MZS589837 NJO589837 NTK589837 ODG589837 ONC589837 OWY589837 PGU589837 PQQ589837 QAM589837 QKI589837 QUE589837 REA589837 RNW589837 RXS589837 SHO589837 SRK589837 TBG589837 TLC589837 TUY589837 UEU589837 UOQ589837 UYM589837 VII589837 VSE589837 WCA589837 WLW589837 WVS589837 K655373 JG655373 TC655373 ACY655373 AMU655373 AWQ655373 BGM655373 BQI655373 CAE655373 CKA655373 CTW655373 DDS655373 DNO655373 DXK655373 EHG655373 ERC655373 FAY655373 FKU655373 FUQ655373 GEM655373 GOI655373 GYE655373 HIA655373 HRW655373 IBS655373 ILO655373 IVK655373 JFG655373 JPC655373 JYY655373 KIU655373 KSQ655373 LCM655373 LMI655373 LWE655373 MGA655373 MPW655373 MZS655373 NJO655373 NTK655373 ODG655373 ONC655373 OWY655373 PGU655373 PQQ655373 QAM655373 QKI655373 QUE655373 REA655373 RNW655373 RXS655373 SHO655373 SRK655373 TBG655373 TLC655373 TUY655373 UEU655373 UOQ655373 UYM655373 VII655373 VSE655373 WCA655373 WLW655373 WVS655373 K720909 JG720909 TC720909 ACY720909 AMU720909 AWQ720909 BGM720909 BQI720909 CAE720909 CKA720909 CTW720909 DDS720909 DNO720909 DXK720909 EHG720909 ERC720909 FAY720909 FKU720909 FUQ720909 GEM720909 GOI720909 GYE720909 HIA720909 HRW720909 IBS720909 ILO720909 IVK720909 JFG720909 JPC720909 JYY720909 KIU720909 KSQ720909 LCM720909 LMI720909 LWE720909 MGA720909 MPW720909 MZS720909 NJO720909 NTK720909 ODG720909 ONC720909 OWY720909 PGU720909 PQQ720909 QAM720909 QKI720909 QUE720909 REA720909 RNW720909 RXS720909 SHO720909 SRK720909 TBG720909 TLC720909 TUY720909 UEU720909 UOQ720909 UYM720909 VII720909 VSE720909 WCA720909 WLW720909 WVS720909 K786445 JG786445 TC786445 ACY786445 AMU786445 AWQ786445 BGM786445 BQI786445 CAE786445 CKA786445 CTW786445 DDS786445 DNO786445 DXK786445 EHG786445 ERC786445 FAY786445 FKU786445 FUQ786445 GEM786445 GOI786445 GYE786445 HIA786445 HRW786445 IBS786445 ILO786445 IVK786445 JFG786445 JPC786445 JYY786445 KIU786445 KSQ786445 LCM786445 LMI786445 LWE786445 MGA786445 MPW786445 MZS786445 NJO786445 NTK786445 ODG786445 ONC786445 OWY786445 PGU786445 PQQ786445 QAM786445 QKI786445 QUE786445 REA786445 RNW786445 RXS786445 SHO786445 SRK786445 TBG786445 TLC786445 TUY786445 UEU786445 UOQ786445 UYM786445 VII786445 VSE786445 WCA786445 WLW786445 WVS786445 K851981 JG851981 TC851981 ACY851981 AMU851981 AWQ851981 BGM851981 BQI851981 CAE851981 CKA851981 CTW851981 DDS851981 DNO851981 DXK851981 EHG851981 ERC851981 FAY851981 FKU851981 FUQ851981 GEM851981 GOI851981 GYE851981 HIA851981 HRW851981 IBS851981 ILO851981 IVK851981 JFG851981 JPC851981 JYY851981 KIU851981 KSQ851981 LCM851981 LMI851981 LWE851981 MGA851981 MPW851981 MZS851981 NJO851981 NTK851981 ODG851981 ONC851981 OWY851981 PGU851981 PQQ851981 QAM851981 QKI851981 QUE851981 REA851981 RNW851981 RXS851981 SHO851981 SRK851981 TBG851981 TLC851981 TUY851981 UEU851981 UOQ851981 UYM851981 VII851981 VSE851981 WCA851981 WLW851981 WVS851981 K917517 JG917517 TC917517 ACY917517 AMU917517 AWQ917517 BGM917517 BQI917517 CAE917517 CKA917517 CTW917517 DDS917517 DNO917517 DXK917517 EHG917517 ERC917517 FAY917517 FKU917517 FUQ917517 GEM917517 GOI917517 GYE917517 HIA917517 HRW917517 IBS917517 ILO917517 IVK917517 JFG917517 JPC917517 JYY917517 KIU917517 KSQ917517 LCM917517 LMI917517 LWE917517 MGA917517 MPW917517 MZS917517 NJO917517 NTK917517 ODG917517 ONC917517 OWY917517 PGU917517 PQQ917517 QAM917517 QKI917517 QUE917517 REA917517 RNW917517 RXS917517 SHO917517 SRK917517 TBG917517 TLC917517 TUY917517 UEU917517 UOQ917517 UYM917517 VII917517 VSE917517 WCA917517 WLW917517 WVS917517 K983053 JG983053 TC983053 ACY983053 AMU983053 AWQ983053 BGM983053 BQI983053 CAE983053 CKA983053 CTW983053 DDS983053 DNO983053 DXK983053 EHG983053 ERC983053 FAY983053 FKU983053 FUQ983053 GEM983053 GOI983053 GYE983053 HIA983053 HRW983053 IBS983053 ILO983053 IVK983053 JFG983053 JPC983053 JYY983053 KIU983053 KSQ983053 LCM983053 LMI983053 LWE983053 MGA983053 MPW983053 MZS983053 NJO983053 NTK983053 ODG983053 ONC983053 OWY983053 PGU983053 PQQ983053 QAM983053 QKI983053 QUE983053 REA983053 RNW983053 RXS983053 SHO983053 SRK983053 TBG983053 TLC983053 TUY983053 UEU983053 UOQ983053 UYM983053 VII983053 VSE983053 WCA983053 WLW983053 WVS983053" xr:uid="{126C798E-AB81-44A5-9CD1-F05A76C59F8F}">
      <formula1>$N$30:$N$52</formula1>
    </dataValidation>
    <dataValidation type="list" allowBlank="1" showInputMessage="1" showErrorMessage="1" sqref="K65512 JG65512 TC65512 ACY65512 AMU65512 AWQ65512 BGM65512 BQI65512 CAE65512 CKA65512 CTW65512 DDS65512 DNO65512 DXK65512 EHG65512 ERC65512 FAY65512 FKU65512 FUQ65512 GEM65512 GOI65512 GYE65512 HIA65512 HRW65512 IBS65512 ILO65512 IVK65512 JFG65512 JPC65512 JYY65512 KIU65512 KSQ65512 LCM65512 LMI65512 LWE65512 MGA65512 MPW65512 MZS65512 NJO65512 NTK65512 ODG65512 ONC65512 OWY65512 PGU65512 PQQ65512 QAM65512 QKI65512 QUE65512 REA65512 RNW65512 RXS65512 SHO65512 SRK65512 TBG65512 TLC65512 TUY65512 UEU65512 UOQ65512 UYM65512 VII65512 VSE65512 WCA65512 WLW65512 WVS65512 K131048 JG131048 TC131048 ACY131048 AMU131048 AWQ131048 BGM131048 BQI131048 CAE131048 CKA131048 CTW131048 DDS131048 DNO131048 DXK131048 EHG131048 ERC131048 FAY131048 FKU131048 FUQ131048 GEM131048 GOI131048 GYE131048 HIA131048 HRW131048 IBS131048 ILO131048 IVK131048 JFG131048 JPC131048 JYY131048 KIU131048 KSQ131048 LCM131048 LMI131048 LWE131048 MGA131048 MPW131048 MZS131048 NJO131048 NTK131048 ODG131048 ONC131048 OWY131048 PGU131048 PQQ131048 QAM131048 QKI131048 QUE131048 REA131048 RNW131048 RXS131048 SHO131048 SRK131048 TBG131048 TLC131048 TUY131048 UEU131048 UOQ131048 UYM131048 VII131048 VSE131048 WCA131048 WLW131048 WVS131048 K196584 JG196584 TC196584 ACY196584 AMU196584 AWQ196584 BGM196584 BQI196584 CAE196584 CKA196584 CTW196584 DDS196584 DNO196584 DXK196584 EHG196584 ERC196584 FAY196584 FKU196584 FUQ196584 GEM196584 GOI196584 GYE196584 HIA196584 HRW196584 IBS196584 ILO196584 IVK196584 JFG196584 JPC196584 JYY196584 KIU196584 KSQ196584 LCM196584 LMI196584 LWE196584 MGA196584 MPW196584 MZS196584 NJO196584 NTK196584 ODG196584 ONC196584 OWY196584 PGU196584 PQQ196584 QAM196584 QKI196584 QUE196584 REA196584 RNW196584 RXS196584 SHO196584 SRK196584 TBG196584 TLC196584 TUY196584 UEU196584 UOQ196584 UYM196584 VII196584 VSE196584 WCA196584 WLW196584 WVS196584 K262120 JG262120 TC262120 ACY262120 AMU262120 AWQ262120 BGM262120 BQI262120 CAE262120 CKA262120 CTW262120 DDS262120 DNO262120 DXK262120 EHG262120 ERC262120 FAY262120 FKU262120 FUQ262120 GEM262120 GOI262120 GYE262120 HIA262120 HRW262120 IBS262120 ILO262120 IVK262120 JFG262120 JPC262120 JYY262120 KIU262120 KSQ262120 LCM262120 LMI262120 LWE262120 MGA262120 MPW262120 MZS262120 NJO262120 NTK262120 ODG262120 ONC262120 OWY262120 PGU262120 PQQ262120 QAM262120 QKI262120 QUE262120 REA262120 RNW262120 RXS262120 SHO262120 SRK262120 TBG262120 TLC262120 TUY262120 UEU262120 UOQ262120 UYM262120 VII262120 VSE262120 WCA262120 WLW262120 WVS262120 K327656 JG327656 TC327656 ACY327656 AMU327656 AWQ327656 BGM327656 BQI327656 CAE327656 CKA327656 CTW327656 DDS327656 DNO327656 DXK327656 EHG327656 ERC327656 FAY327656 FKU327656 FUQ327656 GEM327656 GOI327656 GYE327656 HIA327656 HRW327656 IBS327656 ILO327656 IVK327656 JFG327656 JPC327656 JYY327656 KIU327656 KSQ327656 LCM327656 LMI327656 LWE327656 MGA327656 MPW327656 MZS327656 NJO327656 NTK327656 ODG327656 ONC327656 OWY327656 PGU327656 PQQ327656 QAM327656 QKI327656 QUE327656 REA327656 RNW327656 RXS327656 SHO327656 SRK327656 TBG327656 TLC327656 TUY327656 UEU327656 UOQ327656 UYM327656 VII327656 VSE327656 WCA327656 WLW327656 WVS327656 K393192 JG393192 TC393192 ACY393192 AMU393192 AWQ393192 BGM393192 BQI393192 CAE393192 CKA393192 CTW393192 DDS393192 DNO393192 DXK393192 EHG393192 ERC393192 FAY393192 FKU393192 FUQ393192 GEM393192 GOI393192 GYE393192 HIA393192 HRW393192 IBS393192 ILO393192 IVK393192 JFG393192 JPC393192 JYY393192 KIU393192 KSQ393192 LCM393192 LMI393192 LWE393192 MGA393192 MPW393192 MZS393192 NJO393192 NTK393192 ODG393192 ONC393192 OWY393192 PGU393192 PQQ393192 QAM393192 QKI393192 QUE393192 REA393192 RNW393192 RXS393192 SHO393192 SRK393192 TBG393192 TLC393192 TUY393192 UEU393192 UOQ393192 UYM393192 VII393192 VSE393192 WCA393192 WLW393192 WVS393192 K458728 JG458728 TC458728 ACY458728 AMU458728 AWQ458728 BGM458728 BQI458728 CAE458728 CKA458728 CTW458728 DDS458728 DNO458728 DXK458728 EHG458728 ERC458728 FAY458728 FKU458728 FUQ458728 GEM458728 GOI458728 GYE458728 HIA458728 HRW458728 IBS458728 ILO458728 IVK458728 JFG458728 JPC458728 JYY458728 KIU458728 KSQ458728 LCM458728 LMI458728 LWE458728 MGA458728 MPW458728 MZS458728 NJO458728 NTK458728 ODG458728 ONC458728 OWY458728 PGU458728 PQQ458728 QAM458728 QKI458728 QUE458728 REA458728 RNW458728 RXS458728 SHO458728 SRK458728 TBG458728 TLC458728 TUY458728 UEU458728 UOQ458728 UYM458728 VII458728 VSE458728 WCA458728 WLW458728 WVS458728 K524264 JG524264 TC524264 ACY524264 AMU524264 AWQ524264 BGM524264 BQI524264 CAE524264 CKA524264 CTW524264 DDS524264 DNO524264 DXK524264 EHG524264 ERC524264 FAY524264 FKU524264 FUQ524264 GEM524264 GOI524264 GYE524264 HIA524264 HRW524264 IBS524264 ILO524264 IVK524264 JFG524264 JPC524264 JYY524264 KIU524264 KSQ524264 LCM524264 LMI524264 LWE524264 MGA524264 MPW524264 MZS524264 NJO524264 NTK524264 ODG524264 ONC524264 OWY524264 PGU524264 PQQ524264 QAM524264 QKI524264 QUE524264 REA524264 RNW524264 RXS524264 SHO524264 SRK524264 TBG524264 TLC524264 TUY524264 UEU524264 UOQ524264 UYM524264 VII524264 VSE524264 WCA524264 WLW524264 WVS524264 K589800 JG589800 TC589800 ACY589800 AMU589800 AWQ589800 BGM589800 BQI589800 CAE589800 CKA589800 CTW589800 DDS589800 DNO589800 DXK589800 EHG589800 ERC589800 FAY589800 FKU589800 FUQ589800 GEM589800 GOI589800 GYE589800 HIA589800 HRW589800 IBS589800 ILO589800 IVK589800 JFG589800 JPC589800 JYY589800 KIU589800 KSQ589800 LCM589800 LMI589800 LWE589800 MGA589800 MPW589800 MZS589800 NJO589800 NTK589800 ODG589800 ONC589800 OWY589800 PGU589800 PQQ589800 QAM589800 QKI589800 QUE589800 REA589800 RNW589800 RXS589800 SHO589800 SRK589800 TBG589800 TLC589800 TUY589800 UEU589800 UOQ589800 UYM589800 VII589800 VSE589800 WCA589800 WLW589800 WVS589800 K655336 JG655336 TC655336 ACY655336 AMU655336 AWQ655336 BGM655336 BQI655336 CAE655336 CKA655336 CTW655336 DDS655336 DNO655336 DXK655336 EHG655336 ERC655336 FAY655336 FKU655336 FUQ655336 GEM655336 GOI655336 GYE655336 HIA655336 HRW655336 IBS655336 ILO655336 IVK655336 JFG655336 JPC655336 JYY655336 KIU655336 KSQ655336 LCM655336 LMI655336 LWE655336 MGA655336 MPW655336 MZS655336 NJO655336 NTK655336 ODG655336 ONC655336 OWY655336 PGU655336 PQQ655336 QAM655336 QKI655336 QUE655336 REA655336 RNW655336 RXS655336 SHO655336 SRK655336 TBG655336 TLC655336 TUY655336 UEU655336 UOQ655336 UYM655336 VII655336 VSE655336 WCA655336 WLW655336 WVS655336 K720872 JG720872 TC720872 ACY720872 AMU720872 AWQ720872 BGM720872 BQI720872 CAE720872 CKA720872 CTW720872 DDS720872 DNO720872 DXK720872 EHG720872 ERC720872 FAY720872 FKU720872 FUQ720872 GEM720872 GOI720872 GYE720872 HIA720872 HRW720872 IBS720872 ILO720872 IVK720872 JFG720872 JPC720872 JYY720872 KIU720872 KSQ720872 LCM720872 LMI720872 LWE720872 MGA720872 MPW720872 MZS720872 NJO720872 NTK720872 ODG720872 ONC720872 OWY720872 PGU720872 PQQ720872 QAM720872 QKI720872 QUE720872 REA720872 RNW720872 RXS720872 SHO720872 SRK720872 TBG720872 TLC720872 TUY720872 UEU720872 UOQ720872 UYM720872 VII720872 VSE720872 WCA720872 WLW720872 WVS720872 K786408 JG786408 TC786408 ACY786408 AMU786408 AWQ786408 BGM786408 BQI786408 CAE786408 CKA786408 CTW786408 DDS786408 DNO786408 DXK786408 EHG786408 ERC786408 FAY786408 FKU786408 FUQ786408 GEM786408 GOI786408 GYE786408 HIA786408 HRW786408 IBS786408 ILO786408 IVK786408 JFG786408 JPC786408 JYY786408 KIU786408 KSQ786408 LCM786408 LMI786408 LWE786408 MGA786408 MPW786408 MZS786408 NJO786408 NTK786408 ODG786408 ONC786408 OWY786408 PGU786408 PQQ786408 QAM786408 QKI786408 QUE786408 REA786408 RNW786408 RXS786408 SHO786408 SRK786408 TBG786408 TLC786408 TUY786408 UEU786408 UOQ786408 UYM786408 VII786408 VSE786408 WCA786408 WLW786408 WVS786408 K851944 JG851944 TC851944 ACY851944 AMU851944 AWQ851944 BGM851944 BQI851944 CAE851944 CKA851944 CTW851944 DDS851944 DNO851944 DXK851944 EHG851944 ERC851944 FAY851944 FKU851944 FUQ851944 GEM851944 GOI851944 GYE851944 HIA851944 HRW851944 IBS851944 ILO851944 IVK851944 JFG851944 JPC851944 JYY851944 KIU851944 KSQ851944 LCM851944 LMI851944 LWE851944 MGA851944 MPW851944 MZS851944 NJO851944 NTK851944 ODG851944 ONC851944 OWY851944 PGU851944 PQQ851944 QAM851944 QKI851944 QUE851944 REA851944 RNW851944 RXS851944 SHO851944 SRK851944 TBG851944 TLC851944 TUY851944 UEU851944 UOQ851944 UYM851944 VII851944 VSE851944 WCA851944 WLW851944 WVS851944 K917480 JG917480 TC917480 ACY917480 AMU917480 AWQ917480 BGM917480 BQI917480 CAE917480 CKA917480 CTW917480 DDS917480 DNO917480 DXK917480 EHG917480 ERC917480 FAY917480 FKU917480 FUQ917480 GEM917480 GOI917480 GYE917480 HIA917480 HRW917480 IBS917480 ILO917480 IVK917480 JFG917480 JPC917480 JYY917480 KIU917480 KSQ917480 LCM917480 LMI917480 LWE917480 MGA917480 MPW917480 MZS917480 NJO917480 NTK917480 ODG917480 ONC917480 OWY917480 PGU917480 PQQ917480 QAM917480 QKI917480 QUE917480 REA917480 RNW917480 RXS917480 SHO917480 SRK917480 TBG917480 TLC917480 TUY917480 UEU917480 UOQ917480 UYM917480 VII917480 VSE917480 WCA917480 WLW917480 WVS917480 K983016 JG983016 TC983016 ACY983016 AMU983016 AWQ983016 BGM983016 BQI983016 CAE983016 CKA983016 CTW983016 DDS983016 DNO983016 DXK983016 EHG983016 ERC983016 FAY983016 FKU983016 FUQ983016 GEM983016 GOI983016 GYE983016 HIA983016 HRW983016 IBS983016 ILO983016 IVK983016 JFG983016 JPC983016 JYY983016 KIU983016 KSQ983016 LCM983016 LMI983016 LWE983016 MGA983016 MPW983016 MZS983016 NJO983016 NTK983016 ODG983016 ONC983016 OWY983016 PGU983016 PQQ983016 QAM983016 QKI983016 QUE983016 REA983016 RNW983016 RXS983016 SHO983016 SRK983016 TBG983016 TLC983016 TUY983016 UEU983016 UOQ983016 UYM983016 VII983016 VSE983016 WCA983016 WLW983016 WVS983016 K1048552 JG1048552 TC1048552 ACY1048552 AMU1048552 AWQ1048552 BGM1048552 BQI1048552 CAE1048552 CKA1048552 CTW1048552 DDS1048552 DNO1048552 DXK1048552 EHG1048552 ERC1048552 FAY1048552 FKU1048552 FUQ1048552 GEM1048552 GOI1048552 GYE1048552 HIA1048552 HRW1048552 IBS1048552 ILO1048552 IVK1048552 JFG1048552 JPC1048552 JYY1048552 KIU1048552 KSQ1048552 LCM1048552 LMI1048552 LWE1048552 MGA1048552 MPW1048552 MZS1048552 NJO1048552 NTK1048552 ODG1048552 ONC1048552 OWY1048552 PGU1048552 PQQ1048552 QAM1048552 QKI1048552 QUE1048552 REA1048552 RNW1048552 RXS1048552 SHO1048552 SRK1048552 TBG1048552 TLC1048552 TUY1048552 UEU1048552 UOQ1048552 UYM1048552 VII1048552 VSE1048552 WCA1048552 WLW1048552 WVS1048552" xr:uid="{220E3E10-1F8D-4AF8-8672-4DCF2B4B62D5}">
      <formula1>$P$29:$P$42</formula1>
    </dataValidation>
    <dataValidation type="list" allowBlank="1" showInputMessage="1" showErrorMessage="1" sqref="K65508 JG65508 TC65508 ACY65508 AMU65508 AWQ65508 BGM65508 BQI65508 CAE65508 CKA65508 CTW65508 DDS65508 DNO65508 DXK65508 EHG65508 ERC65508 FAY65508 FKU65508 FUQ65508 GEM65508 GOI65508 GYE65508 HIA65508 HRW65508 IBS65508 ILO65508 IVK65508 JFG65508 JPC65508 JYY65508 KIU65508 KSQ65508 LCM65508 LMI65508 LWE65508 MGA65508 MPW65508 MZS65508 NJO65508 NTK65508 ODG65508 ONC65508 OWY65508 PGU65508 PQQ65508 QAM65508 QKI65508 QUE65508 REA65508 RNW65508 RXS65508 SHO65508 SRK65508 TBG65508 TLC65508 TUY65508 UEU65508 UOQ65508 UYM65508 VII65508 VSE65508 WCA65508 WLW65508 WVS65508 K131044 JG131044 TC131044 ACY131044 AMU131044 AWQ131044 BGM131044 BQI131044 CAE131044 CKA131044 CTW131044 DDS131044 DNO131044 DXK131044 EHG131044 ERC131044 FAY131044 FKU131044 FUQ131044 GEM131044 GOI131044 GYE131044 HIA131044 HRW131044 IBS131044 ILO131044 IVK131044 JFG131044 JPC131044 JYY131044 KIU131044 KSQ131044 LCM131044 LMI131044 LWE131044 MGA131044 MPW131044 MZS131044 NJO131044 NTK131044 ODG131044 ONC131044 OWY131044 PGU131044 PQQ131044 QAM131044 QKI131044 QUE131044 REA131044 RNW131044 RXS131044 SHO131044 SRK131044 TBG131044 TLC131044 TUY131044 UEU131044 UOQ131044 UYM131044 VII131044 VSE131044 WCA131044 WLW131044 WVS131044 K196580 JG196580 TC196580 ACY196580 AMU196580 AWQ196580 BGM196580 BQI196580 CAE196580 CKA196580 CTW196580 DDS196580 DNO196580 DXK196580 EHG196580 ERC196580 FAY196580 FKU196580 FUQ196580 GEM196580 GOI196580 GYE196580 HIA196580 HRW196580 IBS196580 ILO196580 IVK196580 JFG196580 JPC196580 JYY196580 KIU196580 KSQ196580 LCM196580 LMI196580 LWE196580 MGA196580 MPW196580 MZS196580 NJO196580 NTK196580 ODG196580 ONC196580 OWY196580 PGU196580 PQQ196580 QAM196580 QKI196580 QUE196580 REA196580 RNW196580 RXS196580 SHO196580 SRK196580 TBG196580 TLC196580 TUY196580 UEU196580 UOQ196580 UYM196580 VII196580 VSE196580 WCA196580 WLW196580 WVS196580 K262116 JG262116 TC262116 ACY262116 AMU262116 AWQ262116 BGM262116 BQI262116 CAE262116 CKA262116 CTW262116 DDS262116 DNO262116 DXK262116 EHG262116 ERC262116 FAY262116 FKU262116 FUQ262116 GEM262116 GOI262116 GYE262116 HIA262116 HRW262116 IBS262116 ILO262116 IVK262116 JFG262116 JPC262116 JYY262116 KIU262116 KSQ262116 LCM262116 LMI262116 LWE262116 MGA262116 MPW262116 MZS262116 NJO262116 NTK262116 ODG262116 ONC262116 OWY262116 PGU262116 PQQ262116 QAM262116 QKI262116 QUE262116 REA262116 RNW262116 RXS262116 SHO262116 SRK262116 TBG262116 TLC262116 TUY262116 UEU262116 UOQ262116 UYM262116 VII262116 VSE262116 WCA262116 WLW262116 WVS262116 K327652 JG327652 TC327652 ACY327652 AMU327652 AWQ327652 BGM327652 BQI327652 CAE327652 CKA327652 CTW327652 DDS327652 DNO327652 DXK327652 EHG327652 ERC327652 FAY327652 FKU327652 FUQ327652 GEM327652 GOI327652 GYE327652 HIA327652 HRW327652 IBS327652 ILO327652 IVK327652 JFG327652 JPC327652 JYY327652 KIU327652 KSQ327652 LCM327652 LMI327652 LWE327652 MGA327652 MPW327652 MZS327652 NJO327652 NTK327652 ODG327652 ONC327652 OWY327652 PGU327652 PQQ327652 QAM327652 QKI327652 QUE327652 REA327652 RNW327652 RXS327652 SHO327652 SRK327652 TBG327652 TLC327652 TUY327652 UEU327652 UOQ327652 UYM327652 VII327652 VSE327652 WCA327652 WLW327652 WVS327652 K393188 JG393188 TC393188 ACY393188 AMU393188 AWQ393188 BGM393188 BQI393188 CAE393188 CKA393188 CTW393188 DDS393188 DNO393188 DXK393188 EHG393188 ERC393188 FAY393188 FKU393188 FUQ393188 GEM393188 GOI393188 GYE393188 HIA393188 HRW393188 IBS393188 ILO393188 IVK393188 JFG393188 JPC393188 JYY393188 KIU393188 KSQ393188 LCM393188 LMI393188 LWE393188 MGA393188 MPW393188 MZS393188 NJO393188 NTK393188 ODG393188 ONC393188 OWY393188 PGU393188 PQQ393188 QAM393188 QKI393188 QUE393188 REA393188 RNW393188 RXS393188 SHO393188 SRK393188 TBG393188 TLC393188 TUY393188 UEU393188 UOQ393188 UYM393188 VII393188 VSE393188 WCA393188 WLW393188 WVS393188 K458724 JG458724 TC458724 ACY458724 AMU458724 AWQ458724 BGM458724 BQI458724 CAE458724 CKA458724 CTW458724 DDS458724 DNO458724 DXK458724 EHG458724 ERC458724 FAY458724 FKU458724 FUQ458724 GEM458724 GOI458724 GYE458724 HIA458724 HRW458724 IBS458724 ILO458724 IVK458724 JFG458724 JPC458724 JYY458724 KIU458724 KSQ458724 LCM458724 LMI458724 LWE458724 MGA458724 MPW458724 MZS458724 NJO458724 NTK458724 ODG458724 ONC458724 OWY458724 PGU458724 PQQ458724 QAM458724 QKI458724 QUE458724 REA458724 RNW458724 RXS458724 SHO458724 SRK458724 TBG458724 TLC458724 TUY458724 UEU458724 UOQ458724 UYM458724 VII458724 VSE458724 WCA458724 WLW458724 WVS458724 K524260 JG524260 TC524260 ACY524260 AMU524260 AWQ524260 BGM524260 BQI524260 CAE524260 CKA524260 CTW524260 DDS524260 DNO524260 DXK524260 EHG524260 ERC524260 FAY524260 FKU524260 FUQ524260 GEM524260 GOI524260 GYE524260 HIA524260 HRW524260 IBS524260 ILO524260 IVK524260 JFG524260 JPC524260 JYY524260 KIU524260 KSQ524260 LCM524260 LMI524260 LWE524260 MGA524260 MPW524260 MZS524260 NJO524260 NTK524260 ODG524260 ONC524260 OWY524260 PGU524260 PQQ524260 QAM524260 QKI524260 QUE524260 REA524260 RNW524260 RXS524260 SHO524260 SRK524260 TBG524260 TLC524260 TUY524260 UEU524260 UOQ524260 UYM524260 VII524260 VSE524260 WCA524260 WLW524260 WVS524260 K589796 JG589796 TC589796 ACY589796 AMU589796 AWQ589796 BGM589796 BQI589796 CAE589796 CKA589796 CTW589796 DDS589796 DNO589796 DXK589796 EHG589796 ERC589796 FAY589796 FKU589796 FUQ589796 GEM589796 GOI589796 GYE589796 HIA589796 HRW589796 IBS589796 ILO589796 IVK589796 JFG589796 JPC589796 JYY589796 KIU589796 KSQ589796 LCM589796 LMI589796 LWE589796 MGA589796 MPW589796 MZS589796 NJO589796 NTK589796 ODG589796 ONC589796 OWY589796 PGU589796 PQQ589796 QAM589796 QKI589796 QUE589796 REA589796 RNW589796 RXS589796 SHO589796 SRK589796 TBG589796 TLC589796 TUY589796 UEU589796 UOQ589796 UYM589796 VII589796 VSE589796 WCA589796 WLW589796 WVS589796 K655332 JG655332 TC655332 ACY655332 AMU655332 AWQ655332 BGM655332 BQI655332 CAE655332 CKA655332 CTW655332 DDS655332 DNO655332 DXK655332 EHG655332 ERC655332 FAY655332 FKU655332 FUQ655332 GEM655332 GOI655332 GYE655332 HIA655332 HRW655332 IBS655332 ILO655332 IVK655332 JFG655332 JPC655332 JYY655332 KIU655332 KSQ655332 LCM655332 LMI655332 LWE655332 MGA655332 MPW655332 MZS655332 NJO655332 NTK655332 ODG655332 ONC655332 OWY655332 PGU655332 PQQ655332 QAM655332 QKI655332 QUE655332 REA655332 RNW655332 RXS655332 SHO655332 SRK655332 TBG655332 TLC655332 TUY655332 UEU655332 UOQ655332 UYM655332 VII655332 VSE655332 WCA655332 WLW655332 WVS655332 K720868 JG720868 TC720868 ACY720868 AMU720868 AWQ720868 BGM720868 BQI720868 CAE720868 CKA720868 CTW720868 DDS720868 DNO720868 DXK720868 EHG720868 ERC720868 FAY720868 FKU720868 FUQ720868 GEM720868 GOI720868 GYE720868 HIA720868 HRW720868 IBS720868 ILO720868 IVK720868 JFG720868 JPC720868 JYY720868 KIU720868 KSQ720868 LCM720868 LMI720868 LWE720868 MGA720868 MPW720868 MZS720868 NJO720868 NTK720868 ODG720868 ONC720868 OWY720868 PGU720868 PQQ720868 QAM720868 QKI720868 QUE720868 REA720868 RNW720868 RXS720868 SHO720868 SRK720868 TBG720868 TLC720868 TUY720868 UEU720868 UOQ720868 UYM720868 VII720868 VSE720868 WCA720868 WLW720868 WVS720868 K786404 JG786404 TC786404 ACY786404 AMU786404 AWQ786404 BGM786404 BQI786404 CAE786404 CKA786404 CTW786404 DDS786404 DNO786404 DXK786404 EHG786404 ERC786404 FAY786404 FKU786404 FUQ786404 GEM786404 GOI786404 GYE786404 HIA786404 HRW786404 IBS786404 ILO786404 IVK786404 JFG786404 JPC786404 JYY786404 KIU786404 KSQ786404 LCM786404 LMI786404 LWE786404 MGA786404 MPW786404 MZS786404 NJO786404 NTK786404 ODG786404 ONC786404 OWY786404 PGU786404 PQQ786404 QAM786404 QKI786404 QUE786404 REA786404 RNW786404 RXS786404 SHO786404 SRK786404 TBG786404 TLC786404 TUY786404 UEU786404 UOQ786404 UYM786404 VII786404 VSE786404 WCA786404 WLW786404 WVS786404 K851940 JG851940 TC851940 ACY851940 AMU851940 AWQ851940 BGM851940 BQI851940 CAE851940 CKA851940 CTW851940 DDS851940 DNO851940 DXK851940 EHG851940 ERC851940 FAY851940 FKU851940 FUQ851940 GEM851940 GOI851940 GYE851940 HIA851940 HRW851940 IBS851940 ILO851940 IVK851940 JFG851940 JPC851940 JYY851940 KIU851940 KSQ851940 LCM851940 LMI851940 LWE851940 MGA851940 MPW851940 MZS851940 NJO851940 NTK851940 ODG851940 ONC851940 OWY851940 PGU851940 PQQ851940 QAM851940 QKI851940 QUE851940 REA851940 RNW851940 RXS851940 SHO851940 SRK851940 TBG851940 TLC851940 TUY851940 UEU851940 UOQ851940 UYM851940 VII851940 VSE851940 WCA851940 WLW851940 WVS851940 K917476 JG917476 TC917476 ACY917476 AMU917476 AWQ917476 BGM917476 BQI917476 CAE917476 CKA917476 CTW917476 DDS917476 DNO917476 DXK917476 EHG917476 ERC917476 FAY917476 FKU917476 FUQ917476 GEM917476 GOI917476 GYE917476 HIA917476 HRW917476 IBS917476 ILO917476 IVK917476 JFG917476 JPC917476 JYY917476 KIU917476 KSQ917476 LCM917476 LMI917476 LWE917476 MGA917476 MPW917476 MZS917476 NJO917476 NTK917476 ODG917476 ONC917476 OWY917476 PGU917476 PQQ917476 QAM917476 QKI917476 QUE917476 REA917476 RNW917476 RXS917476 SHO917476 SRK917476 TBG917476 TLC917476 TUY917476 UEU917476 UOQ917476 UYM917476 VII917476 VSE917476 WCA917476 WLW917476 WVS917476 K983012 JG983012 TC983012 ACY983012 AMU983012 AWQ983012 BGM983012 BQI983012 CAE983012 CKA983012 CTW983012 DDS983012 DNO983012 DXK983012 EHG983012 ERC983012 FAY983012 FKU983012 FUQ983012 GEM983012 GOI983012 GYE983012 HIA983012 HRW983012 IBS983012 ILO983012 IVK983012 JFG983012 JPC983012 JYY983012 KIU983012 KSQ983012 LCM983012 LMI983012 LWE983012 MGA983012 MPW983012 MZS983012 NJO983012 NTK983012 ODG983012 ONC983012 OWY983012 PGU983012 PQQ983012 QAM983012 QKI983012 QUE983012 REA983012 RNW983012 RXS983012 SHO983012 SRK983012 TBG983012 TLC983012 TUY983012 UEU983012 UOQ983012 UYM983012 VII983012 VSE983012 WCA983012 WLW983012 WVS983012 K1048548 JG1048548 TC1048548 ACY1048548 AMU1048548 AWQ1048548 BGM1048548 BQI1048548 CAE1048548 CKA1048548 CTW1048548 DDS1048548 DNO1048548 DXK1048548 EHG1048548 ERC1048548 FAY1048548 FKU1048548 FUQ1048548 GEM1048548 GOI1048548 GYE1048548 HIA1048548 HRW1048548 IBS1048548 ILO1048548 IVK1048548 JFG1048548 JPC1048548 JYY1048548 KIU1048548 KSQ1048548 LCM1048548 LMI1048548 LWE1048548 MGA1048548 MPW1048548 MZS1048548 NJO1048548 NTK1048548 ODG1048548 ONC1048548 OWY1048548 PGU1048548 PQQ1048548 QAM1048548 QKI1048548 QUE1048548 REA1048548 RNW1048548 RXS1048548 SHO1048548 SRK1048548 TBG1048548 TLC1048548 TUY1048548 UEU1048548 UOQ1048548 UYM1048548 VII1048548 VSE1048548 WCA1048548 WLW1048548 WVS1048548" xr:uid="{3AE7FAE3-0218-4C30-9D5B-1B46ACD6F0A9}">
      <formula1>$N$30:$N$43</formula1>
    </dataValidation>
    <dataValidation type="list" allowBlank="1" showInputMessage="1" showErrorMessage="1" sqref="K12" xr:uid="{AC221D75-CC9A-4804-812D-02901F6C4E5A}">
      <formula1>"2026, 2027, 2028"</formula1>
    </dataValidation>
  </dataValidations>
  <hyperlinks>
    <hyperlink ref="M11" r:id="rId1" xr:uid="{A52A5B16-0FF2-4187-8415-ED5932981714}"/>
  </hyperlinks>
  <printOptions horizontalCentered="1"/>
  <pageMargins left="0.25" right="0.25" top="0.75" bottom="0.75" header="0.3" footer="0.3"/>
  <pageSetup scale="60" orientation="portrait" r:id="rId2"/>
  <rowBreaks count="1" manualBreakCount="1">
    <brk id="60" min="1"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October 2026</vt:lpstr>
      <vt:lpstr>'October 2026'!Print_Area</vt:lpstr>
      <vt:lpstr>'October 2026'!Print_Titles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Tamer, Jamison (OGS)</dc:creator>
  <cp:lastModifiedBy>Tamer, Jamison (OGS)</cp:lastModifiedBy>
  <dcterms:created xsi:type="dcterms:W3CDTF">2026-09-28T15:07:34Z</dcterms:created>
  <dcterms:modified xsi:type="dcterms:W3CDTF">2026-09-29T16:57:48Z</dcterms:modified>
</cp:coreProperties>
</file>