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ProcurementServices\PSTm03(StJock)\TrafficSafety\37700-23372 Culvert-Underdrain\FPR\04Operational\01_CommunicationPlan\Working Docs\Pricing\"/>
    </mc:Choice>
  </mc:AlternateContent>
  <xr:revisionPtr revIDLastSave="0" documentId="13_ncr:1_{9241B7E2-F4DB-44C3-A8D2-0C8B4FA0D634}" xr6:coauthVersionLast="47" xr6:coauthVersionMax="47" xr10:uidLastSave="{00000000-0000-0000-0000-000000000000}"/>
  <workbookProtection workbookAlgorithmName="SHA-512" workbookHashValue="WkWGnPcl6uuY7BQqSOZc0CGpt2hZClRc/c+61S6rE6BW2ry/BZttIFZKImtIHlOTJlVGhepSZ9fBum1sh70dIg==" workbookSaltValue="J24/LCtpSRxWoamf3UMNLw==" workbookSpinCount="100000" lockStructure="1"/>
  <bookViews>
    <workbookView xWindow="28680" yWindow="-120" windowWidth="29040" windowHeight="15840" xr2:uid="{00000000-000D-0000-FFFF-FFFF00000000}"/>
  </bookViews>
  <sheets>
    <sheet name="HOW TO USE" sheetId="2" r:id="rId1"/>
    <sheet name="PC70694 ADS_Pricing" sheetId="1" r:id="rId2"/>
  </sheets>
  <definedNames>
    <definedName name="_xlnm._FilterDatabase" localSheetId="1" hidden="1">'PC70694 ADS_Pricing'!$A$5:$I$5</definedName>
    <definedName name="_xlnm.Print_Area" localSheetId="0">'HOW TO USE'!$A$1:$I$17</definedName>
    <definedName name="_xlnm.Print_Titles" localSheetId="1">'PC70694 ADS_Pricing'!$1:$5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alcChain>
</file>

<file path=xl/sharedStrings.xml><?xml version="1.0" encoding="utf-8"?>
<sst xmlns="http://schemas.openxmlformats.org/spreadsheetml/2006/main" count="425" uniqueCount="179">
  <si>
    <t>Manufacturer Name</t>
  </si>
  <si>
    <t>Manufacturer Part #</t>
  </si>
  <si>
    <t xml:space="preserve">Manufacturer Name </t>
  </si>
  <si>
    <t>DEFINITIONS:</t>
  </si>
  <si>
    <t xml:space="preserve">Manufacturer Part # </t>
  </si>
  <si>
    <t>Product Category</t>
  </si>
  <si>
    <t>NYSDOT Standard Spec Series #</t>
  </si>
  <si>
    <t>Discount %</t>
  </si>
  <si>
    <t>706-01 NON-REINFORCED CONCRETE PIPE</t>
  </si>
  <si>
    <t>706-04 PRECAST CONCRETE DRAINAGE UNITS</t>
  </si>
  <si>
    <t>706-05 POROUS CONCRETE PIPE UNDERDRAIN</t>
  </si>
  <si>
    <t>706-07 REINFORCED CONCRETE PIPE END SECTIONS</t>
  </si>
  <si>
    <t>706-08 POLYPROPYLENE PIPE</t>
  </si>
  <si>
    <t>706-10 POLYVINYL CHLORIDE PIPE (relining)</t>
  </si>
  <si>
    <t>706-11 HIGH DENSITY POLYETHYLENE PIPE (relining)</t>
  </si>
  <si>
    <t>706-12 SMOOTH INTERIOR CORRUGATED POLYETHYLENE PIPE</t>
  </si>
  <si>
    <t>706-13 PERFORATED CORRUGATED POLYETHYLENE UNDERDRAIN TUBING</t>
  </si>
  <si>
    <t>706-14 CORRUGATED INTERIOR POLYETHYLENE PIPE</t>
  </si>
  <si>
    <t>706-15 PVC PLASTIC DRAIN PIPE SYSTEM</t>
  </si>
  <si>
    <t>706-16 CELLULAR POLYSTYRENE PROTECTIVE COVER</t>
  </si>
  <si>
    <t>706-17 PRECAST CONCRETE BOX CULVERTS</t>
  </si>
  <si>
    <t>706-18 PERFORATED POLYVINYL CHLORIDE UNDERDRAIN PIPE</t>
  </si>
  <si>
    <t>707-02 CORRUGATED STEEL PIPE</t>
  </si>
  <si>
    <t>707-03 DUCTILE IRON PIPE (NON-PRESSURE)</t>
  </si>
  <si>
    <t>707-04 DUCTILE IRON PIPE (PRESSURE)</t>
  </si>
  <si>
    <t>707-05 TUNNEL LINER PLATE (relining)</t>
  </si>
  <si>
    <t>707-10 GALVANIZED STEEL END SECTIONS</t>
  </si>
  <si>
    <t>707-11 ALUMINUM END SECTIONS</t>
  </si>
  <si>
    <t>707-13 CORRUGATED ALUMINUM PIPE</t>
  </si>
  <si>
    <t>707-14 CORRUGATED ALUMINUM STRUCTURAL PLATE FOR PIPE AND PIPE ARCHES</t>
  </si>
  <si>
    <t>707-20 ANCHOR BOLTS FOR CORRUGATED CULVERTS</t>
  </si>
  <si>
    <t>Unit of Measure</t>
  </si>
  <si>
    <t>Unit Net Price</t>
  </si>
  <si>
    <t>NYSDOT Standard Specification Series #</t>
  </si>
  <si>
    <t xml:space="preserve">Unit List Price </t>
  </si>
  <si>
    <t>706-09 CURED IN PLACE PIPE (CIPP) LINER</t>
  </si>
  <si>
    <t>707-08 STRUCTURAL STEEL PLATE FOR PIPE, PIPE ARCHES &amp; UNDERPASSES</t>
  </si>
  <si>
    <t>706-02 REINFORCED CONCRETE PIPE (CLASSES II, III, IV &amp; V)</t>
  </si>
  <si>
    <t>706-03 REINFORCED CONCRETE ELLIPTICAL PIPE (CLASSES HE-II, HE-III, HE-IV, VE-IV, VE-V, VE-VI)</t>
  </si>
  <si>
    <t>707-09 CORRUGATED STRUCTURAL STEEL PLATE FOR PIPE, PIPE ARCHES &amp; UNDERPASSES</t>
  </si>
  <si>
    <t xml:space="preserve">Product Description </t>
  </si>
  <si>
    <t>Product Description</t>
  </si>
  <si>
    <t xml:space="preserve">4" x 250' Highway Single Wall AASHTO Tubing Solid </t>
  </si>
  <si>
    <t>706-14-CORRUGATED INTERIOR POLYETHYLENE PIPE</t>
  </si>
  <si>
    <t xml:space="preserve">Advanced Drainage Systems </t>
  </si>
  <si>
    <t>Linear Foot</t>
  </si>
  <si>
    <t xml:space="preserve">4" x 250' Highway Single Wall AASHTO Tubing Perf   </t>
  </si>
  <si>
    <t>706-13-PERFORATED CORRUGATED POLYETHYLENE UNDERDRAIN TUBING</t>
  </si>
  <si>
    <t xml:space="preserve">6" x 100' Highway Single Wall AASHTO Tubing Solid </t>
  </si>
  <si>
    <t xml:space="preserve">6" x 100' Highway Single Wall AASHTO Tubing Perf </t>
  </si>
  <si>
    <t xml:space="preserve">12" N12 Dual Wall Pipe AASHTO Plain End Perf </t>
  </si>
  <si>
    <t>706-12-SMOOTH INTERIOR CORRUGATED POLYETHYLENE PIPE</t>
  </si>
  <si>
    <t xml:space="preserve">12" N12 Dual Wall Pipe AASHTO Plain End  Solid </t>
  </si>
  <si>
    <t xml:space="preserve">15" N15 Dual Wall Pipe AASHTO Plain End Perf </t>
  </si>
  <si>
    <t xml:space="preserve">15" N15 Dual Wall Pipe AASHTO Plain End Solid </t>
  </si>
  <si>
    <t xml:space="preserve">18" N18 Dual Wall Pipe AASHTO Plain End Perf </t>
  </si>
  <si>
    <t xml:space="preserve">18" N18 Dual Wall Pipe AASHTO Plain End Solid </t>
  </si>
  <si>
    <t xml:space="preserve">24" N24 Dual Wall Pipe AASHTO Plain End Perf </t>
  </si>
  <si>
    <t xml:space="preserve">24" N24 Dual Wall Pipe AASHTO Plain End Solid </t>
  </si>
  <si>
    <t xml:space="preserve">30" N30 Dual Wall Pipe AASHTO Plain End Perf </t>
  </si>
  <si>
    <t xml:space="preserve">30" N30 Dual Wall Pipe AASHTO Plain End Solid </t>
  </si>
  <si>
    <t xml:space="preserve">36" N36 Dual Wall Pipe AASHTO Plain End Perf </t>
  </si>
  <si>
    <t xml:space="preserve">36" N36 Dual Wall Pipe AASHTO Plain End Solid </t>
  </si>
  <si>
    <t xml:space="preserve">42" N42 Dual Wall Pipe AASHTO Plain End Perf </t>
  </si>
  <si>
    <t xml:space="preserve">42" N42 Dual Wall Pipe AASHTO Plain End Solid </t>
  </si>
  <si>
    <t xml:space="preserve">48" N48 Dual Wall Pipe AASHTO Plain End Perf </t>
  </si>
  <si>
    <t xml:space="preserve">48" N48 Dual Wall Pipe AASHTO Plain End Solid </t>
  </si>
  <si>
    <t xml:space="preserve">60" N60 Dual Wall Pipe AASHTO Plain End Perf </t>
  </si>
  <si>
    <t xml:space="preserve">60" N60 Dual Wall Pipe AASHTO Plain End Solid </t>
  </si>
  <si>
    <t>04110020IB</t>
  </si>
  <si>
    <t xml:space="preserve">4" N12 Dual Wall Pipe AASHTO Bell &amp; Spigot Perf  </t>
  </si>
  <si>
    <t>04650020IB</t>
  </si>
  <si>
    <t xml:space="preserve">4" N12 Dual Wall Pipe AASHTO Bell &amp; Spigot WT Solid </t>
  </si>
  <si>
    <t>0417AA</t>
  </si>
  <si>
    <t>4" Internal Couplings</t>
  </si>
  <si>
    <t>Each</t>
  </si>
  <si>
    <t>06110020IB</t>
  </si>
  <si>
    <t xml:space="preserve">6" N12 Dual Wall Pipe AASHTO Bell &amp; Spigot Perf   </t>
  </si>
  <si>
    <t>06650020IB</t>
  </si>
  <si>
    <t xml:space="preserve">6" N12 Dual Wall Pipe AASHTO Bell &amp; Spigot WT Solid </t>
  </si>
  <si>
    <t>0615AA</t>
  </si>
  <si>
    <t xml:space="preserve">6" Intermal Coupling </t>
  </si>
  <si>
    <t>08110020IB</t>
  </si>
  <si>
    <t xml:space="preserve">8" N12 Dual Wall Pipe AASHTO Bell &amp; Spigot Perf </t>
  </si>
  <si>
    <t>08650020IB</t>
  </si>
  <si>
    <t xml:space="preserve">8" N12 Dual Wall Pipe AASHTO Bell &amp; Spigot WT Solid </t>
  </si>
  <si>
    <t>10110020IB</t>
  </si>
  <si>
    <t xml:space="preserve">10" N12 Dual Wall Pipe AASHTO Bell &amp; Spigot Perf </t>
  </si>
  <si>
    <t>10650020IB</t>
  </si>
  <si>
    <t xml:space="preserve">10" N12 Dual Wall Pipe AASHTO Bell &amp; Spigot WT Solid </t>
  </si>
  <si>
    <t>12650020IBPL</t>
  </si>
  <si>
    <t xml:space="preserve">12" HP Storm High performance Polypropylene Pipe Bell &amp; Spigot </t>
  </si>
  <si>
    <t>706-08-POLYPROPYLENE PIPE</t>
  </si>
  <si>
    <t>1265AA</t>
  </si>
  <si>
    <t>12" N12 SPLIT BAND COUPLER</t>
  </si>
  <si>
    <t>12810020IB</t>
  </si>
  <si>
    <t xml:space="preserve">12" N12 Dual Wall Pipe AASHTO Bell &amp; Spigot Perf </t>
  </si>
  <si>
    <t>12850020IB</t>
  </si>
  <si>
    <t xml:space="preserve">12" N12 Dual Wall Pipe AASHTO Bell &amp; Spigot Solid </t>
  </si>
  <si>
    <t>15650020IBPL</t>
  </si>
  <si>
    <t>15" HP Storm High performance Polypropylene Pipe Bell &amp; Spigot</t>
  </si>
  <si>
    <t>1565AA</t>
  </si>
  <si>
    <t>15" N12 SPLIT BAND COUPLER</t>
  </si>
  <si>
    <t>15810020IB</t>
  </si>
  <si>
    <t xml:space="preserve">15" N12 Dual Wall Pipe AASHTO Bell &amp; Spigot Perf </t>
  </si>
  <si>
    <t>15850020IB</t>
  </si>
  <si>
    <t xml:space="preserve">15" N12 Dual Wall Pipe AASHTO Bell &amp; Spigot Solid </t>
  </si>
  <si>
    <t>18650020IBPL</t>
  </si>
  <si>
    <t>18" HP Storm High performance Polypropylene Pipe Bell &amp; Spigot</t>
  </si>
  <si>
    <t>1865AA</t>
  </si>
  <si>
    <t>18" N12 SPLIT BAND COUPLER</t>
  </si>
  <si>
    <t>18810020IB</t>
  </si>
  <si>
    <t xml:space="preserve">18" N12 Dual Wall Pipe AASHTO Bell &amp; Spigot Perf </t>
  </si>
  <si>
    <t>18850020IB</t>
  </si>
  <si>
    <t xml:space="preserve">18" N12 Dual Wall Pipe AASHTO Bell &amp; Spigot Solid </t>
  </si>
  <si>
    <t>24650020IBPL</t>
  </si>
  <si>
    <t>24" HP Storm High performance Polypropylene Pipe Bell &amp; Spigot</t>
  </si>
  <si>
    <t>2465AA</t>
  </si>
  <si>
    <t>24" N12 SPLIT BAND COUPLER</t>
  </si>
  <si>
    <t>24810020IB</t>
  </si>
  <si>
    <t xml:space="preserve">24" N12 Dual Wall Pipe AASHTO Bell &amp; Spigot Perf  </t>
  </si>
  <si>
    <t>24850020IB</t>
  </si>
  <si>
    <t xml:space="preserve">24" N12 Dual Wall Pipe AASHTO Bell &amp; Spigot Solid </t>
  </si>
  <si>
    <t>30650020IBPL</t>
  </si>
  <si>
    <t>30" HP Storm High performance Polypropylene Pipe Bell &amp; Spigot</t>
  </si>
  <si>
    <t>3065AA</t>
  </si>
  <si>
    <t>30" N12 SPLIT BAND COUPLER</t>
  </si>
  <si>
    <t>30810020IB</t>
  </si>
  <si>
    <t xml:space="preserve">30" N12 Dual Wall Pipe AASHTO Bell &amp; Spigot Perf  </t>
  </si>
  <si>
    <t>30850020IB</t>
  </si>
  <si>
    <t xml:space="preserve">30" N12 Dual Wall Pipe AASHTO Bell &amp; Spigot Solid </t>
  </si>
  <si>
    <t>36610020IB</t>
  </si>
  <si>
    <t xml:space="preserve">36" N12 Dual Wall Pipe AASHTO Bell &amp; Spigot Perf </t>
  </si>
  <si>
    <t>3661AA</t>
  </si>
  <si>
    <t>36" N12 SPLIT BAND COUPLER</t>
  </si>
  <si>
    <t>36650020IBPL</t>
  </si>
  <si>
    <t>36" HP Storm High performance Polypropylene Pipe Bell &amp; Spigot</t>
  </si>
  <si>
    <t>36650020IB</t>
  </si>
  <si>
    <t xml:space="preserve">36" N12 Dual Wall Pipe AASHTO Bell &amp; Spigot WT Solid </t>
  </si>
  <si>
    <t>42650020IBPL</t>
  </si>
  <si>
    <t>42" HP Storm High performance Polypropylene Pipe Bell &amp; Spigot</t>
  </si>
  <si>
    <t>4265AA</t>
  </si>
  <si>
    <t>42" N12 SPLIT BAND COUPLER</t>
  </si>
  <si>
    <t>42610020IB</t>
  </si>
  <si>
    <t xml:space="preserve">42" N12 Dual Wall Pipe AASHTO Bell &amp; Spigot Perf </t>
  </si>
  <si>
    <t>42650020IB</t>
  </si>
  <si>
    <t xml:space="preserve">42" N12 Dual Wall Pipe AASHTO Bell &amp; Spigot WT Solid </t>
  </si>
  <si>
    <t>48650020IBPL</t>
  </si>
  <si>
    <t>48" HP Storm High performance Polypropylene Pipe Bell &amp; Spigot</t>
  </si>
  <si>
    <t>4865AA</t>
  </si>
  <si>
    <t>48" N12 SPLIT BAND COUPLER</t>
  </si>
  <si>
    <t>48610020IB</t>
  </si>
  <si>
    <t xml:space="preserve">48" N12 Dual Wall Pipe AASHTO Bell &amp; Spigot Perf  </t>
  </si>
  <si>
    <t>48650020IB</t>
  </si>
  <si>
    <t xml:space="preserve">48" N12 Dual Wall Pipe AASHTO Bell &amp; Spigot WT Solid </t>
  </si>
  <si>
    <t>60650020IBPL</t>
  </si>
  <si>
    <t>60" HP Storm High performance Polypropylene Pipe Bell &amp; Spigot</t>
  </si>
  <si>
    <t>6065AA</t>
  </si>
  <si>
    <t>60" N12 SPLIT BAND COUPLER</t>
  </si>
  <si>
    <t>60610020IB</t>
  </si>
  <si>
    <t xml:space="preserve">60" N12 Dual Wall Pipe AASHTO Bell &amp; Spigot Perf </t>
  </si>
  <si>
    <t>60650020IB</t>
  </si>
  <si>
    <t xml:space="preserve">60" N12 Dual Wall Pipe AASHTO Bell &amp; Spigot WT Solid </t>
  </si>
  <si>
    <t>Group 37700 Award 23372
Culvert and Underdrain Pipe &amp; Tubing (Statewide)</t>
  </si>
  <si>
    <t>Part #</t>
  </si>
  <si>
    <t>Unit 
List Price</t>
  </si>
  <si>
    <t>Unit 
Net Price</t>
  </si>
  <si>
    <t>The classification system used to categorize Products for sale during the normal course of business.  
For example: How Culvert and underdrain pipe and tubing Products may be categorized in a Contractor's catalog; by NYSDOT Standard Specification 706 or 707 series number; or alternatively, how these Products may be categorized for sale online.</t>
  </si>
  <si>
    <t>NYSDOT Standard Specification 706 or 707 series number associated with the Product offered using the drop-down menu provided</t>
  </si>
  <si>
    <t>Contractor's description of the Product.</t>
  </si>
  <si>
    <t xml:space="preserve"> Name of the manufacturer of the Product offered.</t>
  </si>
  <si>
    <t>The standard of measurement for each Product (e.g. each, linear foot, etc)</t>
  </si>
  <si>
    <t>The price published in the regularly published commercial catalog for the Product being offered.</t>
  </si>
  <si>
    <t>Contract awarded price.  This is a "not-to-exceed" price that is calculated by applying the Discount to the Unit List Price.</t>
  </si>
  <si>
    <t>Part/Stock Number/SKU # used by the Contractor for ordering purposes.</t>
  </si>
  <si>
    <t>Manufacturer’s unique identifier assigned to the Product which consists of alphanumeric characters. 
Examples of manufacturer’s part numbers include Product Order Codes, ID Numbers, Model Numbers and Catalog Numbers.
Should the Manufacturer’s Part Number and the Contractor's SKU #/Part Number be identical, then this information will be listed only in the Part # field.</t>
  </si>
  <si>
    <r>
      <t xml:space="preserve">PC70694 - Advanced Drainage Systems Inc
</t>
    </r>
    <r>
      <rPr>
        <b/>
        <sz val="16"/>
        <color theme="1"/>
        <rFont val="Arial"/>
        <family val="2"/>
      </rPr>
      <t>PRICING</t>
    </r>
  </si>
  <si>
    <t>PROCUREMENT INSTRUCTIONS FOR AUTHORIZED USERS:</t>
  </si>
  <si>
    <t xml:space="preserve">Per Contract Award Notification, Section 3.3, the resultant Contracts under this award have been issued under a multiple award structure.  Authorized Users shall procure Products that best meet their form, function, and utility requirements.
Before proceeding with their purchase, Authorized Users shall check the list of Preferred Source offerings and are reminded that they must comply with State Finance Law, particularly § 162, regarding commodities/services provided by preferred source suppliers.
Pursuant to State Finance Law § 163(10)(c), at the time of purchase, Authorized Users must base their selection among multiple Contracts upon which is the most practical and economical alternative that is in the best interests of the State.
Contractors permitted to provide products that are included as part of their published OGS price list for Award 23372.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</si>
</sst>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sz val="11"/>
      <color theme="1"/>
      <name val="Calibri"/>
      <family val="2"/>
      <scheme val="minor"/>
    </font>
    <font>
      <sz val="10"/>
      <name val="MS Sans Serif"/>
      <family val="2"/>
    </font>
    <font>
      <sz val="10"/>
      <color theme="1"/>
      <name val="Arial"/>
      <family val="2"/>
    </font>
    <font>
      <sz val="11"/>
      <color theme="1"/>
      <name val="Arial"/>
      <family val="2"/>
    </font>
    <font>
      <b/>
      <sz val="14"/>
      <name val="Arial"/>
      <family val="2"/>
    </font>
    <font>
      <b/>
      <sz val="12"/>
      <name val="Arial"/>
      <family val="2"/>
    </font>
    <font>
      <b/>
      <u/>
      <sz val="11"/>
      <color theme="1"/>
      <name val="Arial"/>
      <family val="2"/>
    </font>
    <font>
      <b/>
      <sz val="11"/>
      <name val="Arial"/>
      <family val="2"/>
    </font>
    <font>
      <sz val="12"/>
      <color theme="1"/>
      <name val="Arial"/>
      <family val="2"/>
    </font>
    <font>
      <sz val="16"/>
      <color theme="1"/>
      <name val="Arial"/>
      <family val="2"/>
    </font>
    <font>
      <b/>
      <sz val="16"/>
      <color theme="1"/>
      <name val="Arial"/>
      <family val="2"/>
    </font>
    <font>
      <i/>
      <sz val="12"/>
      <name val="Arial"/>
      <family val="2"/>
    </font>
    <font>
      <sz val="9"/>
      <color theme="1"/>
      <name val="Arial"/>
      <family val="2"/>
    </font>
    <font>
      <b/>
      <sz val="14"/>
      <color theme="1"/>
      <name val="Arial"/>
      <family val="2"/>
    </font>
    <font>
      <b/>
      <sz val="11"/>
      <color rgb="FF000000"/>
      <name val="Arial"/>
      <family val="2"/>
    </font>
    <font>
      <b/>
      <sz val="11"/>
      <color theme="1"/>
      <name val="Arial"/>
      <family val="2"/>
    </font>
    <font>
      <b/>
      <sz val="12"/>
      <color rgb="FF000000"/>
      <name val="Arial"/>
      <family val="2"/>
    </font>
    <font>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2" fillId="0" borderId="0"/>
  </cellStyleXfs>
  <cellXfs count="47">
    <xf numFmtId="0" fontId="0" fillId="0" borderId="0" xfId="0"/>
    <xf numFmtId="0" fontId="3" fillId="0" borderId="0" xfId="0" applyFont="1" applyProtection="1">
      <protection hidden="1"/>
    </xf>
    <xf numFmtId="0" fontId="4" fillId="0" borderId="0" xfId="0" applyFont="1" applyProtection="1">
      <protection hidden="1"/>
    </xf>
    <xf numFmtId="0" fontId="4" fillId="0" borderId="0" xfId="0" applyFont="1" applyAlignment="1" applyProtection="1">
      <alignment wrapText="1"/>
      <protection hidden="1"/>
    </xf>
    <xf numFmtId="0" fontId="7" fillId="2" borderId="1" xfId="0" applyFont="1" applyFill="1" applyBorder="1" applyAlignment="1" applyProtection="1">
      <alignment horizontal="center" vertical="center" wrapText="1"/>
      <protection hidden="1"/>
    </xf>
    <xf numFmtId="164" fontId="7" fillId="2" borderId="1" xfId="0" applyNumberFormat="1" applyFont="1" applyFill="1" applyBorder="1" applyAlignment="1" applyProtection="1">
      <alignment horizontal="center" vertical="center" wrapText="1"/>
      <protection hidden="1"/>
    </xf>
    <xf numFmtId="9" fontId="7" fillId="2" borderId="1" xfId="1"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left" vertical="top"/>
      <protection hidden="1"/>
    </xf>
    <xf numFmtId="0" fontId="13" fillId="0" borderId="3"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4" fillId="0" borderId="0" xfId="0" applyFont="1" applyAlignment="1" applyProtection="1">
      <alignment horizontal="left" vertical="center" wrapText="1"/>
      <protection hidden="1"/>
    </xf>
    <xf numFmtId="164" fontId="4" fillId="0" borderId="0" xfId="0" applyNumberFormat="1" applyFont="1" applyAlignment="1" applyProtection="1">
      <alignment horizontal="center" vertical="center"/>
      <protection hidden="1"/>
    </xf>
    <xf numFmtId="9" fontId="4" fillId="0" borderId="0" xfId="1"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164" fontId="14" fillId="0" borderId="0" xfId="0" applyNumberFormat="1" applyFont="1" applyAlignment="1" applyProtection="1">
      <alignment horizontal="center" vertical="center"/>
      <protection hidden="1"/>
    </xf>
    <xf numFmtId="164" fontId="14" fillId="4" borderId="1" xfId="0" applyNumberFormat="1"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4" fillId="0" borderId="1" xfId="0" applyFont="1" applyBorder="1" applyAlignment="1" applyProtection="1">
      <alignment horizontal="left" vertical="center" wrapText="1"/>
      <protection hidden="1"/>
    </xf>
    <xf numFmtId="0" fontId="17" fillId="0" borderId="1" xfId="0" applyFont="1" applyBorder="1" applyAlignment="1" applyProtection="1">
      <alignment horizontal="center" vertical="center"/>
      <protection hidden="1"/>
    </xf>
    <xf numFmtId="0" fontId="16" fillId="0" borderId="1"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164" fontId="4" fillId="0" borderId="1" xfId="0" applyNumberFormat="1" applyFont="1" applyBorder="1" applyAlignment="1" applyProtection="1">
      <alignment horizontal="center" vertical="center"/>
      <protection hidden="1"/>
    </xf>
    <xf numFmtId="9" fontId="4" fillId="0" borderId="1" xfId="1" applyFont="1" applyBorder="1" applyAlignment="1" applyProtection="1">
      <alignment horizontal="center" vertical="center"/>
      <protection hidden="1"/>
    </xf>
    <xf numFmtId="0" fontId="18" fillId="5" borderId="1" xfId="0" applyFont="1" applyFill="1" applyBorder="1" applyAlignment="1" applyProtection="1">
      <alignment horizontal="left" vertical="center" wrapText="1"/>
      <protection hidden="1"/>
    </xf>
    <xf numFmtId="0" fontId="17" fillId="5" borderId="1" xfId="0" applyFont="1" applyFill="1" applyBorder="1" applyAlignment="1" applyProtection="1">
      <alignment horizontal="center" vertical="center"/>
      <protection hidden="1"/>
    </xf>
    <xf numFmtId="0" fontId="8" fillId="5" borderId="1" xfId="0" applyFont="1" applyFill="1" applyBorder="1" applyAlignment="1" applyProtection="1">
      <alignment horizontal="left" vertical="center" wrapText="1"/>
      <protection hidden="1"/>
    </xf>
    <xf numFmtId="0" fontId="4" fillId="5" borderId="1" xfId="0" applyFont="1" applyFill="1" applyBorder="1" applyAlignment="1" applyProtection="1">
      <alignment horizontal="center" vertical="center" wrapText="1"/>
      <protection hidden="1"/>
    </xf>
    <xf numFmtId="0" fontId="15" fillId="5" borderId="1"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protection hidden="1"/>
    </xf>
    <xf numFmtId="164" fontId="4" fillId="5" borderId="1" xfId="0" applyNumberFormat="1" applyFont="1" applyFill="1" applyBorder="1" applyAlignment="1" applyProtection="1">
      <alignment horizontal="center" vertical="center"/>
      <protection hidden="1"/>
    </xf>
    <xf numFmtId="9" fontId="4" fillId="5" borderId="1" xfId="1" applyFont="1" applyFill="1" applyBorder="1" applyAlignment="1" applyProtection="1">
      <alignment horizontal="center" vertical="center"/>
      <protection hidden="1"/>
    </xf>
    <xf numFmtId="0" fontId="5" fillId="3" borderId="0" xfId="0" applyFont="1" applyFill="1" applyAlignment="1" applyProtection="1">
      <alignment horizontal="center" vertical="center" wrapText="1"/>
      <protection hidden="1"/>
    </xf>
    <xf numFmtId="0" fontId="11" fillId="0" borderId="2" xfId="0" applyFont="1" applyBorder="1" applyAlignment="1" applyProtection="1">
      <alignment horizontal="left"/>
      <protection hidden="1"/>
    </xf>
    <xf numFmtId="0" fontId="12" fillId="0" borderId="1" xfId="0" applyFont="1" applyBorder="1" applyAlignment="1" applyProtection="1">
      <alignment horizontal="left" vertical="center" wrapText="1"/>
      <protection hidden="1"/>
    </xf>
    <xf numFmtId="0" fontId="12" fillId="0" borderId="1" xfId="2" applyFont="1" applyBorder="1" applyAlignment="1" applyProtection="1">
      <alignment horizontal="left" vertical="center" wrapText="1"/>
      <protection hidden="1"/>
    </xf>
    <xf numFmtId="0" fontId="6" fillId="0" borderId="1" xfId="0" applyFont="1" applyBorder="1" applyAlignment="1" applyProtection="1">
      <alignment horizontal="left" vertical="center" wrapText="1"/>
      <protection hidden="1"/>
    </xf>
    <xf numFmtId="0" fontId="6" fillId="0" borderId="1" xfId="2" applyFont="1" applyBorder="1" applyAlignment="1" applyProtection="1">
      <alignment horizontal="left" vertical="center" wrapText="1"/>
      <protection hidden="1"/>
    </xf>
    <xf numFmtId="0" fontId="12" fillId="0" borderId="6" xfId="0" applyFont="1" applyBorder="1" applyAlignment="1" applyProtection="1">
      <alignment horizontal="left" vertical="top" wrapText="1"/>
      <protection hidden="1"/>
    </xf>
    <xf numFmtId="0" fontId="12" fillId="0" borderId="7" xfId="0" applyFont="1" applyBorder="1" applyAlignment="1" applyProtection="1">
      <alignment horizontal="left" vertical="top" wrapText="1"/>
      <protection hidden="1"/>
    </xf>
    <xf numFmtId="0" fontId="12" fillId="0" borderId="8" xfId="0" applyFont="1" applyBorder="1" applyAlignment="1" applyProtection="1">
      <alignment horizontal="left" vertical="top" wrapText="1"/>
      <protection hidden="1"/>
    </xf>
    <xf numFmtId="0" fontId="10" fillId="0" borderId="2" xfId="0" applyFont="1" applyBorder="1" applyAlignment="1" applyProtection="1">
      <alignment horizontal="center" vertical="center" wrapText="1"/>
      <protection hidden="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B2:J48"/>
  <sheetViews>
    <sheetView showGridLines="0" showRowColHeaders="0" tabSelected="1" zoomScale="80" zoomScaleNormal="80" zoomScaleSheetLayoutView="30" workbookViewId="0">
      <pane ySplit="6" topLeftCell="A7" activePane="bottomLeft" state="frozen"/>
      <selection pane="bottomLeft" activeCell="A7" sqref="A7"/>
    </sheetView>
  </sheetViews>
  <sheetFormatPr defaultColWidth="8.85546875" defaultRowHeight="14.25" x14ac:dyDescent="0.2"/>
  <cols>
    <col min="1" max="1" width="6.140625" style="2" customWidth="1"/>
    <col min="2" max="2" width="5" style="7" customWidth="1"/>
    <col min="3" max="4" width="13.5703125" style="2" customWidth="1"/>
    <col min="5" max="5" width="5" style="2" customWidth="1"/>
    <col min="6" max="6" width="17.85546875" style="2" customWidth="1"/>
    <col min="7" max="7" width="20" style="2" customWidth="1"/>
    <col min="8" max="8" width="13.5703125" style="2" customWidth="1"/>
    <col min="9" max="9" width="43.140625" style="2" customWidth="1"/>
    <col min="10" max="10" width="72.42578125" style="2" hidden="1" customWidth="1"/>
    <col min="11" max="16384" width="8.85546875" style="2"/>
  </cols>
  <sheetData>
    <row r="2" spans="2:10" ht="23.45" customHeight="1" x14ac:dyDescent="0.2">
      <c r="B2" s="37" t="s">
        <v>163</v>
      </c>
      <c r="C2" s="37"/>
      <c r="D2" s="37"/>
      <c r="E2" s="37"/>
      <c r="F2" s="37"/>
      <c r="G2" s="37"/>
      <c r="H2" s="37"/>
      <c r="I2" s="37"/>
    </row>
    <row r="3" spans="2:10" ht="23.45" customHeight="1" x14ac:dyDescent="0.2">
      <c r="B3" s="37"/>
      <c r="C3" s="37"/>
      <c r="D3" s="37"/>
      <c r="E3" s="37"/>
      <c r="F3" s="37"/>
      <c r="G3" s="37"/>
      <c r="H3" s="37"/>
      <c r="I3" s="37"/>
    </row>
    <row r="4" spans="2:10" ht="33.6" customHeight="1" x14ac:dyDescent="0.3">
      <c r="B4" s="38" t="s">
        <v>177</v>
      </c>
      <c r="C4" s="38"/>
      <c r="D4" s="38"/>
      <c r="E4" s="38"/>
      <c r="F4" s="38"/>
      <c r="G4" s="38"/>
      <c r="H4" s="38"/>
      <c r="I4" s="38"/>
    </row>
    <row r="5" spans="2:10" s="9" customFormat="1" ht="167.45" customHeight="1" x14ac:dyDescent="0.2">
      <c r="B5" s="43" t="s">
        <v>178</v>
      </c>
      <c r="C5" s="44"/>
      <c r="D5" s="44"/>
      <c r="E5" s="44"/>
      <c r="F5" s="44"/>
      <c r="G5" s="44"/>
      <c r="H5" s="44"/>
      <c r="I5" s="45"/>
      <c r="J5" s="1"/>
    </row>
    <row r="6" spans="2:10" ht="48.6" customHeight="1" x14ac:dyDescent="0.3">
      <c r="B6" s="38" t="s">
        <v>3</v>
      </c>
      <c r="C6" s="38"/>
      <c r="D6" s="38"/>
      <c r="E6" s="38"/>
      <c r="F6" s="38"/>
      <c r="G6" s="38"/>
      <c r="H6" s="38"/>
      <c r="I6" s="38"/>
    </row>
    <row r="7" spans="2:10" s="9" customFormat="1" ht="103.35" customHeight="1" x14ac:dyDescent="0.2">
      <c r="B7" s="41" t="s">
        <v>5</v>
      </c>
      <c r="C7" s="41"/>
      <c r="D7" s="41"/>
      <c r="E7" s="41"/>
      <c r="F7" s="39" t="s">
        <v>167</v>
      </c>
      <c r="G7" s="39"/>
      <c r="H7" s="39"/>
      <c r="I7" s="39"/>
      <c r="J7" s="1"/>
    </row>
    <row r="8" spans="2:10" s="9" customFormat="1" ht="39.6" customHeight="1" x14ac:dyDescent="0.25">
      <c r="B8" s="42" t="s">
        <v>33</v>
      </c>
      <c r="C8" s="42"/>
      <c r="D8" s="42"/>
      <c r="E8" s="42"/>
      <c r="F8" s="40" t="s">
        <v>168</v>
      </c>
      <c r="G8" s="40"/>
      <c r="H8" s="40"/>
      <c r="I8" s="40"/>
    </row>
    <row r="9" spans="2:10" s="9" customFormat="1" ht="21.6" customHeight="1" x14ac:dyDescent="0.25">
      <c r="B9" s="42" t="s">
        <v>164</v>
      </c>
      <c r="C9" s="42"/>
      <c r="D9" s="42"/>
      <c r="E9" s="42"/>
      <c r="F9" s="40" t="s">
        <v>174</v>
      </c>
      <c r="G9" s="40"/>
      <c r="H9" s="40"/>
      <c r="I9" s="40"/>
    </row>
    <row r="10" spans="2:10" s="9" customFormat="1" ht="24.6" customHeight="1" x14ac:dyDescent="0.25">
      <c r="B10" s="42" t="s">
        <v>40</v>
      </c>
      <c r="C10" s="42"/>
      <c r="D10" s="42"/>
      <c r="E10" s="42"/>
      <c r="F10" s="40" t="s">
        <v>169</v>
      </c>
      <c r="G10" s="40"/>
      <c r="H10" s="40"/>
      <c r="I10" s="40"/>
    </row>
    <row r="11" spans="2:10" s="9" customFormat="1" ht="23.45" customHeight="1" x14ac:dyDescent="0.25">
      <c r="B11" s="42" t="s">
        <v>2</v>
      </c>
      <c r="C11" s="42"/>
      <c r="D11" s="42"/>
      <c r="E11" s="42"/>
      <c r="F11" s="40" t="s">
        <v>170</v>
      </c>
      <c r="G11" s="40"/>
      <c r="H11" s="40"/>
      <c r="I11" s="40"/>
    </row>
    <row r="12" spans="2:10" s="9" customFormat="1" ht="151.5" customHeight="1" x14ac:dyDescent="0.25">
      <c r="B12" s="42" t="s">
        <v>4</v>
      </c>
      <c r="C12" s="42"/>
      <c r="D12" s="42"/>
      <c r="E12" s="42"/>
      <c r="F12" s="40" t="s">
        <v>175</v>
      </c>
      <c r="G12" s="40"/>
      <c r="H12" s="40"/>
      <c r="I12" s="40"/>
    </row>
    <row r="13" spans="2:10" s="9" customFormat="1" ht="36" customHeight="1" x14ac:dyDescent="0.25">
      <c r="B13" s="42" t="s">
        <v>31</v>
      </c>
      <c r="C13" s="42"/>
      <c r="D13" s="42"/>
      <c r="E13" s="42"/>
      <c r="F13" s="40" t="s">
        <v>171</v>
      </c>
      <c r="G13" s="40"/>
      <c r="H13" s="40"/>
      <c r="I13" s="40"/>
    </row>
    <row r="14" spans="2:10" s="9" customFormat="1" ht="37.35" customHeight="1" x14ac:dyDescent="0.25">
      <c r="B14" s="42" t="s">
        <v>34</v>
      </c>
      <c r="C14" s="42"/>
      <c r="D14" s="42"/>
      <c r="E14" s="42"/>
      <c r="F14" s="40" t="s">
        <v>172</v>
      </c>
      <c r="G14" s="40"/>
      <c r="H14" s="40"/>
      <c r="I14" s="40"/>
    </row>
    <row r="15" spans="2:10" s="9" customFormat="1" ht="41.1" customHeight="1" x14ac:dyDescent="0.25">
      <c r="B15" s="41" t="s">
        <v>32</v>
      </c>
      <c r="C15" s="41"/>
      <c r="D15" s="41"/>
      <c r="E15" s="41"/>
      <c r="F15" s="40" t="s">
        <v>173</v>
      </c>
      <c r="G15" s="40"/>
      <c r="H15" s="40"/>
      <c r="I15" s="40"/>
    </row>
    <row r="20" spans="10:10" ht="15" thickBot="1" x14ac:dyDescent="0.25"/>
    <row r="21" spans="10:10" ht="15" thickBot="1" x14ac:dyDescent="0.25">
      <c r="J21" s="10" t="s">
        <v>8</v>
      </c>
    </row>
    <row r="22" spans="10:10" ht="15" thickBot="1" x14ac:dyDescent="0.25">
      <c r="J22" s="11" t="s">
        <v>37</v>
      </c>
    </row>
    <row r="23" spans="10:10" x14ac:dyDescent="0.2">
      <c r="J23" s="13" t="s">
        <v>38</v>
      </c>
    </row>
    <row r="24" spans="10:10" ht="15" thickBot="1" x14ac:dyDescent="0.25">
      <c r="J24" s="12" t="s">
        <v>9</v>
      </c>
    </row>
    <row r="25" spans="10:10" ht="15" thickBot="1" x14ac:dyDescent="0.25">
      <c r="J25" s="11" t="s">
        <v>10</v>
      </c>
    </row>
    <row r="26" spans="10:10" ht="15" thickBot="1" x14ac:dyDescent="0.25">
      <c r="J26" s="11" t="s">
        <v>11</v>
      </c>
    </row>
    <row r="27" spans="10:10" ht="15" thickBot="1" x14ac:dyDescent="0.25">
      <c r="J27" s="11" t="s">
        <v>12</v>
      </c>
    </row>
    <row r="28" spans="10:10" ht="15" thickBot="1" x14ac:dyDescent="0.25">
      <c r="J28" s="11" t="s">
        <v>35</v>
      </c>
    </row>
    <row r="29" spans="10:10" ht="15" thickBot="1" x14ac:dyDescent="0.25">
      <c r="J29" s="11" t="s">
        <v>13</v>
      </c>
    </row>
    <row r="30" spans="10:10" ht="15" thickBot="1" x14ac:dyDescent="0.25">
      <c r="J30" s="11" t="s">
        <v>14</v>
      </c>
    </row>
    <row r="31" spans="10:10" ht="15" thickBot="1" x14ac:dyDescent="0.25">
      <c r="J31" s="11" t="s">
        <v>15</v>
      </c>
    </row>
    <row r="32" spans="10:10" ht="15" thickBot="1" x14ac:dyDescent="0.25">
      <c r="J32" s="11" t="s">
        <v>16</v>
      </c>
    </row>
    <row r="33" spans="10:10" ht="15" thickBot="1" x14ac:dyDescent="0.25">
      <c r="J33" s="11" t="s">
        <v>17</v>
      </c>
    </row>
    <row r="34" spans="10:10" ht="15" thickBot="1" x14ac:dyDescent="0.25">
      <c r="J34" s="11" t="s">
        <v>18</v>
      </c>
    </row>
    <row r="35" spans="10:10" ht="15" thickBot="1" x14ac:dyDescent="0.25">
      <c r="J35" s="11" t="s">
        <v>19</v>
      </c>
    </row>
    <row r="36" spans="10:10" ht="15" thickBot="1" x14ac:dyDescent="0.25">
      <c r="J36" s="11" t="s">
        <v>20</v>
      </c>
    </row>
    <row r="37" spans="10:10" ht="15" thickBot="1" x14ac:dyDescent="0.25">
      <c r="J37" s="11" t="s">
        <v>21</v>
      </c>
    </row>
    <row r="38" spans="10:10" ht="15" thickBot="1" x14ac:dyDescent="0.25">
      <c r="J38" s="10" t="s">
        <v>22</v>
      </c>
    </row>
    <row r="39" spans="10:10" ht="15" thickBot="1" x14ac:dyDescent="0.25">
      <c r="J39" s="11" t="s">
        <v>23</v>
      </c>
    </row>
    <row r="40" spans="10:10" ht="15" thickBot="1" x14ac:dyDescent="0.25">
      <c r="J40" s="11" t="s">
        <v>24</v>
      </c>
    </row>
    <row r="41" spans="10:10" ht="15" thickBot="1" x14ac:dyDescent="0.25">
      <c r="J41" s="11" t="s">
        <v>25</v>
      </c>
    </row>
    <row r="42" spans="10:10" ht="15" thickBot="1" x14ac:dyDescent="0.25">
      <c r="J42" s="11" t="s">
        <v>36</v>
      </c>
    </row>
    <row r="43" spans="10:10" ht="15" thickBot="1" x14ac:dyDescent="0.25">
      <c r="J43" s="11" t="s">
        <v>39</v>
      </c>
    </row>
    <row r="44" spans="10:10" ht="15" thickBot="1" x14ac:dyDescent="0.25">
      <c r="J44" s="11" t="s">
        <v>26</v>
      </c>
    </row>
    <row r="45" spans="10:10" ht="15" thickBot="1" x14ac:dyDescent="0.25">
      <c r="J45" s="11" t="s">
        <v>27</v>
      </c>
    </row>
    <row r="46" spans="10:10" ht="15" thickBot="1" x14ac:dyDescent="0.25">
      <c r="J46" s="11" t="s">
        <v>28</v>
      </c>
    </row>
    <row r="47" spans="10:10" ht="15" thickBot="1" x14ac:dyDescent="0.25">
      <c r="J47" s="11" t="s">
        <v>29</v>
      </c>
    </row>
    <row r="48" spans="10:10" ht="15" thickBot="1" x14ac:dyDescent="0.25">
      <c r="J48" s="11" t="s">
        <v>30</v>
      </c>
    </row>
  </sheetData>
  <sheetProtection algorithmName="SHA-512" hashValue="MOdMcvNvCd6H1zoI4JVJPQVGSwl5H9RUTJik4HPe2ofPeX1nSfqn4QZhqc75J1Jk96tKqlmeRwy7fiKWHr3pGA==" saltValue="pjzDJHCRSkI2YNjjxtLDBQ==" spinCount="100000" sheet="1" objects="1" scenarios="1" selectLockedCells="1" selectUnlockedCells="1"/>
  <mergeCells count="22">
    <mergeCell ref="F11:I11"/>
    <mergeCell ref="F12:I12"/>
    <mergeCell ref="F14:I14"/>
    <mergeCell ref="F15:I15"/>
    <mergeCell ref="B12:E12"/>
    <mergeCell ref="B14:E14"/>
    <mergeCell ref="B15:E15"/>
    <mergeCell ref="B11:E11"/>
    <mergeCell ref="B13:E13"/>
    <mergeCell ref="F13:I13"/>
    <mergeCell ref="B2:I3"/>
    <mergeCell ref="B6:I6"/>
    <mergeCell ref="F7:I7"/>
    <mergeCell ref="F9:I9"/>
    <mergeCell ref="F10:I10"/>
    <mergeCell ref="B7:E7"/>
    <mergeCell ref="B9:E9"/>
    <mergeCell ref="B10:E10"/>
    <mergeCell ref="B8:E8"/>
    <mergeCell ref="F8:I8"/>
    <mergeCell ref="B4:I4"/>
    <mergeCell ref="B5:I5"/>
  </mergeCells>
  <pageMargins left="0.7" right="0.7" top="0.75" bottom="0.75" header="0.3" footer="0.3"/>
  <pageSetup scale="65" orientation="landscape" r:id="rId1"/>
  <rowBreaks count="1" manualBreakCount="1">
    <brk id="5" max="9" man="1"/>
  </rowBreaks>
  <colBreaks count="1" manualBreakCount="1">
    <brk id="9"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3"/>
  <sheetViews>
    <sheetView showGridLines="0" showRowColHeaders="0" zoomScale="80" zoomScaleNormal="80" workbookViewId="0">
      <pane xSplit="1" ySplit="5" topLeftCell="B6" activePane="bottomRight" state="frozen"/>
      <selection pane="topRight" activeCell="B1" sqref="B1"/>
      <selection pane="bottomLeft" activeCell="A11" sqref="A11"/>
      <selection pane="bottomRight" activeCell="F7" sqref="F7"/>
    </sheetView>
  </sheetViews>
  <sheetFormatPr defaultColWidth="8.85546875" defaultRowHeight="40.700000000000003" customHeight="1" x14ac:dyDescent="0.2"/>
  <cols>
    <col min="1" max="1" width="49" style="14" hidden="1" customWidth="1"/>
    <col min="2" max="2" width="16.140625" style="20" bestFit="1" customWidth="1"/>
    <col min="3" max="3" width="56.5703125" style="3" customWidth="1"/>
    <col min="4" max="4" width="22.28515625" style="17" customWidth="1"/>
    <col min="5" max="5" width="19.42578125" style="8" hidden="1" customWidth="1"/>
    <col min="6" max="6" width="11.42578125" style="2" customWidth="1"/>
    <col min="7" max="7" width="10.85546875" style="15" customWidth="1"/>
    <col min="8" max="8" width="10.5703125" style="16" customWidth="1"/>
    <col min="9" max="9" width="13.5703125" style="18" bestFit="1" customWidth="1"/>
    <col min="10" max="10" width="2.85546875" style="2" customWidth="1"/>
    <col min="11" max="11" width="8.85546875" style="2" customWidth="1"/>
    <col min="12" max="15" width="8.85546875" style="2" hidden="1" customWidth="1"/>
    <col min="16" max="16384" width="8.85546875" style="2"/>
  </cols>
  <sheetData>
    <row r="1" spans="1:9" ht="40.700000000000003" customHeight="1" x14ac:dyDescent="0.2">
      <c r="A1" s="37" t="s">
        <v>163</v>
      </c>
      <c r="B1" s="37"/>
      <c r="C1" s="37"/>
      <c r="D1" s="37"/>
      <c r="E1" s="37"/>
      <c r="F1" s="37"/>
      <c r="G1" s="37"/>
      <c r="H1" s="37"/>
      <c r="I1" s="37"/>
    </row>
    <row r="2" spans="1:9" ht="8.4499999999999993" customHeight="1" x14ac:dyDescent="0.2">
      <c r="A2" s="37"/>
      <c r="B2" s="37"/>
      <c r="C2" s="37"/>
      <c r="D2" s="37"/>
      <c r="E2" s="37"/>
      <c r="F2" s="37"/>
      <c r="G2" s="37"/>
      <c r="H2" s="37"/>
      <c r="I2" s="37"/>
    </row>
    <row r="3" spans="1:9" ht="5.45" customHeight="1" x14ac:dyDescent="0.2"/>
    <row r="4" spans="1:9" s="7" customFormat="1" ht="48.6" customHeight="1" x14ac:dyDescent="0.25">
      <c r="A4" s="46" t="s">
        <v>176</v>
      </c>
      <c r="B4" s="46"/>
      <c r="C4" s="46"/>
      <c r="D4" s="46"/>
      <c r="E4" s="46"/>
      <c r="F4" s="46"/>
      <c r="G4" s="46"/>
      <c r="H4" s="46"/>
      <c r="I4" s="46"/>
    </row>
    <row r="5" spans="1:9" s="7" customFormat="1" ht="40.700000000000003" customHeight="1" x14ac:dyDescent="0.25">
      <c r="A5" s="4" t="s">
        <v>6</v>
      </c>
      <c r="B5" s="4" t="s">
        <v>164</v>
      </c>
      <c r="C5" s="4" t="s">
        <v>41</v>
      </c>
      <c r="D5" s="4" t="s">
        <v>0</v>
      </c>
      <c r="E5" s="4" t="s">
        <v>1</v>
      </c>
      <c r="F5" s="4" t="s">
        <v>31</v>
      </c>
      <c r="G5" s="5" t="s">
        <v>165</v>
      </c>
      <c r="H5" s="6" t="s">
        <v>7</v>
      </c>
      <c r="I5" s="5" t="s">
        <v>166</v>
      </c>
    </row>
    <row r="6" spans="1:9" ht="40.700000000000003" customHeight="1" x14ac:dyDescent="0.2">
      <c r="A6" s="21" t="s">
        <v>43</v>
      </c>
      <c r="B6" s="22">
        <v>4400250</v>
      </c>
      <c r="C6" s="23" t="s">
        <v>42</v>
      </c>
      <c r="D6" s="24" t="s">
        <v>44</v>
      </c>
      <c r="E6" s="25">
        <v>4400250</v>
      </c>
      <c r="F6" s="26" t="s">
        <v>45</v>
      </c>
      <c r="G6" s="27">
        <v>0.8</v>
      </c>
      <c r="H6" s="28">
        <v>0.1</v>
      </c>
      <c r="I6" s="19">
        <f>G6-(G6*H6)</f>
        <v>0.72</v>
      </c>
    </row>
    <row r="7" spans="1:9" ht="40.700000000000003" customHeight="1" x14ac:dyDescent="0.2">
      <c r="A7" s="29" t="s">
        <v>47</v>
      </c>
      <c r="B7" s="30">
        <v>4410250</v>
      </c>
      <c r="C7" s="31" t="s">
        <v>46</v>
      </c>
      <c r="D7" s="32" t="s">
        <v>44</v>
      </c>
      <c r="E7" s="33">
        <v>4410250</v>
      </c>
      <c r="F7" s="34" t="s">
        <v>45</v>
      </c>
      <c r="G7" s="35">
        <v>0.8</v>
      </c>
      <c r="H7" s="36">
        <v>0.1</v>
      </c>
      <c r="I7" s="19">
        <f t="shared" ref="I7:I70" si="0">G7-(G7*H7)</f>
        <v>0.72</v>
      </c>
    </row>
    <row r="8" spans="1:9" ht="40.700000000000003" customHeight="1" x14ac:dyDescent="0.2">
      <c r="A8" s="21" t="s">
        <v>43</v>
      </c>
      <c r="B8" s="22">
        <v>6400100</v>
      </c>
      <c r="C8" s="23" t="s">
        <v>48</v>
      </c>
      <c r="D8" s="24" t="s">
        <v>44</v>
      </c>
      <c r="E8" s="25">
        <v>6400100</v>
      </c>
      <c r="F8" s="26" t="s">
        <v>45</v>
      </c>
      <c r="G8" s="27">
        <v>1.94</v>
      </c>
      <c r="H8" s="28">
        <v>0.1</v>
      </c>
      <c r="I8" s="19">
        <f t="shared" si="0"/>
        <v>1.75</v>
      </c>
    </row>
    <row r="9" spans="1:9" ht="40.700000000000003" customHeight="1" x14ac:dyDescent="0.2">
      <c r="A9" s="29" t="s">
        <v>47</v>
      </c>
      <c r="B9" s="30">
        <v>6410100</v>
      </c>
      <c r="C9" s="31" t="s">
        <v>49</v>
      </c>
      <c r="D9" s="32" t="s">
        <v>44</v>
      </c>
      <c r="E9" s="33">
        <v>6410100</v>
      </c>
      <c r="F9" s="34" t="s">
        <v>45</v>
      </c>
      <c r="G9" s="35">
        <v>1.94</v>
      </c>
      <c r="H9" s="36">
        <v>0.1</v>
      </c>
      <c r="I9" s="19">
        <f t="shared" si="0"/>
        <v>1.75</v>
      </c>
    </row>
    <row r="10" spans="1:9" ht="40.700000000000003" customHeight="1" x14ac:dyDescent="0.2">
      <c r="A10" s="21" t="s">
        <v>51</v>
      </c>
      <c r="B10" s="22">
        <v>12910020</v>
      </c>
      <c r="C10" s="23" t="s">
        <v>50</v>
      </c>
      <c r="D10" s="24" t="s">
        <v>44</v>
      </c>
      <c r="E10" s="25">
        <v>12910020</v>
      </c>
      <c r="F10" s="26" t="s">
        <v>45</v>
      </c>
      <c r="G10" s="27">
        <v>8.8000000000000007</v>
      </c>
      <c r="H10" s="28">
        <v>0.1</v>
      </c>
      <c r="I10" s="19">
        <f t="shared" si="0"/>
        <v>7.92</v>
      </c>
    </row>
    <row r="11" spans="1:9" ht="40.700000000000003" customHeight="1" x14ac:dyDescent="0.2">
      <c r="A11" s="29" t="s">
        <v>51</v>
      </c>
      <c r="B11" s="30">
        <v>12950020</v>
      </c>
      <c r="C11" s="31" t="s">
        <v>52</v>
      </c>
      <c r="D11" s="32" t="s">
        <v>44</v>
      </c>
      <c r="E11" s="33">
        <v>12950020</v>
      </c>
      <c r="F11" s="34" t="s">
        <v>45</v>
      </c>
      <c r="G11" s="35">
        <v>8.8000000000000007</v>
      </c>
      <c r="H11" s="36">
        <v>0.1</v>
      </c>
      <c r="I11" s="19">
        <f t="shared" si="0"/>
        <v>7.92</v>
      </c>
    </row>
    <row r="12" spans="1:9" ht="40.700000000000003" customHeight="1" x14ac:dyDescent="0.2">
      <c r="A12" s="21" t="s">
        <v>51</v>
      </c>
      <c r="B12" s="22">
        <v>15910020</v>
      </c>
      <c r="C12" s="23" t="s">
        <v>53</v>
      </c>
      <c r="D12" s="24" t="s">
        <v>44</v>
      </c>
      <c r="E12" s="25">
        <v>15910020</v>
      </c>
      <c r="F12" s="26" t="s">
        <v>45</v>
      </c>
      <c r="G12" s="27">
        <v>11.47</v>
      </c>
      <c r="H12" s="28">
        <v>0.1</v>
      </c>
      <c r="I12" s="19">
        <f t="shared" si="0"/>
        <v>10.32</v>
      </c>
    </row>
    <row r="13" spans="1:9" ht="40.700000000000003" customHeight="1" x14ac:dyDescent="0.2">
      <c r="A13" s="29" t="s">
        <v>51</v>
      </c>
      <c r="B13" s="30">
        <v>15950020</v>
      </c>
      <c r="C13" s="31" t="s">
        <v>54</v>
      </c>
      <c r="D13" s="32" t="s">
        <v>44</v>
      </c>
      <c r="E13" s="33">
        <v>15950020</v>
      </c>
      <c r="F13" s="34" t="s">
        <v>45</v>
      </c>
      <c r="G13" s="35">
        <v>11.47</v>
      </c>
      <c r="H13" s="36">
        <v>0.1</v>
      </c>
      <c r="I13" s="19">
        <f t="shared" si="0"/>
        <v>10.32</v>
      </c>
    </row>
    <row r="14" spans="1:9" ht="40.700000000000003" customHeight="1" x14ac:dyDescent="0.2">
      <c r="A14" s="21" t="s">
        <v>51</v>
      </c>
      <c r="B14" s="22">
        <v>18910020</v>
      </c>
      <c r="C14" s="23" t="s">
        <v>55</v>
      </c>
      <c r="D14" s="24" t="s">
        <v>44</v>
      </c>
      <c r="E14" s="25">
        <v>18910020</v>
      </c>
      <c r="F14" s="26" t="s">
        <v>45</v>
      </c>
      <c r="G14" s="27">
        <v>17.079999999999998</v>
      </c>
      <c r="H14" s="28">
        <v>0.1</v>
      </c>
      <c r="I14" s="19">
        <f t="shared" si="0"/>
        <v>15.37</v>
      </c>
    </row>
    <row r="15" spans="1:9" ht="40.700000000000003" customHeight="1" x14ac:dyDescent="0.2">
      <c r="A15" s="29" t="s">
        <v>51</v>
      </c>
      <c r="B15" s="30">
        <v>18950020</v>
      </c>
      <c r="C15" s="31" t="s">
        <v>56</v>
      </c>
      <c r="D15" s="32" t="s">
        <v>44</v>
      </c>
      <c r="E15" s="33">
        <v>18950020</v>
      </c>
      <c r="F15" s="34" t="s">
        <v>45</v>
      </c>
      <c r="G15" s="35">
        <v>17.079999999999998</v>
      </c>
      <c r="H15" s="36">
        <v>0.1</v>
      </c>
      <c r="I15" s="19">
        <f t="shared" si="0"/>
        <v>15.37</v>
      </c>
    </row>
    <row r="16" spans="1:9" ht="40.700000000000003" customHeight="1" x14ac:dyDescent="0.2">
      <c r="A16" s="21" t="s">
        <v>51</v>
      </c>
      <c r="B16" s="22">
        <v>24910020</v>
      </c>
      <c r="C16" s="23" t="s">
        <v>57</v>
      </c>
      <c r="D16" s="24" t="s">
        <v>44</v>
      </c>
      <c r="E16" s="25">
        <v>24910020</v>
      </c>
      <c r="F16" s="26" t="s">
        <v>45</v>
      </c>
      <c r="G16" s="27">
        <v>26.88</v>
      </c>
      <c r="H16" s="28">
        <v>0.1</v>
      </c>
      <c r="I16" s="19">
        <f t="shared" si="0"/>
        <v>24.19</v>
      </c>
    </row>
    <row r="17" spans="1:9" ht="40.700000000000003" customHeight="1" x14ac:dyDescent="0.2">
      <c r="A17" s="29" t="s">
        <v>51</v>
      </c>
      <c r="B17" s="30">
        <v>24950020</v>
      </c>
      <c r="C17" s="31" t="s">
        <v>58</v>
      </c>
      <c r="D17" s="32" t="s">
        <v>44</v>
      </c>
      <c r="E17" s="33">
        <v>24950020</v>
      </c>
      <c r="F17" s="34" t="s">
        <v>45</v>
      </c>
      <c r="G17" s="35">
        <v>26.88</v>
      </c>
      <c r="H17" s="36">
        <v>0.1</v>
      </c>
      <c r="I17" s="19">
        <f t="shared" si="0"/>
        <v>24.19</v>
      </c>
    </row>
    <row r="18" spans="1:9" ht="40.700000000000003" customHeight="1" x14ac:dyDescent="0.2">
      <c r="A18" s="21" t="s">
        <v>51</v>
      </c>
      <c r="B18" s="22">
        <v>30910020</v>
      </c>
      <c r="C18" s="23" t="s">
        <v>59</v>
      </c>
      <c r="D18" s="24" t="s">
        <v>44</v>
      </c>
      <c r="E18" s="25">
        <v>30910020</v>
      </c>
      <c r="F18" s="26" t="s">
        <v>45</v>
      </c>
      <c r="G18" s="27">
        <v>41.48</v>
      </c>
      <c r="H18" s="28">
        <v>0.1</v>
      </c>
      <c r="I18" s="19">
        <f t="shared" si="0"/>
        <v>37.33</v>
      </c>
    </row>
    <row r="19" spans="1:9" ht="40.700000000000003" customHeight="1" x14ac:dyDescent="0.2">
      <c r="A19" s="29" t="s">
        <v>51</v>
      </c>
      <c r="B19" s="30">
        <v>30950020</v>
      </c>
      <c r="C19" s="31" t="s">
        <v>60</v>
      </c>
      <c r="D19" s="32" t="s">
        <v>44</v>
      </c>
      <c r="E19" s="33">
        <v>30950020</v>
      </c>
      <c r="F19" s="34" t="s">
        <v>45</v>
      </c>
      <c r="G19" s="35">
        <v>41.48</v>
      </c>
      <c r="H19" s="36">
        <v>0.1</v>
      </c>
      <c r="I19" s="19">
        <f t="shared" si="0"/>
        <v>37.33</v>
      </c>
    </row>
    <row r="20" spans="1:9" ht="40.700000000000003" customHeight="1" x14ac:dyDescent="0.2">
      <c r="A20" s="21" t="s">
        <v>51</v>
      </c>
      <c r="B20" s="22">
        <v>36910020</v>
      </c>
      <c r="C20" s="23" t="s">
        <v>61</v>
      </c>
      <c r="D20" s="24" t="s">
        <v>44</v>
      </c>
      <c r="E20" s="25">
        <v>36910020</v>
      </c>
      <c r="F20" s="26" t="s">
        <v>45</v>
      </c>
      <c r="G20" s="27">
        <v>53.27</v>
      </c>
      <c r="H20" s="28">
        <v>0.1</v>
      </c>
      <c r="I20" s="19">
        <f t="shared" si="0"/>
        <v>47.94</v>
      </c>
    </row>
    <row r="21" spans="1:9" ht="40.700000000000003" customHeight="1" x14ac:dyDescent="0.2">
      <c r="A21" s="29" t="s">
        <v>51</v>
      </c>
      <c r="B21" s="30">
        <v>36950020</v>
      </c>
      <c r="C21" s="31" t="s">
        <v>62</v>
      </c>
      <c r="D21" s="32" t="s">
        <v>44</v>
      </c>
      <c r="E21" s="33">
        <v>36950020</v>
      </c>
      <c r="F21" s="34" t="s">
        <v>45</v>
      </c>
      <c r="G21" s="35">
        <v>53.27</v>
      </c>
      <c r="H21" s="36">
        <v>0.1</v>
      </c>
      <c r="I21" s="19">
        <f t="shared" si="0"/>
        <v>47.94</v>
      </c>
    </row>
    <row r="22" spans="1:9" ht="40.700000000000003" customHeight="1" x14ac:dyDescent="0.2">
      <c r="A22" s="21" t="s">
        <v>51</v>
      </c>
      <c r="B22" s="22">
        <v>42910020</v>
      </c>
      <c r="C22" s="23" t="s">
        <v>63</v>
      </c>
      <c r="D22" s="24" t="s">
        <v>44</v>
      </c>
      <c r="E22" s="25">
        <v>42910020</v>
      </c>
      <c r="F22" s="26" t="s">
        <v>45</v>
      </c>
      <c r="G22" s="27">
        <v>72.63</v>
      </c>
      <c r="H22" s="28">
        <v>0.1</v>
      </c>
      <c r="I22" s="19">
        <f t="shared" si="0"/>
        <v>65.37</v>
      </c>
    </row>
    <row r="23" spans="1:9" ht="40.700000000000003" customHeight="1" x14ac:dyDescent="0.2">
      <c r="A23" s="29" t="s">
        <v>51</v>
      </c>
      <c r="B23" s="30">
        <v>42950020</v>
      </c>
      <c r="C23" s="31" t="s">
        <v>64</v>
      </c>
      <c r="D23" s="32" t="s">
        <v>44</v>
      </c>
      <c r="E23" s="33">
        <v>42950020</v>
      </c>
      <c r="F23" s="34" t="s">
        <v>45</v>
      </c>
      <c r="G23" s="35">
        <v>72.63</v>
      </c>
      <c r="H23" s="36">
        <v>0.1</v>
      </c>
      <c r="I23" s="19">
        <f t="shared" si="0"/>
        <v>65.37</v>
      </c>
    </row>
    <row r="24" spans="1:9" ht="40.700000000000003" customHeight="1" x14ac:dyDescent="0.2">
      <c r="A24" s="21" t="s">
        <v>51</v>
      </c>
      <c r="B24" s="22">
        <v>48910020</v>
      </c>
      <c r="C24" s="23" t="s">
        <v>65</v>
      </c>
      <c r="D24" s="24" t="s">
        <v>44</v>
      </c>
      <c r="E24" s="25">
        <v>48910020</v>
      </c>
      <c r="F24" s="26" t="s">
        <v>45</v>
      </c>
      <c r="G24" s="27">
        <v>91.4</v>
      </c>
      <c r="H24" s="28">
        <v>0.1</v>
      </c>
      <c r="I24" s="19">
        <f t="shared" si="0"/>
        <v>82.26</v>
      </c>
    </row>
    <row r="25" spans="1:9" ht="40.700000000000003" customHeight="1" x14ac:dyDescent="0.2">
      <c r="A25" s="29" t="s">
        <v>51</v>
      </c>
      <c r="B25" s="30">
        <v>48950020</v>
      </c>
      <c r="C25" s="31" t="s">
        <v>66</v>
      </c>
      <c r="D25" s="32" t="s">
        <v>44</v>
      </c>
      <c r="E25" s="33">
        <v>48950020</v>
      </c>
      <c r="F25" s="34" t="s">
        <v>45</v>
      </c>
      <c r="G25" s="35">
        <v>91.4</v>
      </c>
      <c r="H25" s="36">
        <v>0.1</v>
      </c>
      <c r="I25" s="19">
        <f t="shared" si="0"/>
        <v>82.26</v>
      </c>
    </row>
    <row r="26" spans="1:9" ht="40.700000000000003" customHeight="1" x14ac:dyDescent="0.2">
      <c r="A26" s="21" t="s">
        <v>51</v>
      </c>
      <c r="B26" s="22">
        <v>60910020</v>
      </c>
      <c r="C26" s="23" t="s">
        <v>67</v>
      </c>
      <c r="D26" s="24" t="s">
        <v>44</v>
      </c>
      <c r="E26" s="25">
        <v>60910020</v>
      </c>
      <c r="F26" s="26" t="s">
        <v>45</v>
      </c>
      <c r="G26" s="27">
        <v>171.4</v>
      </c>
      <c r="H26" s="28">
        <v>0.1</v>
      </c>
      <c r="I26" s="19">
        <f t="shared" si="0"/>
        <v>154.26</v>
      </c>
    </row>
    <row r="27" spans="1:9" ht="40.700000000000003" customHeight="1" x14ac:dyDescent="0.2">
      <c r="A27" s="29" t="s">
        <v>51</v>
      </c>
      <c r="B27" s="30">
        <v>60950020</v>
      </c>
      <c r="C27" s="31" t="s">
        <v>68</v>
      </c>
      <c r="D27" s="32" t="s">
        <v>44</v>
      </c>
      <c r="E27" s="33">
        <v>60950020</v>
      </c>
      <c r="F27" s="34" t="s">
        <v>45</v>
      </c>
      <c r="G27" s="35">
        <v>171.4</v>
      </c>
      <c r="H27" s="36">
        <v>0.1</v>
      </c>
      <c r="I27" s="19">
        <f t="shared" si="0"/>
        <v>154.26</v>
      </c>
    </row>
    <row r="28" spans="1:9" ht="40.700000000000003" customHeight="1" x14ac:dyDescent="0.2">
      <c r="A28" s="21" t="s">
        <v>51</v>
      </c>
      <c r="B28" s="22" t="s">
        <v>69</v>
      </c>
      <c r="C28" s="23" t="s">
        <v>70</v>
      </c>
      <c r="D28" s="24" t="s">
        <v>44</v>
      </c>
      <c r="E28" s="25" t="s">
        <v>69</v>
      </c>
      <c r="F28" s="26" t="s">
        <v>45</v>
      </c>
      <c r="G28" s="27">
        <v>1.91</v>
      </c>
      <c r="H28" s="28">
        <v>0.1</v>
      </c>
      <c r="I28" s="19">
        <f t="shared" si="0"/>
        <v>1.72</v>
      </c>
    </row>
    <row r="29" spans="1:9" ht="40.700000000000003" customHeight="1" x14ac:dyDescent="0.2">
      <c r="A29" s="29" t="s">
        <v>51</v>
      </c>
      <c r="B29" s="30" t="s">
        <v>71</v>
      </c>
      <c r="C29" s="31" t="s">
        <v>72</v>
      </c>
      <c r="D29" s="32" t="s">
        <v>44</v>
      </c>
      <c r="E29" s="33" t="s">
        <v>71</v>
      </c>
      <c r="F29" s="34" t="s">
        <v>45</v>
      </c>
      <c r="G29" s="35">
        <v>1.91</v>
      </c>
      <c r="H29" s="36">
        <v>0.1</v>
      </c>
      <c r="I29" s="19">
        <f t="shared" si="0"/>
        <v>1.72</v>
      </c>
    </row>
    <row r="30" spans="1:9" ht="40.700000000000003" customHeight="1" x14ac:dyDescent="0.2">
      <c r="A30" s="21" t="s">
        <v>51</v>
      </c>
      <c r="B30" s="22" t="s">
        <v>73</v>
      </c>
      <c r="C30" s="23" t="s">
        <v>74</v>
      </c>
      <c r="D30" s="24" t="s">
        <v>44</v>
      </c>
      <c r="E30" s="25" t="s">
        <v>73</v>
      </c>
      <c r="F30" s="26" t="s">
        <v>75</v>
      </c>
      <c r="G30" s="27">
        <v>4.4800000000000004</v>
      </c>
      <c r="H30" s="28">
        <v>0.1</v>
      </c>
      <c r="I30" s="19">
        <f t="shared" si="0"/>
        <v>4.03</v>
      </c>
    </row>
    <row r="31" spans="1:9" ht="40.700000000000003" customHeight="1" x14ac:dyDescent="0.2">
      <c r="A31" s="29" t="s">
        <v>51</v>
      </c>
      <c r="B31" s="30" t="s">
        <v>76</v>
      </c>
      <c r="C31" s="31" t="s">
        <v>77</v>
      </c>
      <c r="D31" s="32" t="s">
        <v>44</v>
      </c>
      <c r="E31" s="33" t="s">
        <v>76</v>
      </c>
      <c r="F31" s="34" t="s">
        <v>45</v>
      </c>
      <c r="G31" s="35">
        <v>3.8</v>
      </c>
      <c r="H31" s="36">
        <v>0.1</v>
      </c>
      <c r="I31" s="19">
        <f t="shared" si="0"/>
        <v>3.42</v>
      </c>
    </row>
    <row r="32" spans="1:9" ht="40.700000000000003" customHeight="1" x14ac:dyDescent="0.2">
      <c r="A32" s="21" t="s">
        <v>51</v>
      </c>
      <c r="B32" s="22" t="s">
        <v>78</v>
      </c>
      <c r="C32" s="23" t="s">
        <v>79</v>
      </c>
      <c r="D32" s="24" t="s">
        <v>44</v>
      </c>
      <c r="E32" s="25" t="s">
        <v>78</v>
      </c>
      <c r="F32" s="26" t="s">
        <v>45</v>
      </c>
      <c r="G32" s="27">
        <v>3.8</v>
      </c>
      <c r="H32" s="28">
        <v>0.1</v>
      </c>
      <c r="I32" s="19">
        <f t="shared" si="0"/>
        <v>3.42</v>
      </c>
    </row>
    <row r="33" spans="1:9" ht="40.700000000000003" customHeight="1" x14ac:dyDescent="0.2">
      <c r="A33" s="29" t="s">
        <v>51</v>
      </c>
      <c r="B33" s="30" t="s">
        <v>80</v>
      </c>
      <c r="C33" s="31" t="s">
        <v>81</v>
      </c>
      <c r="D33" s="32" t="s">
        <v>44</v>
      </c>
      <c r="E33" s="33" t="s">
        <v>80</v>
      </c>
      <c r="F33" s="34" t="s">
        <v>75</v>
      </c>
      <c r="G33" s="35">
        <v>8.92</v>
      </c>
      <c r="H33" s="36">
        <v>0.1</v>
      </c>
      <c r="I33" s="19">
        <f t="shared" si="0"/>
        <v>8.0299999999999994</v>
      </c>
    </row>
    <row r="34" spans="1:9" ht="40.700000000000003" customHeight="1" x14ac:dyDescent="0.2">
      <c r="A34" s="21" t="s">
        <v>51</v>
      </c>
      <c r="B34" s="22" t="s">
        <v>82</v>
      </c>
      <c r="C34" s="23" t="s">
        <v>83</v>
      </c>
      <c r="D34" s="24" t="s">
        <v>44</v>
      </c>
      <c r="E34" s="25" t="s">
        <v>82</v>
      </c>
      <c r="F34" s="26" t="s">
        <v>45</v>
      </c>
      <c r="G34" s="27">
        <v>5.96</v>
      </c>
      <c r="H34" s="28">
        <v>0.1</v>
      </c>
      <c r="I34" s="19">
        <f t="shared" si="0"/>
        <v>5.36</v>
      </c>
    </row>
    <row r="35" spans="1:9" ht="40.700000000000003" customHeight="1" x14ac:dyDescent="0.2">
      <c r="A35" s="29" t="s">
        <v>51</v>
      </c>
      <c r="B35" s="30" t="s">
        <v>84</v>
      </c>
      <c r="C35" s="31" t="s">
        <v>85</v>
      </c>
      <c r="D35" s="32" t="s">
        <v>44</v>
      </c>
      <c r="E35" s="33" t="s">
        <v>84</v>
      </c>
      <c r="F35" s="34" t="s">
        <v>45</v>
      </c>
      <c r="G35" s="35">
        <v>5.96</v>
      </c>
      <c r="H35" s="36">
        <v>0.1</v>
      </c>
      <c r="I35" s="19">
        <f t="shared" si="0"/>
        <v>5.36</v>
      </c>
    </row>
    <row r="36" spans="1:9" ht="40.700000000000003" customHeight="1" x14ac:dyDescent="0.2">
      <c r="A36" s="21" t="s">
        <v>51</v>
      </c>
      <c r="B36" s="22" t="s">
        <v>86</v>
      </c>
      <c r="C36" s="23" t="s">
        <v>87</v>
      </c>
      <c r="D36" s="24" t="s">
        <v>44</v>
      </c>
      <c r="E36" s="25" t="s">
        <v>86</v>
      </c>
      <c r="F36" s="26" t="s">
        <v>45</v>
      </c>
      <c r="G36" s="27">
        <v>8.1</v>
      </c>
      <c r="H36" s="28">
        <v>0.1</v>
      </c>
      <c r="I36" s="19">
        <f t="shared" si="0"/>
        <v>7.29</v>
      </c>
    </row>
    <row r="37" spans="1:9" ht="40.700000000000003" customHeight="1" x14ac:dyDescent="0.2">
      <c r="A37" s="29" t="s">
        <v>51</v>
      </c>
      <c r="B37" s="30" t="s">
        <v>88</v>
      </c>
      <c r="C37" s="31" t="s">
        <v>89</v>
      </c>
      <c r="D37" s="32" t="s">
        <v>44</v>
      </c>
      <c r="E37" s="33" t="s">
        <v>88</v>
      </c>
      <c r="F37" s="34" t="s">
        <v>45</v>
      </c>
      <c r="G37" s="35">
        <v>8.1</v>
      </c>
      <c r="H37" s="36">
        <v>0.1</v>
      </c>
      <c r="I37" s="19">
        <f t="shared" si="0"/>
        <v>7.29</v>
      </c>
    </row>
    <row r="38" spans="1:9" ht="40.700000000000003" customHeight="1" x14ac:dyDescent="0.2">
      <c r="A38" s="21" t="s">
        <v>92</v>
      </c>
      <c r="B38" s="22" t="s">
        <v>90</v>
      </c>
      <c r="C38" s="23" t="s">
        <v>91</v>
      </c>
      <c r="D38" s="24" t="s">
        <v>44</v>
      </c>
      <c r="E38" s="25" t="s">
        <v>90</v>
      </c>
      <c r="F38" s="26" t="s">
        <v>45</v>
      </c>
      <c r="G38" s="27">
        <v>12.73</v>
      </c>
      <c r="H38" s="28">
        <v>0.1</v>
      </c>
      <c r="I38" s="19">
        <f t="shared" si="0"/>
        <v>11.46</v>
      </c>
    </row>
    <row r="39" spans="1:9" ht="40.700000000000003" customHeight="1" x14ac:dyDescent="0.2">
      <c r="A39" s="29" t="s">
        <v>51</v>
      </c>
      <c r="B39" s="30" t="s">
        <v>93</v>
      </c>
      <c r="C39" s="31" t="s">
        <v>94</v>
      </c>
      <c r="D39" s="32" t="s">
        <v>44</v>
      </c>
      <c r="E39" s="33" t="s">
        <v>93</v>
      </c>
      <c r="F39" s="34" t="s">
        <v>75</v>
      </c>
      <c r="G39" s="35">
        <v>14.5</v>
      </c>
      <c r="H39" s="36">
        <v>0.1</v>
      </c>
      <c r="I39" s="19">
        <f t="shared" si="0"/>
        <v>13.05</v>
      </c>
    </row>
    <row r="40" spans="1:9" ht="40.700000000000003" customHeight="1" x14ac:dyDescent="0.2">
      <c r="A40" s="21" t="s">
        <v>51</v>
      </c>
      <c r="B40" s="22" t="s">
        <v>95</v>
      </c>
      <c r="C40" s="23" t="s">
        <v>96</v>
      </c>
      <c r="D40" s="24" t="s">
        <v>44</v>
      </c>
      <c r="E40" s="25" t="s">
        <v>95</v>
      </c>
      <c r="F40" s="26" t="s">
        <v>45</v>
      </c>
      <c r="G40" s="27">
        <v>8.8000000000000007</v>
      </c>
      <c r="H40" s="28">
        <v>0.1</v>
      </c>
      <c r="I40" s="19">
        <f t="shared" si="0"/>
        <v>7.92</v>
      </c>
    </row>
    <row r="41" spans="1:9" ht="40.700000000000003" customHeight="1" x14ac:dyDescent="0.2">
      <c r="A41" s="29" t="s">
        <v>51</v>
      </c>
      <c r="B41" s="30" t="s">
        <v>97</v>
      </c>
      <c r="C41" s="31" t="s">
        <v>98</v>
      </c>
      <c r="D41" s="32" t="s">
        <v>44</v>
      </c>
      <c r="E41" s="33" t="s">
        <v>97</v>
      </c>
      <c r="F41" s="34" t="s">
        <v>45</v>
      </c>
      <c r="G41" s="35">
        <v>8.8000000000000007</v>
      </c>
      <c r="H41" s="36">
        <v>0.1</v>
      </c>
      <c r="I41" s="19">
        <f t="shared" si="0"/>
        <v>7.92</v>
      </c>
    </row>
    <row r="42" spans="1:9" ht="40.700000000000003" customHeight="1" x14ac:dyDescent="0.2">
      <c r="A42" s="21" t="s">
        <v>92</v>
      </c>
      <c r="B42" s="22" t="s">
        <v>99</v>
      </c>
      <c r="C42" s="23" t="s">
        <v>100</v>
      </c>
      <c r="D42" s="24" t="s">
        <v>44</v>
      </c>
      <c r="E42" s="25" t="s">
        <v>99</v>
      </c>
      <c r="F42" s="26" t="s">
        <v>45</v>
      </c>
      <c r="G42" s="27">
        <v>18.13</v>
      </c>
      <c r="H42" s="28">
        <v>0.1</v>
      </c>
      <c r="I42" s="19">
        <f t="shared" si="0"/>
        <v>16.32</v>
      </c>
    </row>
    <row r="43" spans="1:9" ht="40.700000000000003" customHeight="1" x14ac:dyDescent="0.2">
      <c r="A43" s="29" t="s">
        <v>51</v>
      </c>
      <c r="B43" s="30" t="s">
        <v>101</v>
      </c>
      <c r="C43" s="31" t="s">
        <v>102</v>
      </c>
      <c r="D43" s="32" t="s">
        <v>44</v>
      </c>
      <c r="E43" s="33" t="s">
        <v>101</v>
      </c>
      <c r="F43" s="34" t="s">
        <v>75</v>
      </c>
      <c r="G43" s="35">
        <v>22.98</v>
      </c>
      <c r="H43" s="36">
        <v>0.1</v>
      </c>
      <c r="I43" s="19">
        <f t="shared" si="0"/>
        <v>20.68</v>
      </c>
    </row>
    <row r="44" spans="1:9" ht="40.700000000000003" customHeight="1" x14ac:dyDescent="0.2">
      <c r="A44" s="21" t="s">
        <v>51</v>
      </c>
      <c r="B44" s="22" t="s">
        <v>103</v>
      </c>
      <c r="C44" s="23" t="s">
        <v>104</v>
      </c>
      <c r="D44" s="24" t="s">
        <v>44</v>
      </c>
      <c r="E44" s="25" t="s">
        <v>103</v>
      </c>
      <c r="F44" s="26" t="s">
        <v>45</v>
      </c>
      <c r="G44" s="27">
        <v>11.47</v>
      </c>
      <c r="H44" s="28">
        <v>0.1</v>
      </c>
      <c r="I44" s="19">
        <f t="shared" si="0"/>
        <v>10.32</v>
      </c>
    </row>
    <row r="45" spans="1:9" ht="40.700000000000003" customHeight="1" x14ac:dyDescent="0.2">
      <c r="A45" s="29" t="s">
        <v>51</v>
      </c>
      <c r="B45" s="30" t="s">
        <v>105</v>
      </c>
      <c r="C45" s="31" t="s">
        <v>106</v>
      </c>
      <c r="D45" s="32" t="s">
        <v>44</v>
      </c>
      <c r="E45" s="33" t="s">
        <v>105</v>
      </c>
      <c r="F45" s="34" t="s">
        <v>45</v>
      </c>
      <c r="G45" s="35">
        <v>11.47</v>
      </c>
      <c r="H45" s="36">
        <v>0.1</v>
      </c>
      <c r="I45" s="19">
        <f t="shared" si="0"/>
        <v>10.32</v>
      </c>
    </row>
    <row r="46" spans="1:9" ht="40.700000000000003" customHeight="1" x14ac:dyDescent="0.2">
      <c r="A46" s="21" t="s">
        <v>92</v>
      </c>
      <c r="B46" s="22" t="s">
        <v>107</v>
      </c>
      <c r="C46" s="23" t="s">
        <v>108</v>
      </c>
      <c r="D46" s="24" t="s">
        <v>44</v>
      </c>
      <c r="E46" s="25" t="s">
        <v>107</v>
      </c>
      <c r="F46" s="26" t="s">
        <v>45</v>
      </c>
      <c r="G46" s="27">
        <v>26</v>
      </c>
      <c r="H46" s="28">
        <v>0.1</v>
      </c>
      <c r="I46" s="19">
        <f t="shared" si="0"/>
        <v>23.4</v>
      </c>
    </row>
    <row r="47" spans="1:9" ht="40.700000000000003" customHeight="1" x14ac:dyDescent="0.2">
      <c r="A47" s="29" t="s">
        <v>51</v>
      </c>
      <c r="B47" s="30" t="s">
        <v>109</v>
      </c>
      <c r="C47" s="31" t="s">
        <v>110</v>
      </c>
      <c r="D47" s="32" t="s">
        <v>44</v>
      </c>
      <c r="E47" s="33" t="s">
        <v>109</v>
      </c>
      <c r="F47" s="34" t="s">
        <v>75</v>
      </c>
      <c r="G47" s="35">
        <v>35.43</v>
      </c>
      <c r="H47" s="36">
        <v>0.1</v>
      </c>
      <c r="I47" s="19">
        <f t="shared" si="0"/>
        <v>31.89</v>
      </c>
    </row>
    <row r="48" spans="1:9" ht="40.700000000000003" customHeight="1" x14ac:dyDescent="0.2">
      <c r="A48" s="21" t="s">
        <v>51</v>
      </c>
      <c r="B48" s="22" t="s">
        <v>111</v>
      </c>
      <c r="C48" s="23" t="s">
        <v>112</v>
      </c>
      <c r="D48" s="24" t="s">
        <v>44</v>
      </c>
      <c r="E48" s="25" t="s">
        <v>111</v>
      </c>
      <c r="F48" s="26" t="s">
        <v>45</v>
      </c>
      <c r="G48" s="27">
        <v>17.079999999999998</v>
      </c>
      <c r="H48" s="28">
        <v>0.1</v>
      </c>
      <c r="I48" s="19">
        <f t="shared" si="0"/>
        <v>15.37</v>
      </c>
    </row>
    <row r="49" spans="1:9" ht="40.700000000000003" customHeight="1" x14ac:dyDescent="0.2">
      <c r="A49" s="29" t="s">
        <v>51</v>
      </c>
      <c r="B49" s="30" t="s">
        <v>113</v>
      </c>
      <c r="C49" s="31" t="s">
        <v>114</v>
      </c>
      <c r="D49" s="32" t="s">
        <v>44</v>
      </c>
      <c r="E49" s="33" t="s">
        <v>113</v>
      </c>
      <c r="F49" s="34" t="s">
        <v>45</v>
      </c>
      <c r="G49" s="35">
        <v>17.079999999999998</v>
      </c>
      <c r="H49" s="36">
        <v>0.1</v>
      </c>
      <c r="I49" s="19">
        <f t="shared" si="0"/>
        <v>15.37</v>
      </c>
    </row>
    <row r="50" spans="1:9" ht="40.700000000000003" customHeight="1" x14ac:dyDescent="0.2">
      <c r="A50" s="21" t="s">
        <v>92</v>
      </c>
      <c r="B50" s="22" t="s">
        <v>115</v>
      </c>
      <c r="C50" s="23" t="s">
        <v>116</v>
      </c>
      <c r="D50" s="24" t="s">
        <v>44</v>
      </c>
      <c r="E50" s="25" t="s">
        <v>115</v>
      </c>
      <c r="F50" s="26" t="s">
        <v>45</v>
      </c>
      <c r="G50" s="27">
        <v>42.94</v>
      </c>
      <c r="H50" s="28">
        <v>0.1</v>
      </c>
      <c r="I50" s="19">
        <f t="shared" si="0"/>
        <v>38.65</v>
      </c>
    </row>
    <row r="51" spans="1:9" ht="40.700000000000003" customHeight="1" x14ac:dyDescent="0.2">
      <c r="A51" s="29" t="s">
        <v>51</v>
      </c>
      <c r="B51" s="30" t="s">
        <v>117</v>
      </c>
      <c r="C51" s="31" t="s">
        <v>118</v>
      </c>
      <c r="D51" s="32" t="s">
        <v>44</v>
      </c>
      <c r="E51" s="33" t="s">
        <v>117</v>
      </c>
      <c r="F51" s="34" t="s">
        <v>75</v>
      </c>
      <c r="G51" s="35">
        <v>49.24</v>
      </c>
      <c r="H51" s="36">
        <v>0.1</v>
      </c>
      <c r="I51" s="19">
        <f t="shared" si="0"/>
        <v>44.32</v>
      </c>
    </row>
    <row r="52" spans="1:9" ht="40.700000000000003" customHeight="1" x14ac:dyDescent="0.2">
      <c r="A52" s="21" t="s">
        <v>51</v>
      </c>
      <c r="B52" s="22" t="s">
        <v>119</v>
      </c>
      <c r="C52" s="23" t="s">
        <v>120</v>
      </c>
      <c r="D52" s="24" t="s">
        <v>44</v>
      </c>
      <c r="E52" s="25" t="s">
        <v>119</v>
      </c>
      <c r="F52" s="26" t="s">
        <v>45</v>
      </c>
      <c r="G52" s="27">
        <v>26.88</v>
      </c>
      <c r="H52" s="28">
        <v>0.1</v>
      </c>
      <c r="I52" s="19">
        <f t="shared" si="0"/>
        <v>24.19</v>
      </c>
    </row>
    <row r="53" spans="1:9" ht="40.700000000000003" customHeight="1" x14ac:dyDescent="0.2">
      <c r="A53" s="29" t="s">
        <v>51</v>
      </c>
      <c r="B53" s="30" t="s">
        <v>121</v>
      </c>
      <c r="C53" s="31" t="s">
        <v>122</v>
      </c>
      <c r="D53" s="32" t="s">
        <v>44</v>
      </c>
      <c r="E53" s="33" t="s">
        <v>121</v>
      </c>
      <c r="F53" s="34" t="s">
        <v>45</v>
      </c>
      <c r="G53" s="35">
        <v>26.88</v>
      </c>
      <c r="H53" s="36">
        <v>0.1</v>
      </c>
      <c r="I53" s="19">
        <f t="shared" si="0"/>
        <v>24.19</v>
      </c>
    </row>
    <row r="54" spans="1:9" ht="40.700000000000003" customHeight="1" x14ac:dyDescent="0.2">
      <c r="A54" s="21" t="s">
        <v>92</v>
      </c>
      <c r="B54" s="22" t="s">
        <v>123</v>
      </c>
      <c r="C54" s="23" t="s">
        <v>124</v>
      </c>
      <c r="D54" s="24" t="s">
        <v>44</v>
      </c>
      <c r="E54" s="25" t="s">
        <v>123</v>
      </c>
      <c r="F54" s="26" t="s">
        <v>45</v>
      </c>
      <c r="G54" s="27">
        <v>69.11</v>
      </c>
      <c r="H54" s="28">
        <v>0.1</v>
      </c>
      <c r="I54" s="19">
        <f t="shared" si="0"/>
        <v>62.2</v>
      </c>
    </row>
    <row r="55" spans="1:9" ht="40.700000000000003" customHeight="1" x14ac:dyDescent="0.2">
      <c r="A55" s="29" t="s">
        <v>51</v>
      </c>
      <c r="B55" s="30" t="s">
        <v>125</v>
      </c>
      <c r="C55" s="31" t="s">
        <v>126</v>
      </c>
      <c r="D55" s="32" t="s">
        <v>44</v>
      </c>
      <c r="E55" s="33" t="s">
        <v>125</v>
      </c>
      <c r="F55" s="34" t="s">
        <v>75</v>
      </c>
      <c r="G55" s="35">
        <v>114.91</v>
      </c>
      <c r="H55" s="36">
        <v>0.1</v>
      </c>
      <c r="I55" s="19">
        <f t="shared" si="0"/>
        <v>103.42</v>
      </c>
    </row>
    <row r="56" spans="1:9" ht="40.700000000000003" customHeight="1" x14ac:dyDescent="0.2">
      <c r="A56" s="21" t="s">
        <v>51</v>
      </c>
      <c r="B56" s="22" t="s">
        <v>127</v>
      </c>
      <c r="C56" s="23" t="s">
        <v>128</v>
      </c>
      <c r="D56" s="24" t="s">
        <v>44</v>
      </c>
      <c r="E56" s="25" t="s">
        <v>127</v>
      </c>
      <c r="F56" s="26" t="s">
        <v>45</v>
      </c>
      <c r="G56" s="27">
        <v>41.48</v>
      </c>
      <c r="H56" s="28">
        <v>0.1</v>
      </c>
      <c r="I56" s="19">
        <f t="shared" si="0"/>
        <v>37.33</v>
      </c>
    </row>
    <row r="57" spans="1:9" ht="40.700000000000003" customHeight="1" x14ac:dyDescent="0.2">
      <c r="A57" s="29" t="s">
        <v>51</v>
      </c>
      <c r="B57" s="30" t="s">
        <v>129</v>
      </c>
      <c r="C57" s="31" t="s">
        <v>130</v>
      </c>
      <c r="D57" s="32" t="s">
        <v>44</v>
      </c>
      <c r="E57" s="33" t="s">
        <v>129</v>
      </c>
      <c r="F57" s="34" t="s">
        <v>45</v>
      </c>
      <c r="G57" s="35">
        <v>41.48</v>
      </c>
      <c r="H57" s="36">
        <v>0.1</v>
      </c>
      <c r="I57" s="19">
        <f t="shared" si="0"/>
        <v>37.33</v>
      </c>
    </row>
    <row r="58" spans="1:9" ht="40.700000000000003" customHeight="1" x14ac:dyDescent="0.2">
      <c r="A58" s="21" t="s">
        <v>51</v>
      </c>
      <c r="B58" s="22" t="s">
        <v>131</v>
      </c>
      <c r="C58" s="23" t="s">
        <v>132</v>
      </c>
      <c r="D58" s="24" t="s">
        <v>44</v>
      </c>
      <c r="E58" s="25" t="s">
        <v>131</v>
      </c>
      <c r="F58" s="26" t="s">
        <v>45</v>
      </c>
      <c r="G58" s="27">
        <v>53.27</v>
      </c>
      <c r="H58" s="28">
        <v>0.1</v>
      </c>
      <c r="I58" s="19">
        <f t="shared" si="0"/>
        <v>47.94</v>
      </c>
    </row>
    <row r="59" spans="1:9" ht="40.700000000000003" customHeight="1" x14ac:dyDescent="0.2">
      <c r="A59" s="29" t="s">
        <v>51</v>
      </c>
      <c r="B59" s="30" t="s">
        <v>133</v>
      </c>
      <c r="C59" s="31" t="s">
        <v>134</v>
      </c>
      <c r="D59" s="32" t="s">
        <v>44</v>
      </c>
      <c r="E59" s="33" t="s">
        <v>133</v>
      </c>
      <c r="F59" s="34" t="s">
        <v>75</v>
      </c>
      <c r="G59" s="35">
        <v>157.08000000000001</v>
      </c>
      <c r="H59" s="36">
        <v>0.1</v>
      </c>
      <c r="I59" s="19">
        <f t="shared" si="0"/>
        <v>141.37</v>
      </c>
    </row>
    <row r="60" spans="1:9" ht="40.700000000000003" customHeight="1" x14ac:dyDescent="0.2">
      <c r="A60" s="21" t="s">
        <v>92</v>
      </c>
      <c r="B60" s="22" t="s">
        <v>135</v>
      </c>
      <c r="C60" s="23" t="s">
        <v>136</v>
      </c>
      <c r="D60" s="24" t="s">
        <v>44</v>
      </c>
      <c r="E60" s="25" t="s">
        <v>135</v>
      </c>
      <c r="F60" s="26" t="s">
        <v>45</v>
      </c>
      <c r="G60" s="27">
        <v>73.78</v>
      </c>
      <c r="H60" s="28">
        <v>0.1</v>
      </c>
      <c r="I60" s="19">
        <f t="shared" si="0"/>
        <v>66.400000000000006</v>
      </c>
    </row>
    <row r="61" spans="1:9" ht="40.700000000000003" customHeight="1" x14ac:dyDescent="0.2">
      <c r="A61" s="29" t="s">
        <v>51</v>
      </c>
      <c r="B61" s="30" t="s">
        <v>137</v>
      </c>
      <c r="C61" s="31" t="s">
        <v>138</v>
      </c>
      <c r="D61" s="32" t="s">
        <v>44</v>
      </c>
      <c r="E61" s="33" t="s">
        <v>137</v>
      </c>
      <c r="F61" s="34" t="s">
        <v>45</v>
      </c>
      <c r="G61" s="35">
        <v>53.27</v>
      </c>
      <c r="H61" s="36">
        <v>0.1</v>
      </c>
      <c r="I61" s="19">
        <f t="shared" si="0"/>
        <v>47.94</v>
      </c>
    </row>
    <row r="62" spans="1:9" ht="40.700000000000003" customHeight="1" x14ac:dyDescent="0.2">
      <c r="A62" s="21" t="s">
        <v>92</v>
      </c>
      <c r="B62" s="22" t="s">
        <v>139</v>
      </c>
      <c r="C62" s="23" t="s">
        <v>140</v>
      </c>
      <c r="D62" s="24" t="s">
        <v>44</v>
      </c>
      <c r="E62" s="25" t="s">
        <v>139</v>
      </c>
      <c r="F62" s="26" t="s">
        <v>45</v>
      </c>
      <c r="G62" s="27">
        <v>91.78</v>
      </c>
      <c r="H62" s="28">
        <v>0.1</v>
      </c>
      <c r="I62" s="19">
        <f t="shared" si="0"/>
        <v>82.6</v>
      </c>
    </row>
    <row r="63" spans="1:9" ht="40.700000000000003" customHeight="1" x14ac:dyDescent="0.2">
      <c r="A63" s="29" t="s">
        <v>51</v>
      </c>
      <c r="B63" s="30" t="s">
        <v>141</v>
      </c>
      <c r="C63" s="31" t="s">
        <v>142</v>
      </c>
      <c r="D63" s="32" t="s">
        <v>44</v>
      </c>
      <c r="E63" s="33" t="s">
        <v>141</v>
      </c>
      <c r="F63" s="34" t="s">
        <v>75</v>
      </c>
      <c r="G63" s="35">
        <v>232.04</v>
      </c>
      <c r="H63" s="36">
        <v>0.1</v>
      </c>
      <c r="I63" s="19">
        <f t="shared" si="0"/>
        <v>208.84</v>
      </c>
    </row>
    <row r="64" spans="1:9" ht="40.700000000000003" customHeight="1" x14ac:dyDescent="0.2">
      <c r="A64" s="21" t="s">
        <v>51</v>
      </c>
      <c r="B64" s="22" t="s">
        <v>143</v>
      </c>
      <c r="C64" s="23" t="s">
        <v>144</v>
      </c>
      <c r="D64" s="24" t="s">
        <v>44</v>
      </c>
      <c r="E64" s="25" t="s">
        <v>143</v>
      </c>
      <c r="F64" s="26" t="s">
        <v>45</v>
      </c>
      <c r="G64" s="27">
        <v>72.63</v>
      </c>
      <c r="H64" s="28">
        <v>0.1</v>
      </c>
      <c r="I64" s="19">
        <f t="shared" si="0"/>
        <v>65.37</v>
      </c>
    </row>
    <row r="65" spans="1:9" ht="40.700000000000003" customHeight="1" x14ac:dyDescent="0.2">
      <c r="A65" s="29" t="s">
        <v>51</v>
      </c>
      <c r="B65" s="30" t="s">
        <v>145</v>
      </c>
      <c r="C65" s="31" t="s">
        <v>146</v>
      </c>
      <c r="D65" s="32" t="s">
        <v>44</v>
      </c>
      <c r="E65" s="33" t="s">
        <v>145</v>
      </c>
      <c r="F65" s="34" t="s">
        <v>45</v>
      </c>
      <c r="G65" s="35">
        <v>72.63</v>
      </c>
      <c r="H65" s="36">
        <v>0.1</v>
      </c>
      <c r="I65" s="19">
        <f t="shared" si="0"/>
        <v>65.37</v>
      </c>
    </row>
    <row r="66" spans="1:9" ht="40.700000000000003" customHeight="1" x14ac:dyDescent="0.2">
      <c r="A66" s="21" t="s">
        <v>92</v>
      </c>
      <c r="B66" s="22" t="s">
        <v>147</v>
      </c>
      <c r="C66" s="23" t="s">
        <v>148</v>
      </c>
      <c r="D66" s="24" t="s">
        <v>44</v>
      </c>
      <c r="E66" s="25" t="s">
        <v>147</v>
      </c>
      <c r="F66" s="26" t="s">
        <v>45</v>
      </c>
      <c r="G66" s="27">
        <v>126.78</v>
      </c>
      <c r="H66" s="28">
        <v>0.1</v>
      </c>
      <c r="I66" s="19">
        <f t="shared" si="0"/>
        <v>114.1</v>
      </c>
    </row>
    <row r="67" spans="1:9" ht="40.700000000000003" customHeight="1" x14ac:dyDescent="0.2">
      <c r="A67" s="29" t="s">
        <v>51</v>
      </c>
      <c r="B67" s="30" t="s">
        <v>149</v>
      </c>
      <c r="C67" s="31" t="s">
        <v>150</v>
      </c>
      <c r="D67" s="32" t="s">
        <v>44</v>
      </c>
      <c r="E67" s="33" t="s">
        <v>149</v>
      </c>
      <c r="F67" s="34" t="s">
        <v>75</v>
      </c>
      <c r="G67" s="35">
        <v>257.89999999999998</v>
      </c>
      <c r="H67" s="36">
        <v>0.1</v>
      </c>
      <c r="I67" s="19">
        <f t="shared" si="0"/>
        <v>232.11</v>
      </c>
    </row>
    <row r="68" spans="1:9" ht="40.700000000000003" customHeight="1" x14ac:dyDescent="0.2">
      <c r="A68" s="21" t="s">
        <v>51</v>
      </c>
      <c r="B68" s="22" t="s">
        <v>151</v>
      </c>
      <c r="C68" s="23" t="s">
        <v>152</v>
      </c>
      <c r="D68" s="24" t="s">
        <v>44</v>
      </c>
      <c r="E68" s="25" t="s">
        <v>151</v>
      </c>
      <c r="F68" s="26" t="s">
        <v>45</v>
      </c>
      <c r="G68" s="27">
        <v>91.4</v>
      </c>
      <c r="H68" s="28">
        <v>0.1</v>
      </c>
      <c r="I68" s="19">
        <f t="shared" si="0"/>
        <v>82.26</v>
      </c>
    </row>
    <row r="69" spans="1:9" ht="40.700000000000003" customHeight="1" x14ac:dyDescent="0.2">
      <c r="A69" s="29" t="s">
        <v>51</v>
      </c>
      <c r="B69" s="30" t="s">
        <v>153</v>
      </c>
      <c r="C69" s="31" t="s">
        <v>154</v>
      </c>
      <c r="D69" s="32" t="s">
        <v>44</v>
      </c>
      <c r="E69" s="33" t="s">
        <v>153</v>
      </c>
      <c r="F69" s="34" t="s">
        <v>45</v>
      </c>
      <c r="G69" s="35">
        <v>91.4</v>
      </c>
      <c r="H69" s="36">
        <v>0.1</v>
      </c>
      <c r="I69" s="19">
        <f t="shared" si="0"/>
        <v>82.26</v>
      </c>
    </row>
    <row r="70" spans="1:9" ht="40.700000000000003" customHeight="1" x14ac:dyDescent="0.2">
      <c r="A70" s="21" t="s">
        <v>92</v>
      </c>
      <c r="B70" s="22" t="s">
        <v>155</v>
      </c>
      <c r="C70" s="23" t="s">
        <v>156</v>
      </c>
      <c r="D70" s="24" t="s">
        <v>44</v>
      </c>
      <c r="E70" s="25" t="s">
        <v>155</v>
      </c>
      <c r="F70" s="26" t="s">
        <v>45</v>
      </c>
      <c r="G70" s="27">
        <v>185</v>
      </c>
      <c r="H70" s="28">
        <v>0.1</v>
      </c>
      <c r="I70" s="19">
        <f t="shared" si="0"/>
        <v>166.5</v>
      </c>
    </row>
    <row r="71" spans="1:9" ht="40.700000000000003" customHeight="1" x14ac:dyDescent="0.2">
      <c r="A71" s="29" t="s">
        <v>51</v>
      </c>
      <c r="B71" s="30" t="s">
        <v>157</v>
      </c>
      <c r="C71" s="31" t="s">
        <v>158</v>
      </c>
      <c r="D71" s="32" t="s">
        <v>44</v>
      </c>
      <c r="E71" s="33" t="s">
        <v>157</v>
      </c>
      <c r="F71" s="34" t="s">
        <v>75</v>
      </c>
      <c r="G71" s="35">
        <v>403.62</v>
      </c>
      <c r="H71" s="36">
        <v>0.1</v>
      </c>
      <c r="I71" s="19">
        <f t="shared" ref="I71:I73" si="1">G71-(G71*H71)</f>
        <v>363.26</v>
      </c>
    </row>
    <row r="72" spans="1:9" ht="40.700000000000003" customHeight="1" x14ac:dyDescent="0.2">
      <c r="A72" s="21" t="s">
        <v>51</v>
      </c>
      <c r="B72" s="22" t="s">
        <v>159</v>
      </c>
      <c r="C72" s="23" t="s">
        <v>160</v>
      </c>
      <c r="D72" s="24" t="s">
        <v>44</v>
      </c>
      <c r="E72" s="25" t="s">
        <v>159</v>
      </c>
      <c r="F72" s="26" t="s">
        <v>45</v>
      </c>
      <c r="G72" s="27">
        <v>171.4</v>
      </c>
      <c r="H72" s="28">
        <v>0.1</v>
      </c>
      <c r="I72" s="19">
        <f t="shared" si="1"/>
        <v>154.26</v>
      </c>
    </row>
    <row r="73" spans="1:9" ht="40.700000000000003" customHeight="1" x14ac:dyDescent="0.2">
      <c r="A73" s="29" t="s">
        <v>51</v>
      </c>
      <c r="B73" s="30" t="s">
        <v>161</v>
      </c>
      <c r="C73" s="31" t="s">
        <v>162</v>
      </c>
      <c r="D73" s="32" t="s">
        <v>44</v>
      </c>
      <c r="E73" s="33" t="s">
        <v>161</v>
      </c>
      <c r="F73" s="34" t="s">
        <v>45</v>
      </c>
      <c r="G73" s="35">
        <v>171.4</v>
      </c>
      <c r="H73" s="36">
        <v>0.1</v>
      </c>
      <c r="I73" s="19">
        <f t="shared" si="1"/>
        <v>154.26</v>
      </c>
    </row>
  </sheetData>
  <sheetProtection algorithmName="SHA-512" hashValue="/CiWWe6J9uGDQJ2W0Md8cXdrx/UP1x586MjyLRJqKLJC3gG7SteoQ8O3k4j1o9tGlmKtGo1pv1R/BwAOPf3ecQ==" saltValue="0TeCTXoOPBttzrMzSAdnGQ==" spinCount="100000" sheet="1" formatCells="0" formatColumns="0" formatRows="0" insertRows="0" sort="0" autoFilter="0"/>
  <autoFilter ref="A5:I5" xr:uid="{00000000-0001-0000-0100-000000000000}"/>
  <mergeCells count="2">
    <mergeCell ref="A1:I2"/>
    <mergeCell ref="A4:I4"/>
  </mergeCells>
  <dataValidations count="1">
    <dataValidation type="list" allowBlank="1" showInputMessage="1" showErrorMessage="1" sqref="A6:A73" xr:uid="{6167A0D8-932E-472C-B130-B17AAA7B54E7}">
      <formula1>#REF!</formula1>
    </dataValidation>
  </dataValidations>
  <pageMargins left="0.25" right="0.25" top="0.75" bottom="0.75" header="0.3" footer="0.3"/>
  <pageSetup scale="72" fitToHeight="0" orientation="portrait" r:id="rId1"/>
  <headerFooter>
    <oddHeader>&amp;F</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 TO USE</vt:lpstr>
      <vt:lpstr>PC70694 ADS_Pricing</vt:lpstr>
      <vt:lpstr>'HOW TO USE'!Print_Area</vt:lpstr>
      <vt:lpstr>'PC70694 ADS_Pricing'!Print_Titles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Brandy</dc:creator>
  <cp:lastModifiedBy>Alden, Brandy (OGS)</cp:lastModifiedBy>
  <cp:lastPrinted>2025-03-18T17:40:31Z</cp:lastPrinted>
  <dcterms:created xsi:type="dcterms:W3CDTF">2018-05-16T17:18:58Z</dcterms:created>
  <dcterms:modified xsi:type="dcterms:W3CDTF">2025-04-30T11:45:29Z</dcterms:modified>
</cp:coreProperties>
</file>