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ProcurementServices\PSTm01(Quezada)\EVSE\40404-23251 EVSE\PriceLists\Pricelist for posting\CCGI Holdings, LLC\"/>
    </mc:Choice>
  </mc:AlternateContent>
  <xr:revisionPtr revIDLastSave="0" documentId="13_ncr:1_{4F94367F-11D7-4D0A-8E86-17051221955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2" i="1" l="1"/>
  <c r="H42" i="1"/>
  <c r="H37" i="1"/>
  <c r="H36" i="1"/>
  <c r="H38" i="1"/>
  <c r="H41" i="1" l="1"/>
  <c r="H34" i="1"/>
  <c r="H35" i="1"/>
  <c r="H32" i="1"/>
  <c r="H31" i="1"/>
  <c r="H29" i="1"/>
  <c r="H27" i="1"/>
  <c r="H47" i="1"/>
  <c r="H64" i="1"/>
  <c r="H65" i="1"/>
  <c r="H66" i="1"/>
  <c r="H67" i="1"/>
  <c r="H68" i="1"/>
  <c r="H69" i="1"/>
  <c r="H70" i="1"/>
  <c r="H71" i="1"/>
  <c r="H72" i="1"/>
  <c r="H75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3" i="1"/>
  <c r="H46" i="1"/>
  <c r="H45" i="1"/>
  <c r="H44" i="1"/>
  <c r="H43" i="1"/>
  <c r="H25" i="1"/>
  <c r="H26" i="1"/>
  <c r="H28" i="1"/>
  <c r="H30" i="1"/>
  <c r="H33" i="1"/>
  <c r="H39" i="1"/>
  <c r="H40" i="1"/>
  <c r="H21" i="1"/>
  <c r="H22" i="1"/>
  <c r="H23" i="1"/>
  <c r="H24" i="1"/>
  <c r="H17" i="1"/>
  <c r="H16" i="1"/>
  <c r="H15" i="1"/>
  <c r="H14" i="1"/>
  <c r="H18" i="1"/>
  <c r="H12" i="1"/>
  <c r="H13" i="1"/>
  <c r="H8" i="1"/>
  <c r="H9" i="1"/>
  <c r="H10" i="1"/>
  <c r="H11" i="1"/>
  <c r="H6" i="1"/>
</calcChain>
</file>

<file path=xl/sharedStrings.xml><?xml version="1.0" encoding="utf-8"?>
<sst xmlns="http://schemas.openxmlformats.org/spreadsheetml/2006/main" count="414" uniqueCount="210">
  <si>
    <r>
      <rPr>
        <b/>
        <sz val="5"/>
        <rFont val="Calibri"/>
        <family val="2"/>
      </rPr>
      <t xml:space="preserve">WARRANTY
</t>
    </r>
    <r>
      <rPr>
        <b/>
        <sz val="5"/>
        <rFont val="Calibri"/>
        <family val="2"/>
      </rPr>
      <t>-LIMITED-</t>
    </r>
  </si>
  <si>
    <r>
      <rPr>
        <b/>
        <sz val="5"/>
        <rFont val="Calibri"/>
        <family val="2"/>
      </rPr>
      <t xml:space="preserve">WARRANTY
</t>
    </r>
    <r>
      <rPr>
        <b/>
        <sz val="5"/>
        <rFont val="Calibri"/>
        <family val="2"/>
      </rPr>
      <t xml:space="preserve">-EXTENDED-
</t>
    </r>
    <r>
      <rPr>
        <sz val="5"/>
        <rFont val="Calibri"/>
        <family val="2"/>
      </rPr>
      <t>(PARTS AND LABOR)</t>
    </r>
  </si>
  <si>
    <r>
      <rPr>
        <b/>
        <sz val="5"/>
        <rFont val="Calibri"/>
        <family val="2"/>
      </rPr>
      <t xml:space="preserve">WARRANTY
</t>
    </r>
    <r>
      <rPr>
        <b/>
        <sz val="5"/>
        <rFont val="Calibri"/>
        <family val="2"/>
      </rPr>
      <t xml:space="preserve">- RENEWAL-
</t>
    </r>
    <r>
      <rPr>
        <sz val="5"/>
        <rFont val="Calibri"/>
        <family val="2"/>
      </rPr>
      <t>(PARTS AND LABOR)</t>
    </r>
  </si>
  <si>
    <r>
      <rPr>
        <b/>
        <sz val="5"/>
        <rFont val="Calibri"/>
        <family val="2"/>
      </rPr>
      <t xml:space="preserve">NETWORK SERVICE
</t>
    </r>
    <r>
      <rPr>
        <b/>
        <sz val="5"/>
        <rFont val="Calibri"/>
        <family val="2"/>
      </rPr>
      <t xml:space="preserve">- PUBLIC -
</t>
    </r>
    <r>
      <rPr>
        <sz val="5"/>
        <rFont val="Calibri"/>
        <family val="2"/>
      </rPr>
      <t>PRODUCT CODE: 901-000097</t>
    </r>
  </si>
  <si>
    <r>
      <rPr>
        <b/>
        <sz val="5"/>
        <rFont val="Calibri"/>
        <family val="2"/>
      </rPr>
      <t xml:space="preserve">BLINK AS A SERVICE
</t>
    </r>
    <r>
      <rPr>
        <b/>
        <sz val="5"/>
        <rFont val="Calibri"/>
        <family val="2"/>
      </rPr>
      <t xml:space="preserve">- PUBLIC -
</t>
    </r>
    <r>
      <rPr>
        <sz val="5"/>
        <rFont val="Calibri"/>
        <family val="2"/>
      </rPr>
      <t>(MONTHLY)</t>
    </r>
  </si>
  <si>
    <r>
      <rPr>
        <b/>
        <sz val="5"/>
        <color rgb="FFFFFFFF"/>
        <rFont val="Calibri"/>
        <family val="2"/>
      </rPr>
      <t>UPC</t>
    </r>
  </si>
  <si>
    <r>
      <rPr>
        <b/>
        <sz val="5"/>
        <color rgb="FFFFFFFF"/>
        <rFont val="Calibri"/>
        <family val="2"/>
      </rPr>
      <t>PRODUCT DESCRIPTION</t>
    </r>
  </si>
  <si>
    <r>
      <rPr>
        <b/>
        <sz val="4.5"/>
        <color rgb="FF231F1F"/>
        <rFont val="Calibri"/>
        <family val="2"/>
      </rPr>
      <t>PRODUCT CODE</t>
    </r>
  </si>
  <si>
    <r>
      <rPr>
        <b/>
        <sz val="4.5"/>
        <color rgb="FF231F1F"/>
        <rFont val="Calibri"/>
        <family val="2"/>
      </rPr>
      <t>COVERAGE</t>
    </r>
  </si>
  <si>
    <r>
      <rPr>
        <b/>
        <sz val="4.5"/>
        <rFont val="Calibri"/>
        <family val="2"/>
      </rPr>
      <t>YEARLY RATE</t>
    </r>
  </si>
  <si>
    <r>
      <rPr>
        <b/>
        <sz val="4.5"/>
        <rFont val="Calibri"/>
        <family val="2"/>
      </rPr>
      <t>3-YEAR BUNDLE (10%)</t>
    </r>
  </si>
  <si>
    <r>
      <rPr>
        <b/>
        <sz val="4.5"/>
        <rFont val="Calibri"/>
        <family val="2"/>
      </rPr>
      <t xml:space="preserve">5-YEAR </t>
    </r>
    <r>
      <rPr>
        <b/>
        <sz val="4.5"/>
        <color rgb="FF231F1F"/>
        <rFont val="Calibri"/>
        <family val="2"/>
      </rPr>
      <t>BUNDLE (20%)</t>
    </r>
  </si>
  <si>
    <r>
      <rPr>
        <b/>
        <sz val="4.5"/>
        <rFont val="Calibri"/>
        <family val="2"/>
      </rPr>
      <t>PRODUCT CODE</t>
    </r>
  </si>
  <si>
    <r>
      <rPr>
        <b/>
        <sz val="4.5"/>
        <color rgb="FF231F1F"/>
        <rFont val="Calibri"/>
        <family val="2"/>
      </rPr>
      <t>YEARLY RATE</t>
    </r>
  </si>
  <si>
    <r>
      <rPr>
        <b/>
        <sz val="4.5"/>
        <color rgb="FF231F1F"/>
        <rFont val="Calibri"/>
        <family val="2"/>
      </rPr>
      <t>3-YEAR BUNDLE</t>
    </r>
  </si>
  <si>
    <r>
      <rPr>
        <b/>
        <sz val="4.5"/>
        <color rgb="FF231F1F"/>
        <rFont val="Calibri"/>
        <family val="2"/>
      </rPr>
      <t xml:space="preserve">5-YEAR </t>
    </r>
    <r>
      <rPr>
        <b/>
        <sz val="4.5"/>
        <rFont val="Calibri"/>
        <family val="2"/>
      </rPr>
      <t>BUNDLE</t>
    </r>
  </si>
  <si>
    <r>
      <rPr>
        <b/>
        <sz val="4.5"/>
        <color rgb="FF231F1F"/>
        <rFont val="Calibri"/>
        <family val="2"/>
      </rPr>
      <t>5-YEAR BUNDLE</t>
    </r>
  </si>
  <si>
    <r>
      <rPr>
        <b/>
        <sz val="4.5"/>
        <color rgb="FF231F1F"/>
        <rFont val="Calibri"/>
        <family val="2"/>
      </rPr>
      <t xml:space="preserve">7-YEAR </t>
    </r>
    <r>
      <rPr>
        <b/>
        <sz val="4.5"/>
        <rFont val="Calibri"/>
        <family val="2"/>
      </rPr>
      <t>BUNDLE</t>
    </r>
  </si>
  <si>
    <r>
      <rPr>
        <b/>
        <sz val="4.5"/>
        <color rgb="FF231F1F"/>
        <rFont val="Calibri"/>
        <family val="2"/>
      </rPr>
      <t xml:space="preserve">3-YEAR </t>
    </r>
    <r>
      <rPr>
        <b/>
        <sz val="4.5"/>
        <rFont val="Calibri"/>
        <family val="2"/>
      </rPr>
      <t>BUNDLE</t>
    </r>
  </si>
  <si>
    <r>
      <rPr>
        <sz val="4.5"/>
        <rFont val="Calibri"/>
        <family val="2"/>
      </rPr>
      <t>L2</t>
    </r>
  </si>
  <si>
    <r>
      <rPr>
        <sz val="4.5"/>
        <rFont val="Calibri"/>
        <family val="2"/>
      </rPr>
      <t>L2-630-Full1-18</t>
    </r>
  </si>
  <si>
    <r>
      <rPr>
        <sz val="4.5"/>
        <rFont val="Calibri"/>
        <family val="2"/>
      </rPr>
      <t>901-000095</t>
    </r>
  </si>
  <si>
    <r>
      <rPr>
        <sz val="4.5"/>
        <rFont val="Calibri"/>
        <family val="2"/>
      </rPr>
      <t>1 Year - Parts and Labor</t>
    </r>
  </si>
  <si>
    <r>
      <rPr>
        <sz val="4.5"/>
        <rFont val="Calibri"/>
        <family val="2"/>
      </rPr>
      <t>50-0304</t>
    </r>
  </si>
  <si>
    <r>
      <rPr>
        <sz val="4.5"/>
        <rFont val="Calibri"/>
        <family val="2"/>
      </rPr>
      <t>901-000001</t>
    </r>
  </si>
  <si>
    <r>
      <rPr>
        <sz val="4.5"/>
        <rFont val="Calibri"/>
        <family val="2"/>
      </rPr>
      <t>L2-630-Full1-25</t>
    </r>
  </si>
  <si>
    <r>
      <rPr>
        <sz val="4.5"/>
        <rFont val="Calibri"/>
        <family val="2"/>
      </rPr>
      <t>L2-748-Full1-18</t>
    </r>
  </si>
  <si>
    <r>
      <rPr>
        <sz val="4.5"/>
        <rFont val="Calibri"/>
        <family val="2"/>
      </rPr>
      <t>50-0300</t>
    </r>
  </si>
  <si>
    <r>
      <rPr>
        <sz val="4.5"/>
        <rFont val="Calibri"/>
        <family val="2"/>
      </rPr>
      <t>901-000002</t>
    </r>
  </si>
  <si>
    <r>
      <rPr>
        <sz val="4.5"/>
        <rFont val="Calibri"/>
        <family val="2"/>
      </rPr>
      <t>L2-748-Full1-25</t>
    </r>
  </si>
  <si>
    <r>
      <rPr>
        <sz val="4.5"/>
        <rFont val="Calibri"/>
        <family val="2"/>
      </rPr>
      <t>L2-780-Full1-18</t>
    </r>
  </si>
  <si>
    <r>
      <rPr>
        <sz val="4.5"/>
        <rFont val="Calibri"/>
        <family val="2"/>
      </rPr>
      <t>L2-780-Full1-25</t>
    </r>
  </si>
  <si>
    <r>
      <rPr>
        <sz val="4.5"/>
        <rFont val="Calibri"/>
        <family val="2"/>
      </rPr>
      <t>L2-730-Full1-18</t>
    </r>
  </si>
  <si>
    <r>
      <rPr>
        <sz val="4.5"/>
        <rFont val="Calibri"/>
        <family val="2"/>
      </rPr>
      <t>L2-730-Full1-25</t>
    </r>
  </si>
  <si>
    <r>
      <rPr>
        <sz val="4.5"/>
        <rFont val="Calibri"/>
        <family val="2"/>
      </rPr>
      <t>L2-848-Full1-18-CC</t>
    </r>
  </si>
  <si>
    <r>
      <rPr>
        <sz val="4.5"/>
        <rFont val="Calibri"/>
        <family val="2"/>
      </rPr>
      <t>L2-FS3-S8/S8P</t>
    </r>
  </si>
  <si>
    <r>
      <rPr>
        <sz val="4.5"/>
        <rFont val="Calibri"/>
        <family val="2"/>
      </rPr>
      <t>901-000003</t>
    </r>
  </si>
  <si>
    <r>
      <rPr>
        <sz val="4.5"/>
        <rFont val="Calibri"/>
        <family val="2"/>
      </rPr>
      <t>L2-848-Full1-25-CC</t>
    </r>
  </si>
  <si>
    <r>
      <rPr>
        <sz val="4.5"/>
        <rFont val="Calibri"/>
        <family val="2"/>
      </rPr>
      <t>L2-880-Full1-18-CC</t>
    </r>
  </si>
  <si>
    <r>
      <rPr>
        <sz val="4.5"/>
        <rFont val="Calibri"/>
        <family val="2"/>
      </rPr>
      <t>L2-880-Full1-25-CC</t>
    </r>
  </si>
  <si>
    <r>
      <rPr>
        <sz val="4.5"/>
        <rFont val="Calibri"/>
        <family val="2"/>
      </rPr>
      <t>L2-830-Full1-18-CC</t>
    </r>
  </si>
  <si>
    <r>
      <rPr>
        <sz val="4.5"/>
        <rFont val="Calibri"/>
        <family val="2"/>
      </rPr>
      <t>01-0202</t>
    </r>
  </si>
  <si>
    <r>
      <rPr>
        <sz val="4.5"/>
        <rFont val="Calibri"/>
        <family val="2"/>
      </rPr>
      <t>Blink MQ 200, Wall Mount, Intelligent, 50A</t>
    </r>
  </si>
  <si>
    <r>
      <rPr>
        <sz val="4.5"/>
        <rFont val="Calibri"/>
        <family val="2"/>
      </rPr>
      <t>01-0207-LTE</t>
    </r>
  </si>
  <si>
    <r>
      <rPr>
        <sz val="4.5"/>
        <rFont val="Calibri"/>
        <family val="2"/>
      </rPr>
      <t>Blink IQ 200 Advanced w/LCD, 80A, LTE</t>
    </r>
  </si>
  <si>
    <r>
      <rPr>
        <sz val="4.5"/>
        <rFont val="Calibri"/>
        <family val="2"/>
      </rPr>
      <t>01-0201</t>
    </r>
  </si>
  <si>
    <r>
      <rPr>
        <sz val="4.5"/>
        <rFont val="Calibri"/>
        <family val="2"/>
      </rPr>
      <t>Blink HQ 200, Wall Mount, Smart, 50A</t>
    </r>
  </si>
  <si>
    <r>
      <rPr>
        <sz val="4.5"/>
        <rFont val="Calibri"/>
        <family val="2"/>
      </rPr>
      <t>50-0322</t>
    </r>
  </si>
  <si>
    <r>
      <rPr>
        <sz val="4.5"/>
        <rFont val="Calibri"/>
        <family val="2"/>
      </rPr>
      <t>01-0400</t>
    </r>
  </si>
  <si>
    <r>
      <rPr>
        <sz val="4.5"/>
        <rFont val="Calibri"/>
        <family val="2"/>
      </rPr>
      <t>Blink Mobile Charger, 32A</t>
    </r>
  </si>
  <si>
    <r>
      <rPr>
        <sz val="4.5"/>
        <rFont val="Calibri"/>
        <family val="2"/>
      </rPr>
      <t>50-0303</t>
    </r>
  </si>
  <si>
    <r>
      <rPr>
        <sz val="4.5"/>
        <rFont val="Calibri"/>
        <family val="2"/>
      </rPr>
      <t>3 Years - Parts and Labor</t>
    </r>
  </si>
  <si>
    <r>
      <rPr>
        <sz val="4.5"/>
        <rFont val="Calibri"/>
        <family val="2"/>
      </rPr>
      <t>201-000083-A</t>
    </r>
  </si>
  <si>
    <r>
      <rPr>
        <sz val="4.5"/>
        <rFont val="Calibri"/>
        <family val="2"/>
      </rPr>
      <t>Blink Model 9030 - Series 9</t>
    </r>
  </si>
  <si>
    <r>
      <rPr>
        <sz val="4.5"/>
        <rFont val="Calibri"/>
        <family val="2"/>
      </rPr>
      <t>901-000096</t>
    </r>
  </si>
  <si>
    <r>
      <rPr>
        <sz val="4.5"/>
        <rFont val="Calibri"/>
        <family val="2"/>
      </rPr>
      <t>2 Years - Parts</t>
    </r>
  </si>
  <si>
    <r>
      <rPr>
        <sz val="4.5"/>
        <rFont val="Calibri"/>
        <family val="2"/>
      </rPr>
      <t>901-000086</t>
    </r>
  </si>
  <si>
    <r>
      <rPr>
        <sz val="4.5"/>
        <rFont val="Calibri"/>
        <family val="2"/>
      </rPr>
      <t>DCFC</t>
    </r>
  </si>
  <si>
    <r>
      <rPr>
        <sz val="4.5"/>
        <rFont val="Calibri"/>
        <family val="2"/>
      </rPr>
      <t>01-0561</t>
    </r>
  </si>
  <si>
    <r>
      <rPr>
        <sz val="4.5"/>
        <rFont val="Calibri"/>
        <family val="2"/>
      </rPr>
      <t>Blink 30kW DCFC Wall Mount - 100 Amps / 1000VDC with CCS1 (~16ft); 4G Modem</t>
    </r>
  </si>
  <si>
    <r>
      <rPr>
        <sz val="4.5"/>
        <rFont val="Calibri"/>
        <family val="2"/>
      </rPr>
      <t>01-0562</t>
    </r>
  </si>
  <si>
    <r>
      <rPr>
        <sz val="4.5"/>
        <rFont val="Calibri"/>
        <family val="2"/>
      </rPr>
      <t>Blink 60kW DCFC - 140 Amps / 1000VDC with CCS1 &amp; CCS1(~16ft) ; 4G Modem</t>
    </r>
  </si>
  <si>
    <r>
      <rPr>
        <sz val="4.5"/>
        <rFont val="Calibri"/>
        <family val="2"/>
      </rPr>
      <t>50-0332</t>
    </r>
  </si>
  <si>
    <r>
      <rPr>
        <sz val="4.5"/>
        <rFont val="Calibri"/>
        <family val="2"/>
      </rPr>
      <t>01-0577</t>
    </r>
  </si>
  <si>
    <r>
      <rPr>
        <sz val="4.5"/>
        <rFont val="Calibri"/>
        <family val="2"/>
      </rPr>
      <t>50-0335</t>
    </r>
  </si>
  <si>
    <r>
      <rPr>
        <sz val="4.5"/>
        <rFont val="Calibri"/>
        <family val="2"/>
      </rPr>
      <t>01-0578</t>
    </r>
  </si>
  <si>
    <r>
      <rPr>
        <sz val="4.5"/>
        <rFont val="Calibri"/>
        <family val="2"/>
      </rPr>
      <t>50-0336</t>
    </r>
  </si>
  <si>
    <r>
      <rPr>
        <sz val="4.5"/>
        <rFont val="Calibri"/>
        <family val="2"/>
      </rPr>
      <t>01-0581</t>
    </r>
  </si>
  <si>
    <r>
      <rPr>
        <sz val="4.5"/>
        <rFont val="Calibri"/>
        <family val="2"/>
      </rPr>
      <t>Blink 240kW DCFC All In One Charger - 300 Amps / 1000VDC with CCS1 &amp; CCS1(~16ft); 4G Modem</t>
    </r>
  </si>
  <si>
    <r>
      <rPr>
        <sz val="4.5"/>
        <rFont val="Calibri"/>
        <family val="2"/>
      </rPr>
      <t>901-000094</t>
    </r>
  </si>
  <si>
    <r>
      <rPr>
        <sz val="4.5"/>
        <rFont val="Calibri"/>
        <family val="2"/>
      </rPr>
      <t>01-0568</t>
    </r>
  </si>
  <si>
    <r>
      <rPr>
        <sz val="4.5"/>
        <rFont val="Calibri"/>
        <family val="2"/>
      </rPr>
      <t>Blink CTX-HPC-SA-300kW-w/500A 16ft &amp; w/300A 16ft Cable w/CC w/Cable Management</t>
    </r>
  </si>
  <si>
    <r>
      <rPr>
        <sz val="4.5"/>
        <rFont val="Calibri"/>
        <family val="2"/>
      </rPr>
      <t>901-000088</t>
    </r>
  </si>
  <si>
    <r>
      <rPr>
        <sz val="4.5"/>
        <rFont val="Calibri"/>
        <family val="2"/>
      </rPr>
      <t>01-0569</t>
    </r>
  </si>
  <si>
    <r>
      <rPr>
        <sz val="4.5"/>
        <rFont val="Calibri"/>
        <family val="2"/>
      </rPr>
      <t>Blink CTX-HPC-SA-360kW-w/500A 16ft &amp; w/500A 16ft Cable w/CC w/Cable Management</t>
    </r>
  </si>
  <si>
    <r>
      <rPr>
        <sz val="4.5"/>
        <rFont val="Calibri"/>
        <family val="2"/>
      </rPr>
      <t>901-000089</t>
    </r>
  </si>
  <si>
    <r>
      <rPr>
        <sz val="4.5"/>
        <rFont val="Calibri"/>
        <family val="2"/>
      </rPr>
      <t>200-000108-A</t>
    </r>
  </si>
  <si>
    <r>
      <rPr>
        <sz val="4.5"/>
        <rFont val="Calibri"/>
        <family val="2"/>
      </rPr>
      <t>Blink ZET-DSW-SA-120kW-w/dual 300A 23ft cable w/CC</t>
    </r>
  </si>
  <si>
    <r>
      <rPr>
        <sz val="4.5"/>
        <rFont val="Calibri"/>
        <family val="2"/>
      </rPr>
      <t>200-000109-A</t>
    </r>
  </si>
  <si>
    <r>
      <rPr>
        <sz val="4.5"/>
        <rFont val="Calibri"/>
        <family val="2"/>
      </rPr>
      <t>Blink ZET-DSW-SA-150kW-w/dual 300A 23ft cable w/CC</t>
    </r>
  </si>
  <si>
    <r>
      <rPr>
        <sz val="4.5"/>
        <rFont val="Calibri"/>
        <family val="2"/>
      </rPr>
      <t>200-000110-A</t>
    </r>
  </si>
  <si>
    <r>
      <rPr>
        <sz val="4.5"/>
        <rFont val="Calibri"/>
        <family val="2"/>
      </rPr>
      <t>Blink ZET-DSW-SA-180kW-w/dual 300A 23ft cable w/CC</t>
    </r>
  </si>
  <si>
    <r>
      <rPr>
        <sz val="4.5"/>
        <rFont val="Calibri"/>
        <family val="2"/>
      </rPr>
      <t>200-000111-A</t>
    </r>
  </si>
  <si>
    <r>
      <rPr>
        <sz val="4.5"/>
        <rFont val="Calibri"/>
        <family val="2"/>
      </rPr>
      <t>Blink ZET-KITC-Cable Management - (60/90/120/150/180)</t>
    </r>
  </si>
  <si>
    <r>
      <rPr>
        <sz val="4.5"/>
        <rFont val="Calibri"/>
        <family val="2"/>
      </rPr>
      <t>DCFC ACCESSORY</t>
    </r>
  </si>
  <si>
    <r>
      <rPr>
        <sz val="4.5"/>
        <rFont val="Calibri"/>
        <family val="2"/>
      </rPr>
      <t>202-000084-A</t>
    </r>
  </si>
  <si>
    <r>
      <rPr>
        <sz val="4.5"/>
        <rFont val="Calibri"/>
        <family val="2"/>
      </rPr>
      <t>Blink Pedestal (9030 - Series 9)</t>
    </r>
  </si>
  <si>
    <r>
      <rPr>
        <sz val="4.5"/>
        <rFont val="Calibri"/>
        <family val="2"/>
      </rPr>
      <t>202-000085-A</t>
    </r>
  </si>
  <si>
    <r>
      <rPr>
        <sz val="4.5"/>
        <rFont val="Calibri"/>
        <family val="2"/>
      </rPr>
      <t>Blink Wall Mount (9030 - Series 9)</t>
    </r>
  </si>
  <si>
    <r>
      <rPr>
        <sz val="4.5"/>
        <rFont val="Calibri"/>
        <family val="2"/>
      </rPr>
      <t>01-0520</t>
    </r>
  </si>
  <si>
    <r>
      <rPr>
        <sz val="4.5"/>
        <rFont val="Calibri"/>
        <family val="2"/>
      </rPr>
      <t>Blink Pedestal (30kW)</t>
    </r>
  </si>
  <si>
    <r>
      <rPr>
        <sz val="4.5"/>
        <rFont val="Calibri"/>
        <family val="2"/>
      </rPr>
      <t>L2-ACCESSORY</t>
    </r>
  </si>
  <si>
    <r>
      <rPr>
        <sz val="4.5"/>
        <rFont val="Calibri"/>
        <family val="2"/>
      </rPr>
      <t>L2-SPM-S5-6</t>
    </r>
  </si>
  <si>
    <r>
      <rPr>
        <sz val="4.5"/>
        <rFont val="Calibri"/>
        <family val="2"/>
      </rPr>
      <t>Blink Single Pedestal (S5/S6)</t>
    </r>
  </si>
  <si>
    <r>
      <rPr>
        <sz val="4.5"/>
        <rFont val="Calibri"/>
        <family val="2"/>
      </rPr>
      <t>L2-DPM-S5-S6</t>
    </r>
  </si>
  <si>
    <r>
      <rPr>
        <sz val="4.5"/>
        <rFont val="Calibri"/>
        <family val="2"/>
      </rPr>
      <t>Blink Dual Pedestal (S5/S6)</t>
    </r>
  </si>
  <si>
    <r>
      <rPr>
        <sz val="4.5"/>
        <rFont val="Calibri"/>
        <family val="2"/>
      </rPr>
      <t>L2-WM-S5-S6</t>
    </r>
  </si>
  <si>
    <r>
      <rPr>
        <sz val="4.5"/>
        <rFont val="Calibri"/>
        <family val="2"/>
      </rPr>
      <t>Blink Wall Mount (S5/S6)</t>
    </r>
  </si>
  <si>
    <r>
      <rPr>
        <sz val="4.5"/>
        <rFont val="Calibri"/>
        <family val="2"/>
      </rPr>
      <t>L2-AP-U</t>
    </r>
  </si>
  <si>
    <r>
      <rPr>
        <sz val="4.5"/>
        <rFont val="Calibri"/>
        <family val="2"/>
      </rPr>
      <t>Blink Anchor Plate (S5/S6/S7/S7+/S8/S8+)</t>
    </r>
  </si>
  <si>
    <r>
      <rPr>
        <sz val="4.5"/>
        <rFont val="Calibri"/>
        <family val="2"/>
      </rPr>
      <t>L2-CMS-K-P-U</t>
    </r>
  </si>
  <si>
    <r>
      <rPr>
        <sz val="4.5"/>
        <rFont val="Calibri"/>
        <family val="2"/>
      </rPr>
      <t>Blink CMS Mounting Kit - Pedestal (S5/S6/S7/S7+/S8/S8+)</t>
    </r>
  </si>
  <si>
    <r>
      <rPr>
        <sz val="4.5"/>
        <rFont val="Calibri"/>
        <family val="2"/>
      </rPr>
      <t>L2-CMS-K-WM-S5-S6</t>
    </r>
  </si>
  <si>
    <r>
      <rPr>
        <sz val="4.5"/>
        <rFont val="Calibri"/>
        <family val="2"/>
      </rPr>
      <t>Blink CMS Mounting Kit - Wall Mount (S5/S6)</t>
    </r>
  </si>
  <si>
    <r>
      <rPr>
        <sz val="4.5"/>
        <rFont val="Calibri"/>
        <family val="2"/>
      </rPr>
      <t>L2-PM-S7-S8</t>
    </r>
  </si>
  <si>
    <r>
      <rPr>
        <sz val="4.5"/>
        <rFont val="Calibri"/>
        <family val="2"/>
      </rPr>
      <t>Blink Pedestal (S7/S7+/S8/S8+)</t>
    </r>
  </si>
  <si>
    <r>
      <rPr>
        <sz val="4.5"/>
        <rFont val="Calibri"/>
        <family val="2"/>
      </rPr>
      <t>L2-WM-S78P</t>
    </r>
  </si>
  <si>
    <r>
      <rPr>
        <sz val="4.5"/>
        <rFont val="Calibri"/>
        <family val="2"/>
      </rPr>
      <t>Blink Wall Mount (S7/S7+/S8)</t>
    </r>
  </si>
  <si>
    <r>
      <rPr>
        <sz val="4.5"/>
        <rFont val="Calibri"/>
        <family val="2"/>
      </rPr>
      <t>Blink CMS Mounting Kit - Wall Mount (S7/S7+/S8/S8+)</t>
    </r>
  </si>
  <si>
    <r>
      <rPr>
        <sz val="4.5"/>
        <rFont val="Calibri"/>
        <family val="2"/>
      </rPr>
      <t>L2-CMS-S-S5-S6</t>
    </r>
  </si>
  <si>
    <r>
      <rPr>
        <sz val="4.5"/>
        <rFont val="Calibri"/>
        <family val="2"/>
      </rPr>
      <t>Blink Cable Management System - Single (S5/S6)</t>
    </r>
  </si>
  <si>
    <r>
      <rPr>
        <sz val="4.5"/>
        <rFont val="Calibri"/>
        <family val="2"/>
      </rPr>
      <t>L2-CMS-D-S78P</t>
    </r>
  </si>
  <si>
    <r>
      <rPr>
        <sz val="4.5"/>
        <rFont val="Calibri"/>
        <family val="2"/>
      </rPr>
      <t>Blink Cable Management System - Dual - 80A (S7+/S8+)</t>
    </r>
  </si>
  <si>
    <r>
      <rPr>
        <sz val="4.5"/>
        <rFont val="Calibri"/>
        <family val="2"/>
      </rPr>
      <t>Blink Cable Management System - Dual - 48A (S5/S6/S7/S8)</t>
    </r>
  </si>
  <si>
    <r>
      <rPr>
        <sz val="4.5"/>
        <rFont val="Calibri"/>
        <family val="2"/>
      </rPr>
      <t>500-000027-A</t>
    </r>
  </si>
  <si>
    <r>
      <rPr>
        <sz val="4.5"/>
        <rFont val="Calibri"/>
        <family val="2"/>
      </rPr>
      <t>Blink ECO Pedestal</t>
    </r>
  </si>
  <si>
    <r>
      <rPr>
        <sz val="4.5"/>
        <rFont val="Calibri"/>
        <family val="2"/>
      </rPr>
      <t>500-000028-A</t>
    </r>
  </si>
  <si>
    <r>
      <rPr>
        <sz val="4.5"/>
        <rFont val="Calibri"/>
        <family val="2"/>
      </rPr>
      <t>Blink ECO CMS - Single</t>
    </r>
  </si>
  <si>
    <r>
      <rPr>
        <sz val="4.5"/>
        <rFont val="Calibri"/>
        <family val="2"/>
      </rPr>
      <t>500-000029-A</t>
    </r>
  </si>
  <si>
    <r>
      <rPr>
        <sz val="4.5"/>
        <rFont val="Calibri"/>
        <family val="2"/>
      </rPr>
      <t>Blink ECO CMS - Dual</t>
    </r>
  </si>
  <si>
    <r>
      <rPr>
        <sz val="4.5"/>
        <rFont val="Calibri"/>
        <family val="2"/>
      </rPr>
      <t>500-000038-A</t>
    </r>
  </si>
  <si>
    <r>
      <rPr>
        <sz val="4.5"/>
        <rFont val="Calibri"/>
        <family val="2"/>
      </rPr>
      <t>Blink Universal Wall Mount CMS - Single</t>
    </r>
  </si>
  <si>
    <r>
      <rPr>
        <sz val="4.5"/>
        <rFont val="Calibri"/>
        <family val="2"/>
      </rPr>
      <t>01-0210</t>
    </r>
  </si>
  <si>
    <r>
      <rPr>
        <sz val="4.5"/>
        <rFont val="Calibri"/>
        <family val="2"/>
      </rPr>
      <t>Blink IQ 200 Pedestal, Rectangle, Single</t>
    </r>
  </si>
  <si>
    <r>
      <rPr>
        <sz val="4.5"/>
        <rFont val="Calibri"/>
        <family val="2"/>
      </rPr>
      <t>01-0212</t>
    </r>
  </si>
  <si>
    <r>
      <rPr>
        <sz val="4.5"/>
        <rFont val="Calibri"/>
        <family val="2"/>
      </rPr>
      <t>Blink IQ 200 Pedestal, Triangle, Dual</t>
    </r>
  </si>
  <si>
    <r>
      <rPr>
        <sz val="4.5"/>
        <rFont val="Calibri"/>
        <family val="2"/>
      </rPr>
      <t>01-0223</t>
    </r>
  </si>
  <si>
    <r>
      <rPr>
        <sz val="4.5"/>
        <rFont val="Calibri"/>
        <family val="2"/>
      </rPr>
      <t>Blink IQ 200 Cable Management System – Single Pedestal Mount</t>
    </r>
  </si>
  <si>
    <r>
      <rPr>
        <sz val="4.5"/>
        <rFont val="Calibri"/>
        <family val="2"/>
      </rPr>
      <t>01-0217</t>
    </r>
  </si>
  <si>
    <r>
      <rPr>
        <sz val="4.5"/>
        <rFont val="Calibri"/>
        <family val="2"/>
      </rPr>
      <t>Blink IQ 200 Cable Management System – Dual Pedestal Mount</t>
    </r>
  </si>
  <si>
    <r>
      <rPr>
        <sz val="4.5"/>
        <rFont val="Calibri"/>
        <family val="2"/>
      </rPr>
      <t>01-0214</t>
    </r>
  </si>
  <si>
    <r>
      <rPr>
        <sz val="4.5"/>
        <rFont val="Calibri"/>
        <family val="2"/>
      </rPr>
      <t>Blink IQ 200 Cable Management System – Wall Mount</t>
    </r>
  </si>
  <si>
    <r>
      <rPr>
        <sz val="4.5"/>
        <rFont val="Calibri"/>
        <family val="2"/>
      </rPr>
      <t>01-0216</t>
    </r>
  </si>
  <si>
    <r>
      <rPr>
        <sz val="4.5"/>
        <rFont val="Calibri"/>
        <family val="2"/>
      </rPr>
      <t>Blink IQ 200 Cable Management System – Post Mount</t>
    </r>
  </si>
  <si>
    <r>
      <rPr>
        <sz val="4.5"/>
        <rFont val="Calibri"/>
        <family val="2"/>
      </rPr>
      <t>L2 ACCESSORY</t>
    </r>
  </si>
  <si>
    <r>
      <rPr>
        <sz val="4.5"/>
        <rFont val="Calibri"/>
        <family val="2"/>
      </rPr>
      <t>Blink Series 7 Demo unit</t>
    </r>
  </si>
  <si>
    <t>Sourcewell Discount</t>
  </si>
  <si>
    <t>Current Sourcewell Pricing</t>
  </si>
  <si>
    <t>Design, Installation, Electical projects</t>
  </si>
  <si>
    <t>Open Market/Custom Quote</t>
  </si>
  <si>
    <t>Customized electrical design, project management, special installation services.</t>
  </si>
  <si>
    <t>Custom Quote</t>
  </si>
  <si>
    <t xml:space="preserve"> Blink Series 6 EV Charging Station with mounting device, 18ft cable</t>
  </si>
  <si>
    <t xml:space="preserve"> Blink Series 6 EV Charging Station with mounting device, 25ft cable</t>
  </si>
  <si>
    <t>Blink Series 7 (48 Amp), 18ft cable Fleet EV Dual Charging Station</t>
  </si>
  <si>
    <t>Blink Series 7 (48 Amp), 25ft cable Fleet EV Dual Charging Station</t>
  </si>
  <si>
    <t>Blink Series 7 Plus (80amp), 18ft. Cable,  Fleet Dual EV Charging Station</t>
  </si>
  <si>
    <t>Blink Series 7 Plus (80amp), 25ft. Cable,  Fleet Dual EV Charging Station</t>
  </si>
  <si>
    <t xml:space="preserve">Blink Series 7 (30 Amp), 25ft cable Fleet EV Dual Charging Station </t>
  </si>
  <si>
    <t xml:space="preserve">Blink Series 7 (30 Amp), 18ft cable Fleet EV Dual Charging Station </t>
  </si>
  <si>
    <t>Blink Series 8 (48 Amp), 18ft. Cable, Dual EV Charging Station, with a credit card reader</t>
  </si>
  <si>
    <t>Blink Series 8 (48 Amp), 25ft. Cable, Dual EV Charging Station, with a credit card reader</t>
  </si>
  <si>
    <t>Blink Series 8 (80 Amp), 18ft. Cable, Dual EV Charging Station, with a credit card reader</t>
  </si>
  <si>
    <t>Blink Series 8 (80 Amp), 25ft. Cable, Dual EV Charging Station, with a credit card reader</t>
  </si>
  <si>
    <t xml:space="preserve">Blink Series 8 (30 Amp), 18ft cable Dual Charging Station </t>
  </si>
  <si>
    <t>New Product Code</t>
  </si>
  <si>
    <t>01-0400</t>
  </si>
  <si>
    <t>01-0581</t>
  </si>
  <si>
    <r>
      <rPr>
        <sz val="4.5"/>
        <rFont val="Calibri"/>
        <family val="2"/>
      </rPr>
      <t>PHI-120-SA-WAR2-DUAL7-22</t>
    </r>
  </si>
  <si>
    <r>
      <rPr>
        <sz val="4.5"/>
        <rFont val="Calibri"/>
        <family val="2"/>
      </rPr>
      <t>PHI-150-SA-WAR2-SINGLE7-2</t>
    </r>
  </si>
  <si>
    <r>
      <rPr>
        <sz val="4.5"/>
        <rFont val="Calibri"/>
        <family val="2"/>
      </rPr>
      <t>PHI-180-SA-WAR2-DUAL7-22</t>
    </r>
  </si>
  <si>
    <t>01-0210</t>
  </si>
  <si>
    <t>DCFC</t>
  </si>
  <si>
    <t>01-0562-CCS/NACS</t>
  </si>
  <si>
    <t>Blink 60KW STANDALONE DCFC - CCS/NACS</t>
  </si>
  <si>
    <t>Blink 120kW DCFC All In One Charger - 300 Amps / 1000VDC with CCS1 &amp; CCS1(16ft); 4G Modem</t>
  </si>
  <si>
    <t>01-0562-NACS/NACS</t>
  </si>
  <si>
    <t>CTX 60KW STANDALONE DCFC - NACS/NACS</t>
  </si>
  <si>
    <t>01-0577-CCS/NACS</t>
  </si>
  <si>
    <t>01-0577-NACS/NACS</t>
  </si>
  <si>
    <t>CTX 120KW STANDALONE DCFC - CCS1/NACS</t>
  </si>
  <si>
    <t>CTX 120KW STANDALONE DCFC - NACS/NACS</t>
  </si>
  <si>
    <r>
      <rPr>
        <sz val="4.5"/>
        <rFont val="Calibri"/>
        <family val="2"/>
      </rPr>
      <t>01-0578-CCS/NACS</t>
    </r>
  </si>
  <si>
    <r>
      <rPr>
        <sz val="4.5"/>
        <rFont val="Calibri"/>
        <family val="2"/>
      </rPr>
      <t>01-0578-NACS/NACS</t>
    </r>
  </si>
  <si>
    <t>01-0569-BAA</t>
  </si>
  <si>
    <t>CTX 360KW STANDALONE DCFC - CCS1/CCS1 - BAA</t>
  </si>
  <si>
    <t>901-000092-A</t>
  </si>
  <si>
    <t>901-000093-A</t>
  </si>
  <si>
    <r>
      <rPr>
        <sz val="4.5"/>
        <rFont val="Calibri"/>
        <family val="2"/>
      </rPr>
      <t>BLNK CARE PROGRAM - L2</t>
    </r>
  </si>
  <si>
    <r>
      <rPr>
        <sz val="4.5"/>
        <rFont val="Calibri"/>
        <family val="2"/>
      </rPr>
      <t>BLNK CARE PROGRAM - DCFC</t>
    </r>
  </si>
  <si>
    <t>L2 ACCESSORY</t>
  </si>
  <si>
    <t>DCFC ACCESSORY</t>
  </si>
  <si>
    <t>01-0207-LTE</t>
  </si>
  <si>
    <t>L2</t>
  </si>
  <si>
    <t xml:space="preserve">BLNK S7 MODEL - 80A - 23FT - ISO           </t>
  </si>
  <si>
    <t xml:space="preserve">BLNK S8 MODEL - 80A - 23FT – ISO          </t>
  </si>
  <si>
    <r>
      <rPr>
        <sz val="4.5"/>
        <rFont val="Calibri"/>
        <family val="2"/>
      </rPr>
      <t>901-000096</t>
    </r>
    <r>
      <rPr>
        <sz val="11"/>
        <color theme="1"/>
        <rFont val="Calibri"/>
        <family val="2"/>
        <scheme val="minor"/>
      </rPr>
      <t/>
    </r>
  </si>
  <si>
    <r>
      <rPr>
        <sz val="4.5"/>
        <rFont val="Calibri"/>
        <family val="2"/>
      </rPr>
      <t>901-000097</t>
    </r>
    <r>
      <rPr>
        <sz val="11"/>
        <color theme="1"/>
        <rFont val="Calibri"/>
        <family val="2"/>
        <scheme val="minor"/>
      </rPr>
      <t/>
    </r>
  </si>
  <si>
    <t>2 Years - Parts</t>
  </si>
  <si>
    <t>OLD PRODUCT CODE</t>
  </si>
  <si>
    <t>MSRP</t>
  </si>
  <si>
    <t>Sourcewell Pricing 2024</t>
  </si>
  <si>
    <t>PRODUCT TYPE</t>
  </si>
  <si>
    <t>Blink 180kW DCFC All In One Charger - 300 Amps / 1000VDC with CCS1 &amp; CCS1 (16 ft); 4G Modem</t>
  </si>
  <si>
    <t>CTX 180KW STANDALONE DCFC - CCS1/NACS</t>
  </si>
  <si>
    <t>CTX 180KW STANDALONE DCFC - NACS/NACS</t>
  </si>
  <si>
    <t>01-0578 BAA</t>
  </si>
  <si>
    <t>Blink 180kW DCFC All In One Charger - 300 Amps / 1000VDC with CCS1 &amp; CCS1 (16 ft); 4G Modem BAA</t>
  </si>
  <si>
    <t>01-0578 HPC BAA</t>
  </si>
  <si>
    <t>Blink 180kW DCFC All In One Charger - 300 Amps / 1000VDC with CCS1 &amp; CCS1 (16 ft); 4G Modem BAA, Liquid Cooled</t>
  </si>
  <si>
    <t>01-0569-HPC-BAA</t>
  </si>
  <si>
    <t>CTX 360KW STANDALONE DCFC - CCS1/CCS1 - BAA - 500A</t>
  </si>
  <si>
    <t>50-0336</t>
  </si>
  <si>
    <t>901-000089</t>
  </si>
  <si>
    <t>500-00001A</t>
  </si>
  <si>
    <t>Pedestal ISO</t>
  </si>
  <si>
    <r>
      <rPr>
        <b/>
        <sz val="8"/>
        <color rgb="FF4D4D4F"/>
        <rFont val="Calibri"/>
        <family val="2"/>
        <scheme val="minor"/>
      </rPr>
      <t xml:space="preserve">PRICE BOOK </t>
    </r>
    <r>
      <rPr>
        <sz val="8"/>
        <color rgb="FF4D4D4F"/>
        <rFont val="Calibri"/>
        <family val="2"/>
        <scheme val="minor"/>
      </rPr>
      <t xml:space="preserve"> April 2024</t>
    </r>
  </si>
  <si>
    <t>CCGI Holdings, LLC       PC70330</t>
  </si>
  <si>
    <t>101-000022-A</t>
  </si>
  <si>
    <t>101-000024-A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</si>
</sst>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\$#,##0"/>
    <numFmt numFmtId="165" formatCode="\$0"/>
    <numFmt numFmtId="166" formatCode="00000000"/>
  </numFmts>
  <fonts count="19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5"/>
      <name val="Calibri"/>
      <family val="2"/>
    </font>
    <font>
      <b/>
      <sz val="4.5"/>
      <name val="Calibri"/>
      <family val="2"/>
    </font>
    <font>
      <sz val="4.5"/>
      <name val="Calibri"/>
      <family val="2"/>
    </font>
    <font>
      <sz val="4.5"/>
      <color rgb="FF000000"/>
      <name val="Calibri"/>
      <family val="2"/>
    </font>
    <font>
      <sz val="5"/>
      <name val="Calibri"/>
      <family val="2"/>
    </font>
    <font>
      <b/>
      <sz val="5"/>
      <color rgb="FFFFFFFF"/>
      <name val="Calibri"/>
      <family val="2"/>
    </font>
    <font>
      <b/>
      <sz val="4.5"/>
      <color rgb="FF231F1F"/>
      <name val="Calibri"/>
      <family val="2"/>
    </font>
    <font>
      <sz val="4.5"/>
      <color rgb="FF000000"/>
      <name val="Calibri"/>
      <family val="2"/>
      <scheme val="minor"/>
    </font>
    <font>
      <b/>
      <sz val="5"/>
      <color theme="0"/>
      <name val="Calibri"/>
      <family val="2"/>
    </font>
    <font>
      <sz val="8"/>
      <name val="Times New Roman"/>
      <family val="1"/>
    </font>
    <font>
      <sz val="10"/>
      <color rgb="FF000000"/>
      <name val="Calibri"/>
      <family val="2"/>
      <scheme val="minor"/>
    </font>
    <font>
      <sz val="8"/>
      <color rgb="FF4D4D4F"/>
      <name val="Calibri"/>
      <family val="2"/>
      <scheme val="minor"/>
    </font>
    <font>
      <b/>
      <sz val="8"/>
      <color rgb="FF4D4D4F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9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64A844"/>
      </patternFill>
    </fill>
    <fill>
      <patternFill patternType="solid">
        <fgColor rgb="FFF2F2F2"/>
      </patternFill>
    </fill>
    <fill>
      <patternFill patternType="solid">
        <fgColor rgb="FFD8D8D8"/>
      </patternFill>
    </fill>
    <fill>
      <patternFill patternType="solid">
        <fgColor rgb="FFBFBFBF"/>
      </patternFill>
    </fill>
    <fill>
      <patternFill patternType="solid">
        <fgColor rgb="FFA5B6CA"/>
      </patternFill>
    </fill>
    <fill>
      <patternFill patternType="solid">
        <fgColor rgb="FFB8CCE4"/>
      </patternFill>
    </fill>
    <fill>
      <patternFill patternType="solid">
        <fgColor rgb="FF6EAC46"/>
      </patternFill>
    </fill>
    <fill>
      <patternFill patternType="solid">
        <fgColor rgb="FF729ACA"/>
      </patternFill>
    </fill>
    <fill>
      <patternFill patternType="solid">
        <fgColor rgb="FF95B3D6"/>
      </patternFill>
    </fill>
    <fill>
      <patternFill patternType="solid">
        <fgColor rgb="FFEFEDEF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6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3" fillId="8" borderId="2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left" vertical="top" wrapText="1"/>
    </xf>
    <xf numFmtId="0" fontId="4" fillId="9" borderId="3" xfId="0" applyFont="1" applyFill="1" applyBorder="1" applyAlignment="1">
      <alignment horizontal="left" vertical="top" wrapText="1"/>
    </xf>
    <xf numFmtId="0" fontId="4" fillId="9" borderId="5" xfId="0" applyFont="1" applyFill="1" applyBorder="1" applyAlignment="1">
      <alignment horizontal="left" vertical="top" wrapText="1"/>
    </xf>
    <xf numFmtId="0" fontId="4" fillId="9" borderId="4" xfId="0" applyFont="1" applyFill="1" applyBorder="1" applyAlignment="1">
      <alignment horizontal="left" vertical="top" wrapText="1" indent="1"/>
    </xf>
    <xf numFmtId="0" fontId="4" fillId="10" borderId="3" xfId="0" applyFont="1" applyFill="1" applyBorder="1" applyAlignment="1">
      <alignment horizontal="left" vertical="top" wrapText="1"/>
    </xf>
    <xf numFmtId="0" fontId="4" fillId="10" borderId="5" xfId="0" applyFont="1" applyFill="1" applyBorder="1" applyAlignment="1">
      <alignment horizontal="left" vertical="top" wrapText="1" indent="1"/>
    </xf>
    <xf numFmtId="0" fontId="4" fillId="10" borderId="4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 wrapText="1"/>
    </xf>
    <xf numFmtId="1" fontId="6" fillId="0" borderId="2" xfId="0" applyNumberFormat="1" applyFont="1" applyBorder="1" applyAlignment="1">
      <alignment horizontal="center" vertical="top" shrinkToFit="1"/>
    </xf>
    <xf numFmtId="164" fontId="6" fillId="0" borderId="2" xfId="0" applyNumberFormat="1" applyFont="1" applyBorder="1" applyAlignment="1">
      <alignment horizontal="center" vertical="top" shrinkToFit="1"/>
    </xf>
    <xf numFmtId="9" fontId="6" fillId="0" borderId="2" xfId="0" applyNumberFormat="1" applyFont="1" applyBorder="1" applyAlignment="1">
      <alignment horizontal="center" vertical="top" shrinkToFit="1"/>
    </xf>
    <xf numFmtId="165" fontId="6" fillId="0" borderId="2" xfId="0" applyNumberFormat="1" applyFont="1" applyBorder="1" applyAlignment="1">
      <alignment horizontal="center" vertical="top" shrinkToFit="1"/>
    </xf>
    <xf numFmtId="0" fontId="0" fillId="0" borderId="0" xfId="0" applyAlignment="1">
      <alignment horizontal="left" wrapText="1"/>
    </xf>
    <xf numFmtId="0" fontId="0" fillId="11" borderId="2" xfId="0" applyFill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8" fillId="8" borderId="2" xfId="0" applyFont="1" applyFill="1" applyBorder="1" applyAlignment="1">
      <alignment horizontal="center" vertical="top" wrapText="1"/>
    </xf>
    <xf numFmtId="0" fontId="8" fillId="8" borderId="2" xfId="0" applyFont="1" applyFill="1" applyBorder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165" fontId="6" fillId="0" borderId="2" xfId="0" applyNumberFormat="1" applyFont="1" applyBorder="1" applyAlignment="1">
      <alignment horizontal="center" vertical="center" shrinkToFit="1"/>
    </xf>
    <xf numFmtId="6" fontId="10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166" fontId="6" fillId="0" borderId="6" xfId="0" applyNumberFormat="1" applyFont="1" applyBorder="1" applyAlignment="1">
      <alignment horizontal="center" vertical="top" shrinkToFit="1"/>
    </xf>
    <xf numFmtId="0" fontId="8" fillId="8" borderId="3" xfId="0" applyFont="1" applyFill="1" applyBorder="1" applyAlignment="1">
      <alignment horizontal="center" vertical="top" wrapText="1"/>
    </xf>
    <xf numFmtId="166" fontId="6" fillId="0" borderId="3" xfId="0" applyNumberFormat="1" applyFont="1" applyBorder="1" applyAlignment="1">
      <alignment horizontal="center" vertical="top" shrinkToFit="1"/>
    </xf>
    <xf numFmtId="0" fontId="3" fillId="8" borderId="4" xfId="0" applyFont="1" applyFill="1" applyBorder="1" applyAlignment="1">
      <alignment horizontal="center" vertical="top" wrapText="1"/>
    </xf>
    <xf numFmtId="0" fontId="11" fillId="8" borderId="6" xfId="0" applyFont="1" applyFill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0" fillId="0" borderId="6" xfId="0" applyBorder="1" applyAlignment="1">
      <alignment horizontal="left" vertical="top"/>
    </xf>
    <xf numFmtId="0" fontId="5" fillId="0" borderId="7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0" fillId="0" borderId="2" xfId="0" applyBorder="1" applyAlignment="1">
      <alignment horizontal="left" vertical="top"/>
    </xf>
    <xf numFmtId="165" fontId="6" fillId="0" borderId="4" xfId="0" applyNumberFormat="1" applyFont="1" applyBorder="1" applyAlignment="1">
      <alignment horizontal="center" vertical="top" shrinkToFit="1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top"/>
    </xf>
    <xf numFmtId="0" fontId="18" fillId="2" borderId="0" xfId="0" applyFont="1" applyFill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3" borderId="3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 wrapText="1"/>
    </xf>
    <xf numFmtId="0" fontId="0" fillId="4" borderId="3" xfId="0" applyFill="1" applyBorder="1" applyAlignment="1">
      <alignment horizontal="center" vertical="top" wrapText="1"/>
    </xf>
    <xf numFmtId="0" fontId="0" fillId="4" borderId="5" xfId="0" applyFill="1" applyBorder="1" applyAlignment="1">
      <alignment horizontal="center" vertical="top" wrapText="1"/>
    </xf>
    <xf numFmtId="0" fontId="0" fillId="4" borderId="4" xfId="0" applyFill="1" applyBorder="1" applyAlignment="1">
      <alignment horizontal="center" vertical="top" wrapText="1"/>
    </xf>
    <xf numFmtId="0" fontId="0" fillId="5" borderId="3" xfId="0" applyFill="1" applyBorder="1" applyAlignment="1">
      <alignment horizontal="center" vertical="top" wrapText="1"/>
    </xf>
    <xf numFmtId="0" fontId="0" fillId="5" borderId="4" xfId="0" applyFill="1" applyBorder="1" applyAlignment="1">
      <alignment horizontal="center" vertical="top" wrapText="1"/>
    </xf>
    <xf numFmtId="0" fontId="0" fillId="6" borderId="3" xfId="0" applyFill="1" applyBorder="1" applyAlignment="1">
      <alignment horizontal="center" vertical="top" wrapText="1"/>
    </xf>
    <xf numFmtId="0" fontId="0" fillId="6" borderId="5" xfId="0" applyFill="1" applyBorder="1" applyAlignment="1">
      <alignment horizontal="center" vertical="top" wrapText="1"/>
    </xf>
    <xf numFmtId="0" fontId="0" fillId="6" borderId="4" xfId="0" applyFill="1" applyBorder="1" applyAlignment="1">
      <alignment horizontal="center" vertical="top" wrapText="1"/>
    </xf>
    <xf numFmtId="0" fontId="0" fillId="7" borderId="3" xfId="0" applyFill="1" applyBorder="1" applyAlignment="1">
      <alignment horizontal="center" vertical="top" wrapText="1"/>
    </xf>
    <xf numFmtId="0" fontId="0" fillId="7" borderId="5" xfId="0" applyFill="1" applyBorder="1" applyAlignment="1">
      <alignment horizontal="center" vertical="top" wrapText="1"/>
    </xf>
    <xf numFmtId="0" fontId="0" fillId="7" borderId="4" xfId="0" applyFill="1" applyBorder="1" applyAlignment="1">
      <alignment horizontal="center" vertical="top" wrapText="1"/>
    </xf>
    <xf numFmtId="1" fontId="6" fillId="0" borderId="2" xfId="0" applyNumberFormat="1" applyFont="1" applyBorder="1" applyAlignment="1">
      <alignment horizontal="center" vertical="center" shrinkToFit="1"/>
    </xf>
  </cellXfs>
  <cellStyles count="4">
    <cellStyle name="Currency 2" xfId="2" xr:uid="{CEA40E5E-DF0A-4527-9BEB-9A8F0FA22190}"/>
    <cellStyle name="Normal" xfId="0" builtinId="0"/>
    <cellStyle name="Normal 2" xfId="1" xr:uid="{FBA414E4-B677-48F8-9760-767E7B924DD4}"/>
    <cellStyle name="Percent 2" xfId="3" xr:uid="{45CD38E6-15BA-4B1F-9B16-8758105E27A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77"/>
  <sheetViews>
    <sheetView tabSelected="1" zoomScale="136" zoomScaleNormal="136" workbookViewId="0">
      <selection activeCell="D20" sqref="D20"/>
    </sheetView>
  </sheetViews>
  <sheetFormatPr defaultRowHeight="13" x14ac:dyDescent="0.3"/>
  <cols>
    <col min="1" max="1" width="7.5" customWidth="1"/>
    <col min="2" max="2" width="7.19921875" customWidth="1"/>
    <col min="3" max="3" width="8.3984375" customWidth="1"/>
    <col min="4" max="4" width="7.3984375" style="36" customWidth="1"/>
    <col min="5" max="5" width="46.3984375" customWidth="1"/>
    <col min="6" max="6" width="6.69921875" customWidth="1"/>
    <col min="7" max="7" width="7.09765625" customWidth="1"/>
    <col min="8" max="8" width="5.59765625" customWidth="1"/>
    <col min="9" max="9" width="10.19921875" customWidth="1"/>
    <col min="10" max="10" width="12.69921875" customWidth="1"/>
    <col min="11" max="11" width="8" customWidth="1"/>
    <col min="12" max="12" width="4.69921875" customWidth="1"/>
    <col min="13" max="13" width="5.5" customWidth="1"/>
    <col min="14" max="14" width="5.69921875" customWidth="1"/>
    <col min="15" max="15" width="8" customWidth="1"/>
    <col min="16" max="18" width="4.69921875" customWidth="1"/>
    <col min="19" max="19" width="6.8984375" customWidth="1"/>
    <col min="20" max="21" width="5.796875" customWidth="1"/>
    <col min="22" max="22" width="6.8984375" customWidth="1"/>
    <col min="23" max="23" width="16.19921875" customWidth="1"/>
  </cols>
  <sheetData>
    <row r="1" spans="1:23" x14ac:dyDescent="0.3">
      <c r="A1" s="47" t="s">
        <v>207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5"/>
    </row>
    <row r="2" spans="1:23" x14ac:dyDescent="0.3">
      <c r="A2" s="48" t="s">
        <v>191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6"/>
    </row>
    <row r="3" spans="1:23" x14ac:dyDescent="0.3">
      <c r="A3" s="49" t="s">
        <v>206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</row>
    <row r="4" spans="1:23" x14ac:dyDescent="0.3">
      <c r="A4" s="51"/>
      <c r="B4" s="51"/>
      <c r="C4" s="51"/>
      <c r="D4" s="51"/>
      <c r="E4" s="51"/>
      <c r="F4" s="51"/>
      <c r="G4" s="51"/>
      <c r="H4" s="51"/>
      <c r="I4" s="52" t="s">
        <v>0</v>
      </c>
      <c r="J4" s="53"/>
      <c r="K4" s="54" t="s">
        <v>1</v>
      </c>
      <c r="L4" s="55"/>
      <c r="M4" s="55"/>
      <c r="N4" s="56"/>
      <c r="O4" s="57" t="s">
        <v>2</v>
      </c>
      <c r="P4" s="58"/>
      <c r="Q4" s="59" t="s">
        <v>3</v>
      </c>
      <c r="R4" s="60"/>
      <c r="S4" s="61"/>
      <c r="T4" s="62" t="s">
        <v>4</v>
      </c>
      <c r="U4" s="63"/>
      <c r="V4" s="64"/>
      <c r="W4" s="1"/>
    </row>
    <row r="5" spans="1:23" ht="26" x14ac:dyDescent="0.3">
      <c r="A5" s="23" t="s">
        <v>192</v>
      </c>
      <c r="B5" s="2" t="s">
        <v>5</v>
      </c>
      <c r="C5" s="31" t="s">
        <v>189</v>
      </c>
      <c r="D5" s="34" t="s">
        <v>155</v>
      </c>
      <c r="E5" s="33" t="s">
        <v>6</v>
      </c>
      <c r="F5" s="23" t="s">
        <v>190</v>
      </c>
      <c r="G5" s="23" t="s">
        <v>137</v>
      </c>
      <c r="H5" s="24" t="s">
        <v>136</v>
      </c>
      <c r="I5" s="3" t="s">
        <v>7</v>
      </c>
      <c r="J5" s="4" t="s">
        <v>8</v>
      </c>
      <c r="K5" s="5" t="s">
        <v>7</v>
      </c>
      <c r="L5" s="6" t="s">
        <v>9</v>
      </c>
      <c r="M5" s="6" t="s">
        <v>10</v>
      </c>
      <c r="N5" s="6" t="s">
        <v>11</v>
      </c>
      <c r="O5" s="7" t="s">
        <v>12</v>
      </c>
      <c r="P5" s="8" t="s">
        <v>9</v>
      </c>
      <c r="Q5" s="9" t="s">
        <v>13</v>
      </c>
      <c r="R5" s="10" t="s">
        <v>14</v>
      </c>
      <c r="S5" s="11" t="s">
        <v>16</v>
      </c>
      <c r="T5" s="12" t="s">
        <v>18</v>
      </c>
      <c r="U5" s="13" t="s">
        <v>15</v>
      </c>
      <c r="V5" s="14" t="s">
        <v>17</v>
      </c>
      <c r="W5" s="1"/>
    </row>
    <row r="6" spans="1:23" x14ac:dyDescent="0.3">
      <c r="A6" s="15" t="s">
        <v>183</v>
      </c>
      <c r="B6" s="16">
        <v>649270693385</v>
      </c>
      <c r="C6" s="28" t="s">
        <v>20</v>
      </c>
      <c r="D6" s="30">
        <v>1410026</v>
      </c>
      <c r="E6" s="29" t="s">
        <v>142</v>
      </c>
      <c r="F6" s="17">
        <v>4100</v>
      </c>
      <c r="G6" s="17">
        <v>2693</v>
      </c>
      <c r="H6" s="18">
        <f>1-(G6/F6)</f>
        <v>0.34317073170731704</v>
      </c>
      <c r="I6" s="15" t="s">
        <v>21</v>
      </c>
      <c r="J6" s="15" t="s">
        <v>22</v>
      </c>
      <c r="K6" s="15" t="s">
        <v>23</v>
      </c>
      <c r="L6" s="19">
        <v>210</v>
      </c>
      <c r="M6" s="19">
        <v>378</v>
      </c>
      <c r="N6" s="19">
        <v>672</v>
      </c>
      <c r="O6" s="15" t="s">
        <v>24</v>
      </c>
      <c r="P6" s="19">
        <v>250</v>
      </c>
      <c r="Q6" s="19">
        <v>240</v>
      </c>
      <c r="R6" s="19">
        <v>684</v>
      </c>
      <c r="S6" s="19">
        <v>1080</v>
      </c>
      <c r="T6" s="19">
        <v>188</v>
      </c>
      <c r="U6" s="19">
        <v>133</v>
      </c>
      <c r="V6" s="19">
        <v>116</v>
      </c>
      <c r="W6" s="20"/>
    </row>
    <row r="7" spans="1:23" x14ac:dyDescent="0.3">
      <c r="A7" s="15" t="s">
        <v>19</v>
      </c>
      <c r="B7" s="16">
        <v>649270692715</v>
      </c>
      <c r="C7" s="28" t="s">
        <v>25</v>
      </c>
      <c r="D7" s="30">
        <v>1410031</v>
      </c>
      <c r="E7" s="29" t="s">
        <v>143</v>
      </c>
      <c r="F7" s="17">
        <v>4500</v>
      </c>
      <c r="G7" s="17">
        <v>2970</v>
      </c>
      <c r="H7" s="18">
        <v>0.34</v>
      </c>
      <c r="I7" s="15" t="s">
        <v>21</v>
      </c>
      <c r="J7" s="15" t="s">
        <v>22</v>
      </c>
      <c r="K7" s="15" t="s">
        <v>23</v>
      </c>
      <c r="L7" s="19">
        <v>210</v>
      </c>
      <c r="M7" s="19">
        <v>378</v>
      </c>
      <c r="N7" s="19">
        <v>672</v>
      </c>
      <c r="O7" s="15" t="s">
        <v>24</v>
      </c>
      <c r="P7" s="19">
        <v>250</v>
      </c>
      <c r="Q7" s="19">
        <v>240</v>
      </c>
      <c r="R7" s="19">
        <v>684</v>
      </c>
      <c r="S7" s="19">
        <v>1080</v>
      </c>
      <c r="T7" s="19">
        <v>200</v>
      </c>
      <c r="U7" s="19">
        <v>141</v>
      </c>
      <c r="V7" s="19">
        <v>122</v>
      </c>
      <c r="W7" s="20"/>
    </row>
    <row r="8" spans="1:23" x14ac:dyDescent="0.3">
      <c r="A8" s="15" t="s">
        <v>19</v>
      </c>
      <c r="B8" s="16">
        <v>649270692968</v>
      </c>
      <c r="C8" s="28" t="s">
        <v>26</v>
      </c>
      <c r="D8" s="30">
        <v>1410059</v>
      </c>
      <c r="E8" s="29" t="s">
        <v>144</v>
      </c>
      <c r="F8" s="17">
        <v>6600</v>
      </c>
      <c r="G8" s="17">
        <v>4005</v>
      </c>
      <c r="H8" s="18">
        <f t="shared" ref="H8:H75" si="0">1-(G8/F8)</f>
        <v>0.39318181818181819</v>
      </c>
      <c r="I8" s="15" t="s">
        <v>21</v>
      </c>
      <c r="J8" s="15" t="s">
        <v>22</v>
      </c>
      <c r="K8" s="15" t="s">
        <v>27</v>
      </c>
      <c r="L8" s="19">
        <v>480</v>
      </c>
      <c r="M8" s="19">
        <v>864</v>
      </c>
      <c r="N8" s="17">
        <v>1536</v>
      </c>
      <c r="O8" s="15" t="s">
        <v>28</v>
      </c>
      <c r="P8" s="19">
        <v>580</v>
      </c>
      <c r="Q8" s="19">
        <v>480</v>
      </c>
      <c r="R8" s="19">
        <v>1368</v>
      </c>
      <c r="S8" s="19">
        <v>2160</v>
      </c>
      <c r="T8" s="19">
        <v>307</v>
      </c>
      <c r="U8" s="19">
        <v>217</v>
      </c>
      <c r="V8" s="19">
        <v>186</v>
      </c>
      <c r="W8" s="20"/>
    </row>
    <row r="9" spans="1:23" x14ac:dyDescent="0.3">
      <c r="A9" s="15" t="s">
        <v>19</v>
      </c>
      <c r="B9" s="16">
        <v>649270693040</v>
      </c>
      <c r="C9" s="28" t="s">
        <v>29</v>
      </c>
      <c r="D9" s="30">
        <v>1410072</v>
      </c>
      <c r="E9" s="29" t="s">
        <v>145</v>
      </c>
      <c r="F9" s="17">
        <v>7300</v>
      </c>
      <c r="G9" s="17">
        <v>4455</v>
      </c>
      <c r="H9" s="18">
        <f t="shared" si="0"/>
        <v>0.38972602739726026</v>
      </c>
      <c r="I9" s="15" t="s">
        <v>21</v>
      </c>
      <c r="J9" s="15" t="s">
        <v>22</v>
      </c>
      <c r="K9" s="15" t="s">
        <v>27</v>
      </c>
      <c r="L9" s="19">
        <v>480</v>
      </c>
      <c r="M9" s="19">
        <v>864</v>
      </c>
      <c r="N9" s="17">
        <v>1536</v>
      </c>
      <c r="O9" s="15" t="s">
        <v>28</v>
      </c>
      <c r="P9" s="19">
        <v>580</v>
      </c>
      <c r="Q9" s="19">
        <v>480</v>
      </c>
      <c r="R9" s="19">
        <v>1368</v>
      </c>
      <c r="S9" s="19">
        <v>2160</v>
      </c>
      <c r="T9" s="19">
        <v>328</v>
      </c>
      <c r="U9" s="19">
        <v>230</v>
      </c>
      <c r="V9" s="19">
        <v>196</v>
      </c>
      <c r="W9" s="20"/>
    </row>
    <row r="10" spans="1:23" ht="14.4" customHeight="1" x14ac:dyDescent="0.3">
      <c r="A10" s="15" t="s">
        <v>19</v>
      </c>
      <c r="B10" s="16">
        <v>649270693392</v>
      </c>
      <c r="C10" s="28" t="s">
        <v>30</v>
      </c>
      <c r="D10" s="30">
        <v>1410060</v>
      </c>
      <c r="E10" s="29" t="s">
        <v>146</v>
      </c>
      <c r="F10" s="17">
        <v>7800</v>
      </c>
      <c r="G10" s="17">
        <v>4755</v>
      </c>
      <c r="H10" s="18">
        <f t="shared" si="0"/>
        <v>0.39038461538461533</v>
      </c>
      <c r="I10" s="15" t="s">
        <v>21</v>
      </c>
      <c r="J10" s="15" t="s">
        <v>22</v>
      </c>
      <c r="K10" s="15" t="s">
        <v>27</v>
      </c>
      <c r="L10" s="19">
        <v>480</v>
      </c>
      <c r="M10" s="19">
        <v>864</v>
      </c>
      <c r="N10" s="17">
        <v>1536</v>
      </c>
      <c r="O10" s="15" t="s">
        <v>28</v>
      </c>
      <c r="P10" s="19">
        <v>580</v>
      </c>
      <c r="Q10" s="19">
        <v>480</v>
      </c>
      <c r="R10" s="19">
        <v>1368</v>
      </c>
      <c r="S10" s="19">
        <v>2160</v>
      </c>
      <c r="T10" s="19">
        <v>343</v>
      </c>
      <c r="U10" s="19">
        <v>240</v>
      </c>
      <c r="V10" s="19">
        <v>203</v>
      </c>
      <c r="W10" s="20"/>
    </row>
    <row r="11" spans="1:23" x14ac:dyDescent="0.3">
      <c r="A11" s="15" t="s">
        <v>19</v>
      </c>
      <c r="B11" s="16">
        <v>649270693057</v>
      </c>
      <c r="C11" s="28" t="s">
        <v>31</v>
      </c>
      <c r="D11" s="30">
        <v>1410073</v>
      </c>
      <c r="E11" s="29" t="s">
        <v>147</v>
      </c>
      <c r="F11" s="17">
        <v>8500</v>
      </c>
      <c r="G11" s="17">
        <v>5205</v>
      </c>
      <c r="H11" s="18">
        <f t="shared" si="0"/>
        <v>0.38764705882352946</v>
      </c>
      <c r="I11" s="15" t="s">
        <v>21</v>
      </c>
      <c r="J11" s="15" t="s">
        <v>22</v>
      </c>
      <c r="K11" s="15" t="s">
        <v>27</v>
      </c>
      <c r="L11" s="19">
        <v>480</v>
      </c>
      <c r="M11" s="19">
        <v>864</v>
      </c>
      <c r="N11" s="17">
        <v>1536</v>
      </c>
      <c r="O11" s="15" t="s">
        <v>28</v>
      </c>
      <c r="P11" s="19">
        <v>580</v>
      </c>
      <c r="Q11" s="19">
        <v>480</v>
      </c>
      <c r="R11" s="19">
        <v>1368</v>
      </c>
      <c r="S11" s="19">
        <v>2160</v>
      </c>
      <c r="T11" s="19">
        <v>364</v>
      </c>
      <c r="U11" s="19">
        <v>253</v>
      </c>
      <c r="V11" s="19">
        <v>213</v>
      </c>
      <c r="W11" s="20"/>
    </row>
    <row r="12" spans="1:23" x14ac:dyDescent="0.3">
      <c r="A12" s="15" t="s">
        <v>19</v>
      </c>
      <c r="B12" s="16">
        <v>649270692722</v>
      </c>
      <c r="C12" s="28" t="s">
        <v>32</v>
      </c>
      <c r="D12" s="30">
        <v>1410034</v>
      </c>
      <c r="E12" s="29" t="s">
        <v>149</v>
      </c>
      <c r="F12" s="17">
        <v>6600</v>
      </c>
      <c r="G12" s="17">
        <v>4026</v>
      </c>
      <c r="H12" s="18">
        <f t="shared" si="0"/>
        <v>0.39</v>
      </c>
      <c r="I12" s="15" t="s">
        <v>21</v>
      </c>
      <c r="J12" s="15" t="s">
        <v>22</v>
      </c>
      <c r="K12" s="15" t="s">
        <v>27</v>
      </c>
      <c r="L12" s="19">
        <v>480</v>
      </c>
      <c r="M12" s="19">
        <v>864</v>
      </c>
      <c r="N12" s="17">
        <v>1536</v>
      </c>
      <c r="O12" s="15" t="s">
        <v>28</v>
      </c>
      <c r="P12" s="19">
        <v>580</v>
      </c>
      <c r="Q12" s="19">
        <v>480</v>
      </c>
      <c r="R12" s="19">
        <v>1368</v>
      </c>
      <c r="S12" s="19">
        <v>2160</v>
      </c>
      <c r="T12" s="19">
        <v>307</v>
      </c>
      <c r="U12" s="19">
        <v>217</v>
      </c>
      <c r="V12" s="19">
        <v>186</v>
      </c>
      <c r="W12" s="20"/>
    </row>
    <row r="13" spans="1:23" x14ac:dyDescent="0.3">
      <c r="A13" s="15" t="s">
        <v>19</v>
      </c>
      <c r="B13" s="16">
        <v>649270693408</v>
      </c>
      <c r="C13" s="28" t="s">
        <v>33</v>
      </c>
      <c r="D13" s="30">
        <v>1410035</v>
      </c>
      <c r="E13" s="29" t="s">
        <v>148</v>
      </c>
      <c r="F13" s="17">
        <v>7300</v>
      </c>
      <c r="G13" s="17">
        <v>4455</v>
      </c>
      <c r="H13" s="18">
        <f>1-(G13/F13)</f>
        <v>0.38972602739726026</v>
      </c>
      <c r="I13" s="15" t="s">
        <v>21</v>
      </c>
      <c r="J13" s="15" t="s">
        <v>22</v>
      </c>
      <c r="K13" s="15" t="s">
        <v>27</v>
      </c>
      <c r="L13" s="19">
        <v>480</v>
      </c>
      <c r="M13" s="19">
        <v>864</v>
      </c>
      <c r="N13" s="17">
        <v>1536</v>
      </c>
      <c r="O13" s="15" t="s">
        <v>28</v>
      </c>
      <c r="P13" s="19">
        <v>580</v>
      </c>
      <c r="Q13" s="19">
        <v>480</v>
      </c>
      <c r="R13" s="19">
        <v>1368</v>
      </c>
      <c r="S13" s="19">
        <v>2160</v>
      </c>
      <c r="T13" s="19">
        <v>328</v>
      </c>
      <c r="U13" s="19">
        <v>230</v>
      </c>
      <c r="V13" s="19">
        <v>196</v>
      </c>
      <c r="W13" s="20"/>
    </row>
    <row r="14" spans="1:23" x14ac:dyDescent="0.3">
      <c r="A14" s="15" t="s">
        <v>19</v>
      </c>
      <c r="B14" s="16">
        <v>649270692913</v>
      </c>
      <c r="C14" s="28" t="s">
        <v>34</v>
      </c>
      <c r="D14" s="30">
        <v>1410063</v>
      </c>
      <c r="E14" s="29" t="s">
        <v>150</v>
      </c>
      <c r="F14" s="17">
        <v>9500</v>
      </c>
      <c r="G14" s="17">
        <v>5805</v>
      </c>
      <c r="H14" s="18">
        <f>1-(G14/F14)</f>
        <v>0.3889473684210526</v>
      </c>
      <c r="I14" s="15" t="s">
        <v>21</v>
      </c>
      <c r="J14" s="15" t="s">
        <v>22</v>
      </c>
      <c r="K14" s="15" t="s">
        <v>35</v>
      </c>
      <c r="L14" s="19">
        <v>480</v>
      </c>
      <c r="M14" s="19">
        <v>864</v>
      </c>
      <c r="N14" s="17">
        <v>1536</v>
      </c>
      <c r="O14" s="15" t="s">
        <v>36</v>
      </c>
      <c r="P14" s="19">
        <v>580</v>
      </c>
      <c r="Q14" s="19">
        <v>480</v>
      </c>
      <c r="R14" s="19">
        <v>1368</v>
      </c>
      <c r="S14" s="19">
        <v>2160</v>
      </c>
      <c r="T14" s="19">
        <v>400</v>
      </c>
      <c r="U14" s="19">
        <v>281</v>
      </c>
      <c r="V14" s="19">
        <v>237</v>
      </c>
      <c r="W14" s="20"/>
    </row>
    <row r="15" spans="1:23" x14ac:dyDescent="0.3">
      <c r="A15" s="15" t="s">
        <v>19</v>
      </c>
      <c r="B15" s="16">
        <v>649270693064</v>
      </c>
      <c r="C15" s="28" t="s">
        <v>37</v>
      </c>
      <c r="D15" s="30">
        <v>1410074</v>
      </c>
      <c r="E15" s="29" t="s">
        <v>151</v>
      </c>
      <c r="F15" s="17">
        <v>10200</v>
      </c>
      <c r="G15" s="17">
        <v>6255</v>
      </c>
      <c r="H15" s="18">
        <f>1-(G15/F15)</f>
        <v>0.3867647058823529</v>
      </c>
      <c r="I15" s="15" t="s">
        <v>21</v>
      </c>
      <c r="J15" s="15" t="s">
        <v>22</v>
      </c>
      <c r="K15" s="15" t="s">
        <v>35</v>
      </c>
      <c r="L15" s="19">
        <v>480</v>
      </c>
      <c r="M15" s="19">
        <v>864</v>
      </c>
      <c r="N15" s="17">
        <v>1536</v>
      </c>
      <c r="O15" s="15" t="s">
        <v>36</v>
      </c>
      <c r="P15" s="19">
        <v>580</v>
      </c>
      <c r="Q15" s="19">
        <v>480</v>
      </c>
      <c r="R15" s="19">
        <v>1368</v>
      </c>
      <c r="S15" s="19">
        <v>2160</v>
      </c>
      <c r="T15" s="19">
        <v>421</v>
      </c>
      <c r="U15" s="19">
        <v>294</v>
      </c>
      <c r="V15" s="19">
        <v>247</v>
      </c>
      <c r="W15" s="20"/>
    </row>
    <row r="16" spans="1:23" x14ac:dyDescent="0.3">
      <c r="A16" s="15" t="s">
        <v>19</v>
      </c>
      <c r="B16" s="16">
        <v>649270692920</v>
      </c>
      <c r="C16" s="28" t="s">
        <v>38</v>
      </c>
      <c r="D16" s="30">
        <v>1410064</v>
      </c>
      <c r="E16" s="29" t="s">
        <v>152</v>
      </c>
      <c r="F16" s="17">
        <v>10700</v>
      </c>
      <c r="G16" s="17">
        <v>6555</v>
      </c>
      <c r="H16" s="18">
        <f>1-(G16/F16)</f>
        <v>0.38738317757009344</v>
      </c>
      <c r="I16" s="15" t="s">
        <v>21</v>
      </c>
      <c r="J16" s="15" t="s">
        <v>22</v>
      </c>
      <c r="K16" s="15" t="s">
        <v>35</v>
      </c>
      <c r="L16" s="19">
        <v>480</v>
      </c>
      <c r="M16" s="19">
        <v>864</v>
      </c>
      <c r="N16" s="17">
        <v>1536</v>
      </c>
      <c r="O16" s="15" t="s">
        <v>36</v>
      </c>
      <c r="P16" s="19">
        <v>580</v>
      </c>
      <c r="Q16" s="19">
        <v>480</v>
      </c>
      <c r="R16" s="19">
        <v>1368</v>
      </c>
      <c r="S16" s="19">
        <v>2160</v>
      </c>
      <c r="T16" s="19">
        <v>436</v>
      </c>
      <c r="U16" s="19">
        <v>304</v>
      </c>
      <c r="V16" s="19">
        <v>254</v>
      </c>
      <c r="W16" s="20"/>
    </row>
    <row r="17" spans="1:23" x14ac:dyDescent="0.3">
      <c r="A17" s="15" t="s">
        <v>19</v>
      </c>
      <c r="B17" s="16">
        <v>649270693071</v>
      </c>
      <c r="C17" s="28" t="s">
        <v>39</v>
      </c>
      <c r="D17" s="30">
        <v>1410075</v>
      </c>
      <c r="E17" s="29" t="s">
        <v>153</v>
      </c>
      <c r="F17" s="17">
        <v>11500</v>
      </c>
      <c r="G17" s="17">
        <v>7012.5</v>
      </c>
      <c r="H17" s="18">
        <f>1-(G17/F17)</f>
        <v>0.39021739130434785</v>
      </c>
      <c r="I17" s="15" t="s">
        <v>21</v>
      </c>
      <c r="J17" s="15" t="s">
        <v>22</v>
      </c>
      <c r="K17" s="15" t="s">
        <v>35</v>
      </c>
      <c r="L17" s="19">
        <v>480</v>
      </c>
      <c r="M17" s="19">
        <v>864</v>
      </c>
      <c r="N17" s="17">
        <v>1536</v>
      </c>
      <c r="O17" s="15" t="s">
        <v>36</v>
      </c>
      <c r="P17" s="19">
        <v>580</v>
      </c>
      <c r="Q17" s="19">
        <v>480</v>
      </c>
      <c r="R17" s="19">
        <v>1368</v>
      </c>
      <c r="S17" s="19">
        <v>2160</v>
      </c>
      <c r="T17" s="19">
        <v>460</v>
      </c>
      <c r="U17" s="19">
        <v>319</v>
      </c>
      <c r="V17" s="19">
        <v>265</v>
      </c>
      <c r="W17" s="20"/>
    </row>
    <row r="18" spans="1:23" x14ac:dyDescent="0.3">
      <c r="A18" s="15" t="s">
        <v>19</v>
      </c>
      <c r="B18" s="16">
        <v>649270693415</v>
      </c>
      <c r="C18" s="28" t="s">
        <v>40</v>
      </c>
      <c r="D18" s="30">
        <v>1410048</v>
      </c>
      <c r="E18" s="29" t="s">
        <v>154</v>
      </c>
      <c r="F18" s="17">
        <v>9500</v>
      </c>
      <c r="G18" s="17">
        <v>5795</v>
      </c>
      <c r="H18" s="18">
        <f t="shared" si="0"/>
        <v>0.39</v>
      </c>
      <c r="I18" s="15" t="s">
        <v>21</v>
      </c>
      <c r="J18" s="15" t="s">
        <v>22</v>
      </c>
      <c r="K18" s="15" t="s">
        <v>35</v>
      </c>
      <c r="L18" s="19">
        <v>480</v>
      </c>
      <c r="M18" s="19">
        <v>864</v>
      </c>
      <c r="N18" s="17">
        <v>1536</v>
      </c>
      <c r="O18" s="15" t="s">
        <v>36</v>
      </c>
      <c r="P18" s="19">
        <v>580</v>
      </c>
      <c r="Q18" s="19">
        <v>480</v>
      </c>
      <c r="R18" s="19">
        <v>1368</v>
      </c>
      <c r="S18" s="19">
        <v>2160</v>
      </c>
      <c r="T18" s="19">
        <v>400</v>
      </c>
      <c r="U18" s="19">
        <v>281</v>
      </c>
      <c r="V18" s="19">
        <v>237</v>
      </c>
      <c r="W18" s="20"/>
    </row>
    <row r="19" spans="1:23" x14ac:dyDescent="0.3">
      <c r="A19" s="15" t="s">
        <v>183</v>
      </c>
      <c r="B19" s="43"/>
      <c r="C19" s="15"/>
      <c r="D19" s="65" t="s">
        <v>208</v>
      </c>
      <c r="E19" s="29" t="s">
        <v>184</v>
      </c>
      <c r="F19" s="17">
        <v>9200</v>
      </c>
      <c r="G19" s="17">
        <v>7340</v>
      </c>
      <c r="H19" s="18">
        <v>0.2</v>
      </c>
      <c r="I19" s="15" t="s">
        <v>186</v>
      </c>
      <c r="J19" s="15" t="s">
        <v>22</v>
      </c>
      <c r="K19" s="15" t="s">
        <v>35</v>
      </c>
      <c r="L19" s="19">
        <v>480</v>
      </c>
      <c r="M19" s="19">
        <v>864</v>
      </c>
      <c r="N19" s="17">
        <v>1536</v>
      </c>
      <c r="O19" s="15" t="s">
        <v>36</v>
      </c>
      <c r="P19" s="19">
        <v>580</v>
      </c>
      <c r="Q19" s="19">
        <v>480</v>
      </c>
      <c r="R19" s="19">
        <v>1368</v>
      </c>
      <c r="S19" s="19">
        <v>2160</v>
      </c>
      <c r="T19" s="19">
        <v>400</v>
      </c>
      <c r="U19" s="19">
        <v>281</v>
      </c>
      <c r="V19" s="19">
        <v>237</v>
      </c>
      <c r="W19" s="20"/>
    </row>
    <row r="20" spans="1:23" x14ac:dyDescent="0.3">
      <c r="A20" s="15" t="s">
        <v>183</v>
      </c>
      <c r="B20" s="43"/>
      <c r="C20" s="15"/>
      <c r="D20" s="65" t="s">
        <v>209</v>
      </c>
      <c r="E20" s="29" t="s">
        <v>185</v>
      </c>
      <c r="F20" s="17">
        <v>11866</v>
      </c>
      <c r="G20" s="17">
        <v>9450</v>
      </c>
      <c r="H20" s="18">
        <v>0.2</v>
      </c>
      <c r="I20" s="15" t="s">
        <v>187</v>
      </c>
      <c r="J20" s="15" t="s">
        <v>22</v>
      </c>
      <c r="K20" s="15" t="s">
        <v>35</v>
      </c>
      <c r="L20" s="19">
        <v>480</v>
      </c>
      <c r="M20" s="19">
        <v>864</v>
      </c>
      <c r="N20" s="17">
        <v>1536</v>
      </c>
      <c r="O20" s="15" t="s">
        <v>36</v>
      </c>
      <c r="P20" s="19">
        <v>580</v>
      </c>
      <c r="Q20" s="19">
        <v>480</v>
      </c>
      <c r="R20" s="19">
        <v>1368</v>
      </c>
      <c r="S20" s="19">
        <v>2160</v>
      </c>
      <c r="T20" s="19">
        <v>400</v>
      </c>
      <c r="U20" s="19">
        <v>281</v>
      </c>
      <c r="V20" s="19">
        <v>237</v>
      </c>
      <c r="W20" s="20"/>
    </row>
    <row r="21" spans="1:23" x14ac:dyDescent="0.3">
      <c r="A21" s="15" t="s">
        <v>19</v>
      </c>
      <c r="B21" s="16">
        <v>649270693255</v>
      </c>
      <c r="C21" s="28" t="s">
        <v>41</v>
      </c>
      <c r="D21" s="35" t="s">
        <v>41</v>
      </c>
      <c r="E21" s="29" t="s">
        <v>42</v>
      </c>
      <c r="F21" s="17">
        <v>1799</v>
      </c>
      <c r="G21" s="17">
        <v>1350</v>
      </c>
      <c r="H21" s="18">
        <f t="shared" si="0"/>
        <v>0.24958310172317955</v>
      </c>
      <c r="I21" s="15" t="s">
        <v>21</v>
      </c>
      <c r="J21" s="15" t="s">
        <v>22</v>
      </c>
      <c r="K21" s="15" t="s">
        <v>23</v>
      </c>
      <c r="L21" s="19">
        <v>210</v>
      </c>
      <c r="M21" s="19">
        <v>378</v>
      </c>
      <c r="N21" s="19">
        <v>672</v>
      </c>
      <c r="O21" s="15" t="s">
        <v>24</v>
      </c>
      <c r="P21" s="19">
        <v>250</v>
      </c>
      <c r="Q21" s="19">
        <v>240</v>
      </c>
      <c r="R21" s="19">
        <v>684</v>
      </c>
      <c r="S21" s="19">
        <v>1080</v>
      </c>
      <c r="T21" s="19">
        <v>119</v>
      </c>
      <c r="U21" s="19">
        <v>90</v>
      </c>
      <c r="V21" s="19">
        <v>84</v>
      </c>
      <c r="W21" s="20"/>
    </row>
    <row r="22" spans="1:23" x14ac:dyDescent="0.3">
      <c r="A22" s="15" t="s">
        <v>19</v>
      </c>
      <c r="B22" s="16">
        <v>649270693279</v>
      </c>
      <c r="C22" s="28" t="s">
        <v>182</v>
      </c>
      <c r="D22" s="35" t="s">
        <v>43</v>
      </c>
      <c r="E22" s="29" t="s">
        <v>44</v>
      </c>
      <c r="F22" s="17">
        <v>3999</v>
      </c>
      <c r="G22" s="17">
        <v>2983.95</v>
      </c>
      <c r="H22" s="18">
        <f t="shared" si="0"/>
        <v>0.25382595648912232</v>
      </c>
      <c r="I22" s="15" t="s">
        <v>21</v>
      </c>
      <c r="J22" s="15" t="s">
        <v>22</v>
      </c>
      <c r="K22" s="15" t="s">
        <v>23</v>
      </c>
      <c r="L22" s="19">
        <v>210</v>
      </c>
      <c r="M22" s="19">
        <v>378</v>
      </c>
      <c r="N22" s="19">
        <v>672</v>
      </c>
      <c r="O22" s="15" t="s">
        <v>24</v>
      </c>
      <c r="P22" s="19">
        <v>250</v>
      </c>
      <c r="Q22" s="19">
        <v>240</v>
      </c>
      <c r="R22" s="19">
        <v>684</v>
      </c>
      <c r="S22" s="19">
        <v>1080</v>
      </c>
      <c r="T22" s="19">
        <v>185</v>
      </c>
      <c r="U22" s="19">
        <v>131</v>
      </c>
      <c r="V22" s="19">
        <v>115</v>
      </c>
      <c r="W22" s="20"/>
    </row>
    <row r="23" spans="1:23" x14ac:dyDescent="0.3">
      <c r="A23" s="15" t="s">
        <v>19</v>
      </c>
      <c r="B23" s="16">
        <v>649270693248</v>
      </c>
      <c r="C23" s="28" t="s">
        <v>45</v>
      </c>
      <c r="D23" s="35" t="s">
        <v>45</v>
      </c>
      <c r="E23" s="29" t="s">
        <v>46</v>
      </c>
      <c r="F23" s="19">
        <v>730</v>
      </c>
      <c r="G23" s="19">
        <v>650</v>
      </c>
      <c r="H23" s="18">
        <f t="shared" si="0"/>
        <v>0.1095890410958904</v>
      </c>
      <c r="I23" s="15" t="s">
        <v>21</v>
      </c>
      <c r="J23" s="15" t="s">
        <v>22</v>
      </c>
      <c r="K23" s="15" t="s">
        <v>47</v>
      </c>
      <c r="L23" s="21"/>
      <c r="M23" s="19">
        <v>199</v>
      </c>
      <c r="N23" s="19">
        <v>399</v>
      </c>
      <c r="O23" s="21"/>
      <c r="P23" s="21"/>
      <c r="Q23" s="21"/>
      <c r="R23" s="21"/>
      <c r="S23" s="21"/>
      <c r="T23" s="19">
        <v>71</v>
      </c>
      <c r="U23" s="19">
        <v>58</v>
      </c>
      <c r="V23" s="19">
        <v>53</v>
      </c>
      <c r="W23" s="20"/>
    </row>
    <row r="24" spans="1:23" x14ac:dyDescent="0.3">
      <c r="A24" s="15" t="s">
        <v>19</v>
      </c>
      <c r="B24" s="16">
        <v>649270693286</v>
      </c>
      <c r="C24" s="28" t="s">
        <v>48</v>
      </c>
      <c r="D24" s="35" t="s">
        <v>156</v>
      </c>
      <c r="E24" s="29" t="s">
        <v>49</v>
      </c>
      <c r="F24" s="17">
        <v>4999</v>
      </c>
      <c r="G24" s="17">
        <v>3899</v>
      </c>
      <c r="H24" s="18">
        <f t="shared" si="0"/>
        <v>0.22004400880176034</v>
      </c>
      <c r="I24" s="15" t="s">
        <v>50</v>
      </c>
      <c r="J24" s="15" t="s">
        <v>51</v>
      </c>
      <c r="K24" s="21"/>
      <c r="L24" s="21"/>
      <c r="M24" s="21"/>
      <c r="N24" s="21"/>
      <c r="O24" s="21"/>
      <c r="P24" s="21"/>
      <c r="Q24" s="19">
        <v>240</v>
      </c>
      <c r="R24" s="19">
        <v>684</v>
      </c>
      <c r="S24" s="19">
        <v>1080</v>
      </c>
      <c r="T24" s="19">
        <v>216</v>
      </c>
      <c r="U24" s="19">
        <v>155</v>
      </c>
      <c r="V24" s="19">
        <v>144</v>
      </c>
      <c r="W24" s="20"/>
    </row>
    <row r="25" spans="1:23" x14ac:dyDescent="0.3">
      <c r="A25" s="15" t="s">
        <v>19</v>
      </c>
      <c r="B25" s="16">
        <v>649270693491</v>
      </c>
      <c r="C25" s="28" t="s">
        <v>52</v>
      </c>
      <c r="D25" s="35" t="s">
        <v>52</v>
      </c>
      <c r="E25" s="29" t="s">
        <v>53</v>
      </c>
      <c r="F25" s="17">
        <v>13999</v>
      </c>
      <c r="G25" s="17">
        <v>10950</v>
      </c>
      <c r="H25" s="18">
        <f t="shared" si="0"/>
        <v>0.21780127151939421</v>
      </c>
      <c r="I25" s="15" t="s">
        <v>54</v>
      </c>
      <c r="J25" s="15" t="s">
        <v>55</v>
      </c>
      <c r="K25" s="15" t="s">
        <v>56</v>
      </c>
      <c r="L25" s="21"/>
      <c r="M25" s="17">
        <v>4990</v>
      </c>
      <c r="N25" s="17">
        <v>8990</v>
      </c>
      <c r="O25" s="21"/>
      <c r="P25" s="21"/>
      <c r="Q25" s="19">
        <v>480</v>
      </c>
      <c r="R25" s="19">
        <v>1368</v>
      </c>
      <c r="S25" s="19">
        <v>2160</v>
      </c>
      <c r="T25" s="19">
        <v>1062</v>
      </c>
      <c r="U25" s="19">
        <v>1083</v>
      </c>
      <c r="V25" s="19">
        <v>1065</v>
      </c>
      <c r="W25" s="20"/>
    </row>
    <row r="26" spans="1:23" x14ac:dyDescent="0.3">
      <c r="A26" s="15" t="s">
        <v>57</v>
      </c>
      <c r="B26" s="16">
        <v>649270693132</v>
      </c>
      <c r="C26" s="28" t="s">
        <v>58</v>
      </c>
      <c r="D26" s="35" t="s">
        <v>58</v>
      </c>
      <c r="E26" s="29" t="s">
        <v>59</v>
      </c>
      <c r="F26" s="17">
        <v>16999</v>
      </c>
      <c r="G26" s="17">
        <v>14391</v>
      </c>
      <c r="H26" s="18">
        <f t="shared" si="0"/>
        <v>0.15342078945820348</v>
      </c>
      <c r="I26" s="15" t="s">
        <v>54</v>
      </c>
      <c r="J26" s="15" t="s">
        <v>55</v>
      </c>
      <c r="K26" s="15" t="s">
        <v>56</v>
      </c>
      <c r="L26" s="21"/>
      <c r="M26" s="17">
        <v>4990</v>
      </c>
      <c r="N26" s="17">
        <v>8990</v>
      </c>
      <c r="O26" s="21"/>
      <c r="P26" s="21"/>
      <c r="Q26" s="19">
        <v>480</v>
      </c>
      <c r="R26" s="19">
        <v>1368</v>
      </c>
      <c r="S26" s="19">
        <v>2160</v>
      </c>
      <c r="T26" s="19">
        <v>792</v>
      </c>
      <c r="U26" s="19">
        <v>592</v>
      </c>
      <c r="V26" s="19">
        <v>528</v>
      </c>
      <c r="W26" s="20"/>
    </row>
    <row r="27" spans="1:23" x14ac:dyDescent="0.3">
      <c r="A27" s="15" t="s">
        <v>162</v>
      </c>
      <c r="B27" s="16"/>
      <c r="C27" s="28" t="s">
        <v>163</v>
      </c>
      <c r="D27" s="35" t="s">
        <v>163</v>
      </c>
      <c r="E27" s="29" t="s">
        <v>164</v>
      </c>
      <c r="F27" s="17">
        <v>36999</v>
      </c>
      <c r="G27" s="17">
        <v>31000</v>
      </c>
      <c r="H27" s="18">
        <f t="shared" si="0"/>
        <v>0.16213951728425091</v>
      </c>
      <c r="I27" s="15" t="s">
        <v>54</v>
      </c>
      <c r="J27" s="15" t="s">
        <v>55</v>
      </c>
      <c r="K27" s="15" t="s">
        <v>56</v>
      </c>
      <c r="L27" s="21"/>
      <c r="M27" s="17">
        <v>4990</v>
      </c>
      <c r="N27" s="17">
        <v>8990</v>
      </c>
      <c r="O27" s="21"/>
      <c r="P27" s="21"/>
      <c r="Q27" s="19">
        <v>960</v>
      </c>
      <c r="R27" s="19">
        <v>2736</v>
      </c>
      <c r="S27" s="19">
        <v>4320</v>
      </c>
      <c r="T27" s="19">
        <v>1450</v>
      </c>
      <c r="U27" s="19">
        <v>1043</v>
      </c>
      <c r="V27" s="19">
        <v>886</v>
      </c>
      <c r="W27" s="20"/>
    </row>
    <row r="28" spans="1:23" x14ac:dyDescent="0.3">
      <c r="A28" s="15" t="s">
        <v>57</v>
      </c>
      <c r="B28" s="16">
        <v>649270693149</v>
      </c>
      <c r="C28" s="28" t="s">
        <v>60</v>
      </c>
      <c r="D28" s="35" t="s">
        <v>60</v>
      </c>
      <c r="E28" s="29" t="s">
        <v>61</v>
      </c>
      <c r="F28" s="17">
        <v>36999</v>
      </c>
      <c r="G28" s="17">
        <v>31191</v>
      </c>
      <c r="H28" s="18">
        <f t="shared" si="0"/>
        <v>0.15697721560042166</v>
      </c>
      <c r="I28" s="15" t="s">
        <v>54</v>
      </c>
      <c r="J28" s="15" t="s">
        <v>55</v>
      </c>
      <c r="K28" s="15" t="s">
        <v>62</v>
      </c>
      <c r="L28" s="21"/>
      <c r="M28" s="17">
        <v>5490</v>
      </c>
      <c r="N28" s="17">
        <v>10490</v>
      </c>
      <c r="O28" s="21"/>
      <c r="P28" s="21"/>
      <c r="Q28" s="19">
        <v>960</v>
      </c>
      <c r="R28" s="19">
        <v>2736</v>
      </c>
      <c r="S28" s="19">
        <v>4320</v>
      </c>
      <c r="T28" s="19">
        <v>1450</v>
      </c>
      <c r="U28" s="19">
        <v>1043</v>
      </c>
      <c r="V28" s="19">
        <v>886</v>
      </c>
      <c r="W28" s="20"/>
    </row>
    <row r="29" spans="1:23" x14ac:dyDescent="0.3">
      <c r="A29" s="15" t="s">
        <v>57</v>
      </c>
      <c r="B29" s="16"/>
      <c r="C29" s="28" t="s">
        <v>166</v>
      </c>
      <c r="D29" s="35" t="s">
        <v>166</v>
      </c>
      <c r="E29" s="29" t="s">
        <v>167</v>
      </c>
      <c r="F29" s="17">
        <v>36999</v>
      </c>
      <c r="G29" s="17">
        <v>31191</v>
      </c>
      <c r="H29" s="18">
        <f t="shared" si="0"/>
        <v>0.15697721560042166</v>
      </c>
      <c r="I29" s="15" t="s">
        <v>54</v>
      </c>
      <c r="J29" s="15" t="s">
        <v>55</v>
      </c>
      <c r="K29" s="15" t="s">
        <v>62</v>
      </c>
      <c r="L29" s="21"/>
      <c r="M29" s="17">
        <v>5490</v>
      </c>
      <c r="N29" s="17">
        <v>10490</v>
      </c>
      <c r="O29" s="21"/>
      <c r="P29" s="21"/>
      <c r="Q29" s="19">
        <v>960</v>
      </c>
      <c r="R29" s="19">
        <v>2736</v>
      </c>
      <c r="S29" s="19">
        <v>4320</v>
      </c>
      <c r="T29" s="19">
        <v>1450</v>
      </c>
      <c r="U29" s="19">
        <v>1043</v>
      </c>
      <c r="V29" s="19">
        <v>886</v>
      </c>
      <c r="W29" s="20"/>
    </row>
    <row r="30" spans="1:23" x14ac:dyDescent="0.3">
      <c r="A30" s="15" t="s">
        <v>57</v>
      </c>
      <c r="B30" s="16">
        <v>649270693156</v>
      </c>
      <c r="C30" s="28" t="s">
        <v>63</v>
      </c>
      <c r="D30" s="35" t="s">
        <v>63</v>
      </c>
      <c r="E30" s="29" t="s">
        <v>165</v>
      </c>
      <c r="F30" s="17">
        <v>64999</v>
      </c>
      <c r="G30" s="17">
        <v>53991</v>
      </c>
      <c r="H30" s="18">
        <f t="shared" si="0"/>
        <v>0.16935645163771751</v>
      </c>
      <c r="I30" s="15" t="s">
        <v>54</v>
      </c>
      <c r="J30" s="15" t="s">
        <v>55</v>
      </c>
      <c r="K30" s="15" t="s">
        <v>64</v>
      </c>
      <c r="L30" s="21"/>
      <c r="M30" s="17">
        <v>5990</v>
      </c>
      <c r="N30" s="17">
        <v>11990</v>
      </c>
      <c r="O30" s="21"/>
      <c r="P30" s="21"/>
      <c r="Q30" s="19">
        <v>960</v>
      </c>
      <c r="R30" s="19">
        <v>2736</v>
      </c>
      <c r="S30" s="19">
        <v>4320</v>
      </c>
      <c r="T30" s="19">
        <v>2304</v>
      </c>
      <c r="U30" s="19">
        <v>1600</v>
      </c>
      <c r="V30" s="19">
        <v>1310</v>
      </c>
      <c r="W30" s="20"/>
    </row>
    <row r="31" spans="1:23" x14ac:dyDescent="0.3">
      <c r="A31" s="15" t="s">
        <v>57</v>
      </c>
      <c r="B31" s="16"/>
      <c r="C31" s="28" t="s">
        <v>168</v>
      </c>
      <c r="D31" s="35" t="s">
        <v>168</v>
      </c>
      <c r="E31" s="29" t="s">
        <v>170</v>
      </c>
      <c r="F31" s="17">
        <v>64999</v>
      </c>
      <c r="G31" s="17">
        <v>53991</v>
      </c>
      <c r="H31" s="18">
        <f t="shared" si="0"/>
        <v>0.16935645163771751</v>
      </c>
      <c r="I31" s="15" t="s">
        <v>54</v>
      </c>
      <c r="J31" s="15" t="s">
        <v>55</v>
      </c>
      <c r="K31" s="15" t="s">
        <v>64</v>
      </c>
      <c r="L31" s="21"/>
      <c r="M31" s="17">
        <v>5990</v>
      </c>
      <c r="N31" s="17">
        <v>11990</v>
      </c>
      <c r="O31" s="21"/>
      <c r="P31" s="21"/>
      <c r="Q31" s="19">
        <v>960</v>
      </c>
      <c r="R31" s="19">
        <v>2736</v>
      </c>
      <c r="S31" s="19">
        <v>4320</v>
      </c>
      <c r="T31" s="19">
        <v>2304</v>
      </c>
      <c r="U31" s="19">
        <v>1600</v>
      </c>
      <c r="V31" s="19">
        <v>1310</v>
      </c>
      <c r="W31" s="20"/>
    </row>
    <row r="32" spans="1:23" x14ac:dyDescent="0.3">
      <c r="A32" s="15" t="s">
        <v>57</v>
      </c>
      <c r="B32" s="16"/>
      <c r="C32" s="28" t="s">
        <v>169</v>
      </c>
      <c r="D32" s="35" t="s">
        <v>169</v>
      </c>
      <c r="E32" s="29" t="s">
        <v>171</v>
      </c>
      <c r="F32" s="17">
        <v>64999</v>
      </c>
      <c r="G32" s="17">
        <v>53991</v>
      </c>
      <c r="H32" s="18">
        <f t="shared" si="0"/>
        <v>0.16935645163771751</v>
      </c>
      <c r="I32" s="15" t="s">
        <v>54</v>
      </c>
      <c r="J32" s="15" t="s">
        <v>55</v>
      </c>
      <c r="K32" s="15" t="s">
        <v>64</v>
      </c>
      <c r="L32" s="21"/>
      <c r="M32" s="17">
        <v>5990</v>
      </c>
      <c r="N32" s="17">
        <v>11990</v>
      </c>
      <c r="O32" s="21"/>
      <c r="P32" s="21"/>
      <c r="Q32" s="19">
        <v>960</v>
      </c>
      <c r="R32" s="19">
        <v>2736</v>
      </c>
      <c r="S32" s="19">
        <v>4320</v>
      </c>
      <c r="T32" s="19">
        <v>2304</v>
      </c>
      <c r="U32" s="19">
        <v>1600</v>
      </c>
      <c r="V32" s="19">
        <v>1310</v>
      </c>
      <c r="W32" s="20"/>
    </row>
    <row r="33" spans="1:23" x14ac:dyDescent="0.3">
      <c r="A33" s="15" t="s">
        <v>57</v>
      </c>
      <c r="B33" s="16">
        <v>649270693163</v>
      </c>
      <c r="C33" s="37" t="s">
        <v>65</v>
      </c>
      <c r="D33" s="38" t="s">
        <v>65</v>
      </c>
      <c r="E33" s="39" t="s">
        <v>193</v>
      </c>
      <c r="F33" s="17">
        <v>78999</v>
      </c>
      <c r="G33" s="17">
        <v>63199</v>
      </c>
      <c r="H33" s="18">
        <f t="shared" si="0"/>
        <v>0.20000253167761617</v>
      </c>
      <c r="I33" s="15" t="s">
        <v>54</v>
      </c>
      <c r="J33" s="15" t="s">
        <v>55</v>
      </c>
      <c r="K33" s="15" t="s">
        <v>66</v>
      </c>
      <c r="L33" s="21"/>
      <c r="M33" s="17">
        <v>7490</v>
      </c>
      <c r="N33" s="17">
        <v>13990</v>
      </c>
      <c r="O33" s="21"/>
      <c r="P33" s="21"/>
      <c r="Q33" s="19">
        <v>960</v>
      </c>
      <c r="R33" s="19">
        <v>2736</v>
      </c>
      <c r="S33" s="19">
        <v>4320</v>
      </c>
      <c r="T33" s="19">
        <v>2768</v>
      </c>
      <c r="U33" s="19">
        <v>1902</v>
      </c>
      <c r="V33" s="19">
        <v>1558</v>
      </c>
      <c r="W33" s="20"/>
    </row>
    <row r="34" spans="1:23" x14ac:dyDescent="0.3">
      <c r="A34" s="15" t="s">
        <v>57</v>
      </c>
      <c r="B34" s="16"/>
      <c r="C34" s="15" t="s">
        <v>172</v>
      </c>
      <c r="D34" s="15" t="s">
        <v>172</v>
      </c>
      <c r="E34" s="15" t="s">
        <v>194</v>
      </c>
      <c r="F34" s="17">
        <v>78999</v>
      </c>
      <c r="G34" s="17">
        <v>63199</v>
      </c>
      <c r="H34" s="18">
        <f t="shared" si="0"/>
        <v>0.20000253167761617</v>
      </c>
      <c r="I34" s="15" t="s">
        <v>54</v>
      </c>
      <c r="J34" s="15" t="s">
        <v>55</v>
      </c>
      <c r="K34" s="15" t="s">
        <v>66</v>
      </c>
      <c r="L34" s="21"/>
      <c r="M34" s="17">
        <v>7490</v>
      </c>
      <c r="N34" s="17">
        <v>13990</v>
      </c>
      <c r="O34" s="21"/>
      <c r="P34" s="21"/>
      <c r="Q34" s="19">
        <v>960</v>
      </c>
      <c r="R34" s="19">
        <v>2736</v>
      </c>
      <c r="S34" s="19">
        <v>4320</v>
      </c>
      <c r="T34" s="19">
        <v>2768</v>
      </c>
      <c r="U34" s="19">
        <v>1902</v>
      </c>
      <c r="V34" s="19">
        <v>1558</v>
      </c>
      <c r="W34" s="20"/>
    </row>
    <row r="35" spans="1:23" x14ac:dyDescent="0.3">
      <c r="A35" s="15" t="s">
        <v>57</v>
      </c>
      <c r="B35" s="16"/>
      <c r="C35" s="15" t="s">
        <v>173</v>
      </c>
      <c r="D35" s="15" t="s">
        <v>173</v>
      </c>
      <c r="E35" s="15" t="s">
        <v>195</v>
      </c>
      <c r="F35" s="17">
        <v>78999</v>
      </c>
      <c r="G35" s="17">
        <v>63199</v>
      </c>
      <c r="H35" s="18">
        <f t="shared" si="0"/>
        <v>0.20000253167761617</v>
      </c>
      <c r="I35" s="15" t="s">
        <v>54</v>
      </c>
      <c r="J35" s="15" t="s">
        <v>55</v>
      </c>
      <c r="K35" s="15" t="s">
        <v>66</v>
      </c>
      <c r="L35" s="21"/>
      <c r="M35" s="17">
        <v>7490</v>
      </c>
      <c r="N35" s="17">
        <v>13990</v>
      </c>
      <c r="O35" s="21"/>
      <c r="P35" s="21"/>
      <c r="Q35" s="19">
        <v>960</v>
      </c>
      <c r="R35" s="19">
        <v>2736</v>
      </c>
      <c r="S35" s="19">
        <v>4320</v>
      </c>
      <c r="T35" s="19">
        <v>2768</v>
      </c>
      <c r="U35" s="19">
        <v>1902</v>
      </c>
      <c r="V35" s="19">
        <v>1558</v>
      </c>
      <c r="W35" s="20"/>
    </row>
    <row r="36" spans="1:23" x14ac:dyDescent="0.3">
      <c r="A36" s="15"/>
      <c r="B36" s="16"/>
      <c r="C36" s="15" t="s">
        <v>196</v>
      </c>
      <c r="D36" s="15" t="s">
        <v>196</v>
      </c>
      <c r="E36" s="42" t="s">
        <v>197</v>
      </c>
      <c r="F36" s="17">
        <v>112224</v>
      </c>
      <c r="G36" s="17">
        <v>89779.199999999997</v>
      </c>
      <c r="H36" s="18">
        <f t="shared" si="0"/>
        <v>0.20000000000000007</v>
      </c>
      <c r="I36" s="15" t="s">
        <v>54</v>
      </c>
      <c r="J36" s="15" t="s">
        <v>55</v>
      </c>
      <c r="K36" s="15" t="s">
        <v>202</v>
      </c>
      <c r="L36" s="21"/>
      <c r="M36" s="17">
        <v>7490</v>
      </c>
      <c r="N36" s="17">
        <v>13990</v>
      </c>
      <c r="O36" s="21"/>
      <c r="P36" s="21"/>
      <c r="Q36" s="19">
        <v>960</v>
      </c>
      <c r="R36" s="19">
        <v>2736</v>
      </c>
      <c r="S36" s="19">
        <v>4320</v>
      </c>
      <c r="T36" s="19">
        <v>2768</v>
      </c>
      <c r="U36" s="19">
        <v>1902</v>
      </c>
      <c r="V36" s="19">
        <v>1558</v>
      </c>
      <c r="W36" s="20"/>
    </row>
    <row r="37" spans="1:23" x14ac:dyDescent="0.3">
      <c r="A37" s="15"/>
      <c r="B37" s="16"/>
      <c r="C37" s="15" t="s">
        <v>198</v>
      </c>
      <c r="D37" s="15" t="s">
        <v>198</v>
      </c>
      <c r="E37" s="42" t="s">
        <v>199</v>
      </c>
      <c r="F37" s="17">
        <v>136773</v>
      </c>
      <c r="G37" s="17">
        <v>109418.4</v>
      </c>
      <c r="H37" s="18">
        <f t="shared" si="0"/>
        <v>0.20000000000000007</v>
      </c>
      <c r="I37" s="15" t="s">
        <v>54</v>
      </c>
      <c r="J37" s="15" t="s">
        <v>188</v>
      </c>
      <c r="K37" s="15" t="s">
        <v>202</v>
      </c>
      <c r="L37" s="21"/>
      <c r="M37" s="17">
        <v>13990</v>
      </c>
      <c r="N37" s="17">
        <v>25990</v>
      </c>
      <c r="O37" s="21"/>
      <c r="P37" s="21"/>
      <c r="Q37" s="19">
        <v>960</v>
      </c>
      <c r="R37" s="19">
        <v>2736</v>
      </c>
      <c r="S37" s="19">
        <v>4320</v>
      </c>
      <c r="T37" s="19">
        <v>2768</v>
      </c>
      <c r="U37" s="19">
        <v>1902</v>
      </c>
      <c r="V37" s="19">
        <v>1558</v>
      </c>
      <c r="W37" s="20"/>
    </row>
    <row r="38" spans="1:23" x14ac:dyDescent="0.3">
      <c r="A38" s="15" t="s">
        <v>57</v>
      </c>
      <c r="B38" s="16">
        <v>649270693170</v>
      </c>
      <c r="C38" s="40" t="s">
        <v>67</v>
      </c>
      <c r="D38" s="41" t="s">
        <v>157</v>
      </c>
      <c r="E38" s="42" t="s">
        <v>68</v>
      </c>
      <c r="F38" s="17">
        <v>124999</v>
      </c>
      <c r="G38" s="17">
        <v>102000</v>
      </c>
      <c r="H38" s="18">
        <f t="shared" si="0"/>
        <v>0.1839934719477756</v>
      </c>
      <c r="I38" s="15" t="s">
        <v>54</v>
      </c>
      <c r="J38" s="15" t="s">
        <v>188</v>
      </c>
      <c r="K38" s="15" t="s">
        <v>69</v>
      </c>
      <c r="L38" s="21"/>
      <c r="M38" s="17">
        <v>12990</v>
      </c>
      <c r="N38" s="17">
        <v>29490</v>
      </c>
      <c r="O38" s="21"/>
      <c r="P38" s="21"/>
      <c r="Q38" s="19">
        <v>960</v>
      </c>
      <c r="R38" s="19">
        <v>2736</v>
      </c>
      <c r="S38" s="19">
        <v>4320</v>
      </c>
      <c r="T38" s="19">
        <v>4312</v>
      </c>
      <c r="U38" s="19">
        <v>3063</v>
      </c>
      <c r="V38" s="19">
        <v>2505</v>
      </c>
      <c r="W38" s="20"/>
    </row>
    <row r="39" spans="1:23" x14ac:dyDescent="0.3">
      <c r="A39" s="15" t="s">
        <v>57</v>
      </c>
      <c r="B39" s="16">
        <v>649270693187</v>
      </c>
      <c r="C39" s="28" t="s">
        <v>70</v>
      </c>
      <c r="D39" s="35" t="s">
        <v>70</v>
      </c>
      <c r="E39" s="29" t="s">
        <v>71</v>
      </c>
      <c r="F39" s="17">
        <v>179999</v>
      </c>
      <c r="G39" s="17">
        <v>143999</v>
      </c>
      <c r="H39" s="18">
        <f t="shared" si="0"/>
        <v>0.20000111111728403</v>
      </c>
      <c r="I39" s="15" t="s">
        <v>54</v>
      </c>
      <c r="J39" s="15" t="s">
        <v>55</v>
      </c>
      <c r="K39" s="15" t="s">
        <v>72</v>
      </c>
      <c r="L39" s="21"/>
      <c r="M39" s="17">
        <v>14490</v>
      </c>
      <c r="N39" s="17">
        <v>33490</v>
      </c>
      <c r="O39" s="21"/>
      <c r="P39" s="21"/>
      <c r="Q39" s="19">
        <v>960</v>
      </c>
      <c r="R39" s="19">
        <v>2736</v>
      </c>
      <c r="S39" s="19">
        <v>4320</v>
      </c>
      <c r="T39" s="19">
        <v>6005</v>
      </c>
      <c r="U39" s="19">
        <v>4176</v>
      </c>
      <c r="V39" s="19">
        <v>3360</v>
      </c>
      <c r="W39" s="20"/>
    </row>
    <row r="40" spans="1:23" x14ac:dyDescent="0.3">
      <c r="A40" s="15" t="s">
        <v>57</v>
      </c>
      <c r="B40" s="16">
        <v>649270693194</v>
      </c>
      <c r="C40" s="28" t="s">
        <v>73</v>
      </c>
      <c r="D40" s="35" t="s">
        <v>73</v>
      </c>
      <c r="E40" s="29" t="s">
        <v>74</v>
      </c>
      <c r="F40" s="17">
        <v>199999</v>
      </c>
      <c r="G40" s="17">
        <v>162900</v>
      </c>
      <c r="H40" s="18">
        <f t="shared" si="0"/>
        <v>0.18549592747963739</v>
      </c>
      <c r="I40" s="15" t="s">
        <v>54</v>
      </c>
      <c r="J40" s="15" t="s">
        <v>55</v>
      </c>
      <c r="K40" s="15" t="s">
        <v>75</v>
      </c>
      <c r="L40" s="21"/>
      <c r="M40" s="17">
        <v>16990</v>
      </c>
      <c r="N40" s="17">
        <v>37990</v>
      </c>
      <c r="O40" s="21"/>
      <c r="P40" s="21"/>
      <c r="Q40" s="19">
        <v>960</v>
      </c>
      <c r="R40" s="19">
        <v>2736</v>
      </c>
      <c r="S40" s="19">
        <v>4320</v>
      </c>
      <c r="T40" s="19">
        <v>6680</v>
      </c>
      <c r="U40" s="19">
        <v>4638</v>
      </c>
      <c r="V40" s="19">
        <v>3741</v>
      </c>
      <c r="W40" s="20"/>
    </row>
    <row r="41" spans="1:23" x14ac:dyDescent="0.3">
      <c r="A41" s="15"/>
      <c r="B41" s="16"/>
      <c r="C41" s="28" t="s">
        <v>174</v>
      </c>
      <c r="D41" s="35" t="s">
        <v>174</v>
      </c>
      <c r="E41" s="29" t="s">
        <v>175</v>
      </c>
      <c r="F41" s="17">
        <v>199999</v>
      </c>
      <c r="G41" s="17">
        <v>169900</v>
      </c>
      <c r="H41" s="18">
        <f t="shared" si="0"/>
        <v>0.15049575247876235</v>
      </c>
      <c r="I41" s="15" t="s">
        <v>54</v>
      </c>
      <c r="J41" s="15" t="s">
        <v>55</v>
      </c>
      <c r="K41" s="15" t="s">
        <v>75</v>
      </c>
      <c r="L41" s="21"/>
      <c r="M41" s="17">
        <v>16990</v>
      </c>
      <c r="N41" s="17">
        <v>37990</v>
      </c>
      <c r="O41" s="21"/>
      <c r="P41" s="21"/>
      <c r="Q41" s="19">
        <v>960</v>
      </c>
      <c r="R41" s="19">
        <v>2736</v>
      </c>
      <c r="S41" s="19">
        <v>4320</v>
      </c>
      <c r="T41" s="19">
        <v>6680</v>
      </c>
      <c r="U41" s="19">
        <v>4638</v>
      </c>
      <c r="V41" s="19">
        <v>3741</v>
      </c>
      <c r="W41" s="20"/>
    </row>
    <row r="42" spans="1:23" x14ac:dyDescent="0.3">
      <c r="A42" s="15"/>
      <c r="B42" s="16"/>
      <c r="C42" s="28" t="s">
        <v>200</v>
      </c>
      <c r="D42" s="35" t="s">
        <v>200</v>
      </c>
      <c r="E42" s="29" t="s">
        <v>201</v>
      </c>
      <c r="F42" s="17">
        <v>254432.85</v>
      </c>
      <c r="G42" s="17">
        <v>216276.55</v>
      </c>
      <c r="H42" s="18">
        <f t="shared" si="0"/>
        <v>0.14996609124961657</v>
      </c>
      <c r="I42" s="15"/>
      <c r="J42" s="15" t="s">
        <v>188</v>
      </c>
      <c r="K42" s="15" t="s">
        <v>203</v>
      </c>
      <c r="L42" s="21"/>
      <c r="M42" s="17">
        <v>16990</v>
      </c>
      <c r="N42" s="17">
        <v>37990</v>
      </c>
      <c r="O42" s="21"/>
      <c r="P42" s="21"/>
      <c r="Q42" s="19">
        <v>960</v>
      </c>
      <c r="R42" s="19">
        <v>2736</v>
      </c>
      <c r="S42" s="19">
        <v>4320</v>
      </c>
      <c r="T42" s="19">
        <v>6680</v>
      </c>
      <c r="U42" s="19">
        <v>4638</v>
      </c>
      <c r="V42" s="19">
        <v>3741</v>
      </c>
      <c r="W42" s="20"/>
    </row>
    <row r="43" spans="1:23" ht="18" x14ac:dyDescent="0.3">
      <c r="A43" s="15" t="s">
        <v>57</v>
      </c>
      <c r="B43" s="16">
        <v>649270693200</v>
      </c>
      <c r="C43" s="28" t="s">
        <v>76</v>
      </c>
      <c r="D43" s="35" t="s">
        <v>158</v>
      </c>
      <c r="E43" s="29" t="s">
        <v>77</v>
      </c>
      <c r="F43" s="17">
        <v>64990</v>
      </c>
      <c r="G43" s="17">
        <v>53991</v>
      </c>
      <c r="H43" s="18">
        <f t="shared" si="0"/>
        <v>0.16924142175719337</v>
      </c>
      <c r="I43" s="15" t="s">
        <v>54</v>
      </c>
      <c r="J43" s="15" t="s">
        <v>55</v>
      </c>
      <c r="K43" s="15" t="s">
        <v>64</v>
      </c>
      <c r="L43" s="21"/>
      <c r="M43" s="17">
        <v>5990</v>
      </c>
      <c r="N43" s="17">
        <v>11990</v>
      </c>
      <c r="O43" s="21"/>
      <c r="P43" s="21"/>
      <c r="Q43" s="19">
        <v>960</v>
      </c>
      <c r="R43" s="19">
        <v>2736</v>
      </c>
      <c r="S43" s="19">
        <v>4320</v>
      </c>
      <c r="T43" s="19">
        <v>2304</v>
      </c>
      <c r="U43" s="19">
        <v>1600</v>
      </c>
      <c r="V43" s="19">
        <v>1310</v>
      </c>
      <c r="W43" s="20"/>
    </row>
    <row r="44" spans="1:23" ht="18" x14ac:dyDescent="0.3">
      <c r="A44" s="15" t="s">
        <v>57</v>
      </c>
      <c r="B44" s="16">
        <v>649270693217</v>
      </c>
      <c r="C44" s="28" t="s">
        <v>78</v>
      </c>
      <c r="D44" s="35" t="s">
        <v>159</v>
      </c>
      <c r="E44" s="29" t="s">
        <v>79</v>
      </c>
      <c r="F44" s="17">
        <v>69990</v>
      </c>
      <c r="G44" s="17">
        <v>62991</v>
      </c>
      <c r="H44" s="18">
        <f t="shared" si="0"/>
        <v>9.9999999999999978E-2</v>
      </c>
      <c r="I44" s="15" t="s">
        <v>54</v>
      </c>
      <c r="J44" s="15" t="s">
        <v>55</v>
      </c>
      <c r="K44" s="15" t="s">
        <v>66</v>
      </c>
      <c r="L44" s="21"/>
      <c r="M44" s="17">
        <v>7490</v>
      </c>
      <c r="N44" s="17">
        <v>13990</v>
      </c>
      <c r="O44" s="21"/>
      <c r="P44" s="21"/>
      <c r="Q44" s="19">
        <v>960</v>
      </c>
      <c r="R44" s="19">
        <v>2736</v>
      </c>
      <c r="S44" s="19">
        <v>4320</v>
      </c>
      <c r="T44" s="19">
        <v>2498</v>
      </c>
      <c r="U44" s="19">
        <v>1732</v>
      </c>
      <c r="V44" s="19">
        <v>1430</v>
      </c>
      <c r="W44" s="20"/>
    </row>
    <row r="45" spans="1:23" ht="18" x14ac:dyDescent="0.3">
      <c r="A45" s="15" t="s">
        <v>57</v>
      </c>
      <c r="B45" s="16">
        <v>649270693224</v>
      </c>
      <c r="C45" s="28" t="s">
        <v>80</v>
      </c>
      <c r="D45" s="35" t="s">
        <v>160</v>
      </c>
      <c r="E45" s="29" t="s">
        <v>81</v>
      </c>
      <c r="F45" s="17">
        <v>74990</v>
      </c>
      <c r="G45" s="17">
        <v>62991</v>
      </c>
      <c r="H45" s="18">
        <f t="shared" si="0"/>
        <v>0.1600080010668089</v>
      </c>
      <c r="I45" s="15" t="s">
        <v>54</v>
      </c>
      <c r="J45" s="15" t="s">
        <v>55</v>
      </c>
      <c r="K45" s="15" t="s">
        <v>66</v>
      </c>
      <c r="L45" s="21"/>
      <c r="M45" s="17">
        <v>7490</v>
      </c>
      <c r="N45" s="17">
        <v>13990</v>
      </c>
      <c r="O45" s="21"/>
      <c r="P45" s="21"/>
      <c r="Q45" s="19">
        <v>960</v>
      </c>
      <c r="R45" s="19">
        <v>2736</v>
      </c>
      <c r="S45" s="19">
        <v>4320</v>
      </c>
      <c r="T45" s="19">
        <v>2648</v>
      </c>
      <c r="U45" s="19">
        <v>1826</v>
      </c>
      <c r="V45" s="19">
        <v>1501</v>
      </c>
      <c r="W45" s="20"/>
    </row>
    <row r="46" spans="1:23" x14ac:dyDescent="0.3">
      <c r="A46" s="15" t="s">
        <v>57</v>
      </c>
      <c r="B46" s="16">
        <v>649270693231</v>
      </c>
      <c r="C46" s="28" t="s">
        <v>82</v>
      </c>
      <c r="D46" s="35" t="s">
        <v>82</v>
      </c>
      <c r="E46" s="29" t="s">
        <v>83</v>
      </c>
      <c r="F46" s="17">
        <v>5990</v>
      </c>
      <c r="G46" s="17">
        <v>4637.25</v>
      </c>
      <c r="H46" s="18">
        <f t="shared" si="0"/>
        <v>0.22583472454090148</v>
      </c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19">
        <v>269</v>
      </c>
      <c r="U46" s="19">
        <v>170</v>
      </c>
      <c r="V46" s="19">
        <v>127</v>
      </c>
      <c r="W46" s="20"/>
    </row>
    <row r="47" spans="1:23" x14ac:dyDescent="0.3">
      <c r="A47" s="15" t="s">
        <v>84</v>
      </c>
      <c r="B47" s="16">
        <v>649270693460</v>
      </c>
      <c r="C47" s="28" t="s">
        <v>85</v>
      </c>
      <c r="D47" s="35" t="s">
        <v>85</v>
      </c>
      <c r="E47" s="29" t="s">
        <v>86</v>
      </c>
      <c r="F47" s="19">
        <v>899</v>
      </c>
      <c r="G47" s="19">
        <v>809.1</v>
      </c>
      <c r="H47" s="18">
        <f t="shared" si="0"/>
        <v>9.9999999999999978E-2</v>
      </c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19">
        <v>27</v>
      </c>
      <c r="U47" s="19">
        <v>17</v>
      </c>
      <c r="V47" s="19">
        <v>13</v>
      </c>
      <c r="W47" s="20"/>
    </row>
    <row r="48" spans="1:23" x14ac:dyDescent="0.3">
      <c r="A48" s="15" t="s">
        <v>84</v>
      </c>
      <c r="B48" s="16">
        <v>649270693477</v>
      </c>
      <c r="C48" s="28" t="s">
        <v>87</v>
      </c>
      <c r="D48" s="35" t="s">
        <v>87</v>
      </c>
      <c r="E48" s="29" t="s">
        <v>88</v>
      </c>
      <c r="F48" s="19">
        <v>599</v>
      </c>
      <c r="G48" s="19">
        <v>569.04999999999995</v>
      </c>
      <c r="H48" s="18">
        <v>0.05</v>
      </c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19">
        <v>18</v>
      </c>
      <c r="U48" s="19">
        <v>11</v>
      </c>
      <c r="V48" s="19">
        <v>8</v>
      </c>
      <c r="W48" s="20"/>
    </row>
    <row r="49" spans="1:23" x14ac:dyDescent="0.3">
      <c r="A49" s="15" t="s">
        <v>84</v>
      </c>
      <c r="B49" s="16">
        <v>649270693484</v>
      </c>
      <c r="C49" s="28" t="s">
        <v>89</v>
      </c>
      <c r="D49" s="35" t="s">
        <v>89</v>
      </c>
      <c r="E49" s="29" t="s">
        <v>90</v>
      </c>
      <c r="F49" s="19">
        <v>999</v>
      </c>
      <c r="G49" s="19">
        <v>899</v>
      </c>
      <c r="H49" s="18">
        <f t="shared" si="0"/>
        <v>0.10010010010010006</v>
      </c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19">
        <v>30</v>
      </c>
      <c r="U49" s="19">
        <v>19</v>
      </c>
      <c r="V49" s="19">
        <v>14</v>
      </c>
      <c r="W49" s="20"/>
    </row>
    <row r="50" spans="1:23" x14ac:dyDescent="0.3">
      <c r="A50" s="15" t="s">
        <v>91</v>
      </c>
      <c r="B50" s="16">
        <v>649270692807</v>
      </c>
      <c r="C50" s="28" t="s">
        <v>92</v>
      </c>
      <c r="D50" s="30">
        <v>3310001</v>
      </c>
      <c r="E50" s="29" t="s">
        <v>93</v>
      </c>
      <c r="F50" s="19">
        <v>254</v>
      </c>
      <c r="G50" s="19">
        <v>228</v>
      </c>
      <c r="H50" s="18">
        <f t="shared" si="0"/>
        <v>0.10236220472440949</v>
      </c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19">
        <v>8</v>
      </c>
      <c r="U50" s="19">
        <v>5</v>
      </c>
      <c r="V50" s="19">
        <v>4</v>
      </c>
      <c r="W50" s="20"/>
    </row>
    <row r="51" spans="1:23" x14ac:dyDescent="0.3">
      <c r="A51" s="15" t="s">
        <v>91</v>
      </c>
      <c r="B51" s="16">
        <v>649270692814</v>
      </c>
      <c r="C51" s="28" t="s">
        <v>94</v>
      </c>
      <c r="D51" s="30">
        <v>3310002</v>
      </c>
      <c r="E51" s="29" t="s">
        <v>95</v>
      </c>
      <c r="F51" s="19">
        <v>254</v>
      </c>
      <c r="G51" s="19">
        <v>228</v>
      </c>
      <c r="H51" s="18">
        <f t="shared" si="0"/>
        <v>0.10236220472440949</v>
      </c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19">
        <v>8</v>
      </c>
      <c r="U51" s="19">
        <v>5</v>
      </c>
      <c r="V51" s="19">
        <v>4</v>
      </c>
      <c r="W51" s="20"/>
    </row>
    <row r="52" spans="1:23" x14ac:dyDescent="0.3">
      <c r="A52" s="15" t="s">
        <v>91</v>
      </c>
      <c r="B52" s="16">
        <v>649270692821</v>
      </c>
      <c r="C52" s="28" t="s">
        <v>96</v>
      </c>
      <c r="D52" s="30">
        <v>3310003</v>
      </c>
      <c r="E52" s="29" t="s">
        <v>97</v>
      </c>
      <c r="F52" s="19">
        <v>310</v>
      </c>
      <c r="G52" s="19">
        <v>279</v>
      </c>
      <c r="H52" s="18">
        <f t="shared" si="0"/>
        <v>9.9999999999999978E-2</v>
      </c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19">
        <v>9</v>
      </c>
      <c r="U52" s="19">
        <v>6</v>
      </c>
      <c r="V52" s="19">
        <v>4</v>
      </c>
      <c r="W52" s="20"/>
    </row>
    <row r="53" spans="1:23" x14ac:dyDescent="0.3">
      <c r="A53" s="15" t="s">
        <v>91</v>
      </c>
      <c r="B53" s="16">
        <v>649270692838</v>
      </c>
      <c r="C53" s="28" t="s">
        <v>98</v>
      </c>
      <c r="D53" s="30">
        <v>3310004</v>
      </c>
      <c r="E53" s="29" t="s">
        <v>99</v>
      </c>
      <c r="F53" s="19">
        <v>55</v>
      </c>
      <c r="G53" s="19">
        <v>33.75</v>
      </c>
      <c r="H53" s="18">
        <f t="shared" si="0"/>
        <v>0.38636363636363635</v>
      </c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19">
        <v>2</v>
      </c>
      <c r="U53" s="19">
        <v>1</v>
      </c>
      <c r="V53" s="19">
        <v>1</v>
      </c>
      <c r="W53" s="20"/>
    </row>
    <row r="54" spans="1:23" x14ac:dyDescent="0.3">
      <c r="A54" s="15" t="s">
        <v>91</v>
      </c>
      <c r="B54" s="16">
        <v>649270692845</v>
      </c>
      <c r="C54" s="28" t="s">
        <v>100</v>
      </c>
      <c r="D54" s="30">
        <v>3310006</v>
      </c>
      <c r="E54" s="29" t="s">
        <v>101</v>
      </c>
      <c r="F54" s="19">
        <v>55</v>
      </c>
      <c r="G54" s="19">
        <v>34</v>
      </c>
      <c r="H54" s="18">
        <f t="shared" si="0"/>
        <v>0.38181818181818183</v>
      </c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19">
        <v>2</v>
      </c>
      <c r="U54" s="19">
        <v>1</v>
      </c>
      <c r="V54" s="19">
        <v>1</v>
      </c>
      <c r="W54" s="20"/>
    </row>
    <row r="55" spans="1:23" x14ac:dyDescent="0.3">
      <c r="A55" s="15" t="s">
        <v>91</v>
      </c>
      <c r="B55" s="16">
        <v>649270692852</v>
      </c>
      <c r="C55" s="28" t="s">
        <v>102</v>
      </c>
      <c r="D55" s="30">
        <v>3310007</v>
      </c>
      <c r="E55" s="29" t="s">
        <v>103</v>
      </c>
      <c r="F55" s="19">
        <v>55</v>
      </c>
      <c r="G55" s="19">
        <v>34</v>
      </c>
      <c r="H55" s="18">
        <f t="shared" si="0"/>
        <v>0.38181818181818183</v>
      </c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19">
        <v>2</v>
      </c>
      <c r="U55" s="19">
        <v>1</v>
      </c>
      <c r="V55" s="19">
        <v>1</v>
      </c>
      <c r="W55" s="20"/>
    </row>
    <row r="56" spans="1:23" x14ac:dyDescent="0.3">
      <c r="A56" s="15" t="s">
        <v>91</v>
      </c>
      <c r="B56" s="16">
        <v>649270692869</v>
      </c>
      <c r="C56" s="28" t="s">
        <v>104</v>
      </c>
      <c r="D56" s="30">
        <v>3310011</v>
      </c>
      <c r="E56" s="29" t="s">
        <v>105</v>
      </c>
      <c r="F56" s="19">
        <v>254</v>
      </c>
      <c r="G56" s="19">
        <v>153.75</v>
      </c>
      <c r="H56" s="18">
        <f t="shared" si="0"/>
        <v>0.39468503937007871</v>
      </c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19">
        <v>8</v>
      </c>
      <c r="U56" s="19">
        <v>5</v>
      </c>
      <c r="V56" s="19">
        <v>4</v>
      </c>
      <c r="W56" s="20"/>
    </row>
    <row r="57" spans="1:23" x14ac:dyDescent="0.3">
      <c r="A57" s="15" t="s">
        <v>91</v>
      </c>
      <c r="B57" s="16">
        <v>649270692876</v>
      </c>
      <c r="C57" s="28" t="s">
        <v>106</v>
      </c>
      <c r="D57" s="30">
        <v>3310012</v>
      </c>
      <c r="E57" s="29" t="s">
        <v>107</v>
      </c>
      <c r="F57" s="19">
        <v>310</v>
      </c>
      <c r="G57" s="19">
        <v>187.5</v>
      </c>
      <c r="H57" s="18">
        <f t="shared" si="0"/>
        <v>0.39516129032258063</v>
      </c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19">
        <v>9</v>
      </c>
      <c r="U57" s="19">
        <v>6</v>
      </c>
      <c r="V57" s="19">
        <v>4</v>
      </c>
      <c r="W57" s="20"/>
    </row>
    <row r="58" spans="1:23" x14ac:dyDescent="0.3">
      <c r="A58" s="15" t="s">
        <v>91</v>
      </c>
      <c r="B58" s="16">
        <v>649270692951</v>
      </c>
      <c r="C58" s="32">
        <v>3310014</v>
      </c>
      <c r="D58" s="30">
        <v>3310014</v>
      </c>
      <c r="E58" s="29" t="s">
        <v>108</v>
      </c>
      <c r="F58" s="19">
        <v>55</v>
      </c>
      <c r="G58" s="19">
        <v>34</v>
      </c>
      <c r="H58" s="18">
        <f t="shared" si="0"/>
        <v>0.38181818181818183</v>
      </c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19">
        <v>2</v>
      </c>
      <c r="U58" s="19">
        <v>1</v>
      </c>
      <c r="V58" s="19">
        <v>1</v>
      </c>
      <c r="W58" s="20"/>
    </row>
    <row r="59" spans="1:23" x14ac:dyDescent="0.3">
      <c r="A59" s="15" t="s">
        <v>91</v>
      </c>
      <c r="B59" s="16">
        <v>649270692883</v>
      </c>
      <c r="C59" s="28" t="s">
        <v>109</v>
      </c>
      <c r="D59" s="30">
        <v>3410013</v>
      </c>
      <c r="E59" s="29" t="s">
        <v>110</v>
      </c>
      <c r="F59" s="19">
        <v>770</v>
      </c>
      <c r="G59" s="19">
        <v>600</v>
      </c>
      <c r="H59" s="18">
        <f t="shared" si="0"/>
        <v>0.22077922077922074</v>
      </c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19">
        <v>23</v>
      </c>
      <c r="U59" s="19">
        <v>15</v>
      </c>
      <c r="V59" s="19">
        <v>11</v>
      </c>
      <c r="W59" s="20"/>
    </row>
    <row r="60" spans="1:23" x14ac:dyDescent="0.3">
      <c r="A60" s="15" t="s">
        <v>91</v>
      </c>
      <c r="B60" s="16">
        <v>649270692906</v>
      </c>
      <c r="C60" s="28" t="s">
        <v>111</v>
      </c>
      <c r="D60" s="30">
        <v>3410035</v>
      </c>
      <c r="E60" s="29" t="s">
        <v>112</v>
      </c>
      <c r="F60" s="19">
        <v>770</v>
      </c>
      <c r="G60" s="19">
        <v>600</v>
      </c>
      <c r="H60" s="18">
        <f t="shared" si="0"/>
        <v>0.22077922077922074</v>
      </c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19">
        <v>23</v>
      </c>
      <c r="U60" s="19">
        <v>15</v>
      </c>
      <c r="V60" s="19">
        <v>11</v>
      </c>
      <c r="W60" s="20"/>
    </row>
    <row r="61" spans="1:23" x14ac:dyDescent="0.3">
      <c r="A61" s="15" t="s">
        <v>91</v>
      </c>
      <c r="B61" s="16">
        <v>649270693378</v>
      </c>
      <c r="C61" s="32">
        <v>3410038</v>
      </c>
      <c r="D61" s="30">
        <v>3410038</v>
      </c>
      <c r="E61" s="29" t="s">
        <v>113</v>
      </c>
      <c r="F61" s="19">
        <v>770</v>
      </c>
      <c r="G61" s="19">
        <v>600</v>
      </c>
      <c r="H61" s="18">
        <f t="shared" si="0"/>
        <v>0.22077922077922074</v>
      </c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19">
        <v>23</v>
      </c>
      <c r="U61" s="19">
        <v>15</v>
      </c>
      <c r="V61" s="19">
        <v>11</v>
      </c>
      <c r="W61" s="20"/>
    </row>
    <row r="62" spans="1:23" x14ac:dyDescent="0.3">
      <c r="A62" s="15"/>
      <c r="B62" s="16"/>
      <c r="C62" s="32" t="s">
        <v>204</v>
      </c>
      <c r="D62" s="30" t="s">
        <v>204</v>
      </c>
      <c r="E62" s="29" t="s">
        <v>205</v>
      </c>
      <c r="F62" s="19">
        <v>399</v>
      </c>
      <c r="G62" s="19">
        <v>360</v>
      </c>
      <c r="H62" s="18">
        <f t="shared" si="0"/>
        <v>9.7744360902255689E-2</v>
      </c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19"/>
      <c r="U62" s="19"/>
      <c r="V62" s="19"/>
      <c r="W62" s="20"/>
    </row>
    <row r="63" spans="1:23" x14ac:dyDescent="0.3">
      <c r="A63" s="15" t="s">
        <v>91</v>
      </c>
      <c r="B63" s="22"/>
      <c r="C63" s="28" t="s">
        <v>114</v>
      </c>
      <c r="D63" s="35" t="s">
        <v>114</v>
      </c>
      <c r="E63" s="29" t="s">
        <v>115</v>
      </c>
      <c r="F63" s="19">
        <v>499</v>
      </c>
      <c r="G63" s="19">
        <v>450</v>
      </c>
      <c r="H63" s="18">
        <f t="shared" si="0"/>
        <v>9.8196392785571129E-2</v>
      </c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19">
        <v>15</v>
      </c>
      <c r="U63" s="19">
        <v>9</v>
      </c>
      <c r="V63" s="19">
        <v>7</v>
      </c>
      <c r="W63" s="20"/>
    </row>
    <row r="64" spans="1:23" x14ac:dyDescent="0.3">
      <c r="A64" s="15" t="s">
        <v>91</v>
      </c>
      <c r="B64" s="22"/>
      <c r="C64" s="28" t="s">
        <v>116</v>
      </c>
      <c r="D64" s="35" t="s">
        <v>116</v>
      </c>
      <c r="E64" s="29" t="s">
        <v>117</v>
      </c>
      <c r="F64" s="19">
        <v>499</v>
      </c>
      <c r="G64" s="19">
        <v>450</v>
      </c>
      <c r="H64" s="18">
        <f t="shared" si="0"/>
        <v>9.8196392785571129E-2</v>
      </c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19">
        <v>15</v>
      </c>
      <c r="U64" s="19">
        <v>9</v>
      </c>
      <c r="V64" s="19">
        <v>7</v>
      </c>
      <c r="W64" s="20"/>
    </row>
    <row r="65" spans="1:23" x14ac:dyDescent="0.3">
      <c r="A65" s="15" t="s">
        <v>91</v>
      </c>
      <c r="B65" s="22"/>
      <c r="C65" s="28" t="s">
        <v>118</v>
      </c>
      <c r="D65" s="35" t="s">
        <v>118</v>
      </c>
      <c r="E65" s="29" t="s">
        <v>119</v>
      </c>
      <c r="F65" s="19">
        <v>699</v>
      </c>
      <c r="G65" s="19">
        <v>630</v>
      </c>
      <c r="H65" s="18">
        <f t="shared" si="0"/>
        <v>9.8712446351931327E-2</v>
      </c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19">
        <v>21</v>
      </c>
      <c r="U65" s="19">
        <v>13</v>
      </c>
      <c r="V65" s="19">
        <v>10</v>
      </c>
      <c r="W65" s="20"/>
    </row>
    <row r="66" spans="1:23" x14ac:dyDescent="0.3">
      <c r="A66" s="15" t="s">
        <v>91</v>
      </c>
      <c r="B66" s="22"/>
      <c r="C66" s="28" t="s">
        <v>120</v>
      </c>
      <c r="D66" s="35" t="s">
        <v>120</v>
      </c>
      <c r="E66" s="29" t="s">
        <v>121</v>
      </c>
      <c r="F66" s="19">
        <v>399</v>
      </c>
      <c r="G66" s="19">
        <v>360</v>
      </c>
      <c r="H66" s="18">
        <f t="shared" si="0"/>
        <v>9.7744360902255689E-2</v>
      </c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19">
        <v>12</v>
      </c>
      <c r="U66" s="19">
        <v>8</v>
      </c>
      <c r="V66" s="19">
        <v>6</v>
      </c>
      <c r="W66" s="20"/>
    </row>
    <row r="67" spans="1:23" x14ac:dyDescent="0.3">
      <c r="A67" s="15" t="s">
        <v>91</v>
      </c>
      <c r="B67" s="16">
        <v>649270693293</v>
      </c>
      <c r="C67" s="28" t="s">
        <v>122</v>
      </c>
      <c r="D67" s="35" t="s">
        <v>161</v>
      </c>
      <c r="E67" s="29" t="s">
        <v>123</v>
      </c>
      <c r="F67" s="19">
        <v>699</v>
      </c>
      <c r="G67" s="19">
        <v>630</v>
      </c>
      <c r="H67" s="18">
        <f t="shared" si="0"/>
        <v>9.8712446351931327E-2</v>
      </c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19">
        <v>21</v>
      </c>
      <c r="U67" s="19">
        <v>13</v>
      </c>
      <c r="V67" s="19">
        <v>10</v>
      </c>
      <c r="W67" s="20"/>
    </row>
    <row r="68" spans="1:23" x14ac:dyDescent="0.3">
      <c r="A68" s="15" t="s">
        <v>91</v>
      </c>
      <c r="B68" s="16">
        <v>649270693316</v>
      </c>
      <c r="C68" s="28" t="s">
        <v>124</v>
      </c>
      <c r="D68" s="35" t="s">
        <v>124</v>
      </c>
      <c r="E68" s="29" t="s">
        <v>125</v>
      </c>
      <c r="F68" s="19">
        <v>749</v>
      </c>
      <c r="G68" s="19">
        <v>675</v>
      </c>
      <c r="H68" s="18">
        <f t="shared" si="0"/>
        <v>9.8798397863818388E-2</v>
      </c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19">
        <v>22</v>
      </c>
      <c r="U68" s="19">
        <v>14</v>
      </c>
      <c r="V68" s="19">
        <v>11</v>
      </c>
      <c r="W68" s="20"/>
    </row>
    <row r="69" spans="1:23" x14ac:dyDescent="0.3">
      <c r="A69" s="15" t="s">
        <v>91</v>
      </c>
      <c r="B69" s="16">
        <v>649270693330</v>
      </c>
      <c r="C69" s="28" t="s">
        <v>126</v>
      </c>
      <c r="D69" s="35" t="s">
        <v>126</v>
      </c>
      <c r="E69" s="29" t="s">
        <v>127</v>
      </c>
      <c r="F69" s="17">
        <v>1099</v>
      </c>
      <c r="G69" s="19">
        <v>989</v>
      </c>
      <c r="H69" s="18">
        <f t="shared" si="0"/>
        <v>0.100090991810737</v>
      </c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19">
        <v>33</v>
      </c>
      <c r="U69" s="19">
        <v>21</v>
      </c>
      <c r="V69" s="19">
        <v>16</v>
      </c>
      <c r="W69" s="20"/>
    </row>
    <row r="70" spans="1:23" x14ac:dyDescent="0.3">
      <c r="A70" s="15" t="s">
        <v>91</v>
      </c>
      <c r="B70" s="16">
        <v>649270693347</v>
      </c>
      <c r="C70" s="28" t="s">
        <v>128</v>
      </c>
      <c r="D70" s="35" t="s">
        <v>128</v>
      </c>
      <c r="E70" s="29" t="s">
        <v>129</v>
      </c>
      <c r="F70" s="17">
        <v>1399</v>
      </c>
      <c r="G70" s="17">
        <v>1259</v>
      </c>
      <c r="H70" s="18">
        <f t="shared" si="0"/>
        <v>0.10007147962830598</v>
      </c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19">
        <v>42</v>
      </c>
      <c r="U70" s="19">
        <v>26</v>
      </c>
      <c r="V70" s="19">
        <v>20</v>
      </c>
      <c r="W70" s="20"/>
    </row>
    <row r="71" spans="1:23" x14ac:dyDescent="0.3">
      <c r="A71" s="15" t="s">
        <v>91</v>
      </c>
      <c r="B71" s="16">
        <v>649270693354</v>
      </c>
      <c r="C71" s="28" t="s">
        <v>130</v>
      </c>
      <c r="D71" s="35" t="s">
        <v>130</v>
      </c>
      <c r="E71" s="29" t="s">
        <v>131</v>
      </c>
      <c r="F71" s="19">
        <v>499</v>
      </c>
      <c r="G71" s="19">
        <v>450</v>
      </c>
      <c r="H71" s="18">
        <f t="shared" si="0"/>
        <v>9.8196392785571129E-2</v>
      </c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19">
        <v>15</v>
      </c>
      <c r="U71" s="19">
        <v>9</v>
      </c>
      <c r="V71" s="19">
        <v>7</v>
      </c>
      <c r="W71" s="20"/>
    </row>
    <row r="72" spans="1:23" x14ac:dyDescent="0.3">
      <c r="A72" s="15" t="s">
        <v>91</v>
      </c>
      <c r="B72" s="16">
        <v>649270693361</v>
      </c>
      <c r="C72" s="28" t="s">
        <v>132</v>
      </c>
      <c r="D72" s="35" t="s">
        <v>132</v>
      </c>
      <c r="E72" s="39" t="s">
        <v>133</v>
      </c>
      <c r="F72" s="19">
        <v>499</v>
      </c>
      <c r="G72" s="19">
        <v>450</v>
      </c>
      <c r="H72" s="18">
        <f t="shared" si="0"/>
        <v>9.8196392785571129E-2</v>
      </c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19">
        <v>15</v>
      </c>
      <c r="U72" s="19">
        <v>9</v>
      </c>
      <c r="V72" s="19">
        <v>7</v>
      </c>
      <c r="W72" s="20"/>
    </row>
    <row r="73" spans="1:23" x14ac:dyDescent="0.3">
      <c r="A73" s="15" t="s">
        <v>180</v>
      </c>
      <c r="B73" s="16"/>
      <c r="C73" s="28" t="s">
        <v>176</v>
      </c>
      <c r="D73" s="35" t="s">
        <v>176</v>
      </c>
      <c r="E73" s="35" t="s">
        <v>178</v>
      </c>
      <c r="F73" s="44">
        <v>599</v>
      </c>
      <c r="G73" s="19">
        <v>569.04999999999995</v>
      </c>
      <c r="H73" s="18">
        <v>0.05</v>
      </c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19"/>
      <c r="U73" s="19"/>
      <c r="V73" s="19"/>
      <c r="W73" s="20"/>
    </row>
    <row r="74" spans="1:23" x14ac:dyDescent="0.3">
      <c r="A74" s="15" t="s">
        <v>181</v>
      </c>
      <c r="B74" s="16"/>
      <c r="C74" s="28" t="s">
        <v>177</v>
      </c>
      <c r="D74" s="35" t="s">
        <v>177</v>
      </c>
      <c r="E74" s="35" t="s">
        <v>179</v>
      </c>
      <c r="F74" s="44">
        <v>1399</v>
      </c>
      <c r="G74" s="19">
        <v>1329.05</v>
      </c>
      <c r="H74" s="18">
        <v>0.05</v>
      </c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19"/>
      <c r="U74" s="19"/>
      <c r="V74" s="19"/>
      <c r="W74" s="20"/>
    </row>
    <row r="75" spans="1:23" x14ac:dyDescent="0.3">
      <c r="A75" s="15" t="s">
        <v>134</v>
      </c>
      <c r="B75" s="22"/>
      <c r="C75" s="32">
        <v>1410065</v>
      </c>
      <c r="D75" s="30">
        <v>1410065</v>
      </c>
      <c r="E75" s="42" t="s">
        <v>135</v>
      </c>
      <c r="F75" s="26">
        <v>750</v>
      </c>
      <c r="G75" s="27">
        <v>750</v>
      </c>
      <c r="H75" s="18">
        <f t="shared" si="0"/>
        <v>0</v>
      </c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0"/>
    </row>
    <row r="77" spans="1:23" x14ac:dyDescent="0.3">
      <c r="E77" s="25" t="s">
        <v>138</v>
      </c>
      <c r="F77" s="25" t="s">
        <v>140</v>
      </c>
      <c r="G77" s="25" t="s">
        <v>141</v>
      </c>
      <c r="H77" s="25" t="s">
        <v>141</v>
      </c>
      <c r="I77" s="25" t="s">
        <v>139</v>
      </c>
    </row>
  </sheetData>
  <mergeCells count="9">
    <mergeCell ref="A1:V1"/>
    <mergeCell ref="A2:V2"/>
    <mergeCell ref="A3:W3"/>
    <mergeCell ref="A4:H4"/>
    <mergeCell ref="I4:J4"/>
    <mergeCell ref="K4:N4"/>
    <mergeCell ref="O4:P4"/>
    <mergeCell ref="Q4:S4"/>
    <mergeCell ref="T4:V4"/>
  </mergeCells>
  <phoneticPr fontId="1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ocure Contract" ma:contentTypeID="0x01010034B101475630BD469BFF163E857236A2200017F109153637984497579C8B6DBBB537" ma:contentTypeVersion="35" ma:contentTypeDescription="" ma:contentTypeScope="" ma:versionID="d17bd6b9707638f428357061bf37a820">
  <xsd:schema xmlns:xsd="http://www.w3.org/2001/XMLSchema" xmlns:xs="http://www.w3.org/2001/XMLSchema" xmlns:p="http://schemas.microsoft.com/office/2006/metadata/properties" xmlns:ns1="http://schemas.microsoft.com/sharepoint/v3" xmlns:ns2="80a22e9a-d145-459c-b471-f24524cca8b6" xmlns:ns3="5247ea59-7632-48e6-bc00-72f15bb7fb38" xmlns:ns4="http://schemas.microsoft.com/sharepoint/v3/fields" xmlns:ns5="b72eaf27-166e-42f4-8efa-8a645ac69a29" targetNamespace="http://schemas.microsoft.com/office/2006/metadata/properties" ma:root="true" ma:fieldsID="dcf5fbea25420234ab81ede87c334533" ns1:_="" ns2:_="" ns3:_="" ns4:_="" ns5:_="">
    <xsd:import namespace="http://schemas.microsoft.com/sharepoint/v3"/>
    <xsd:import namespace="80a22e9a-d145-459c-b471-f24524cca8b6"/>
    <xsd:import namespace="5247ea59-7632-48e6-bc00-72f15bb7fb38"/>
    <xsd:import namespace="http://schemas.microsoft.com/sharepoint/v3/fields"/>
    <xsd:import namespace="b72eaf27-166e-42f4-8efa-8a645ac69a29"/>
    <xsd:element name="properties">
      <xsd:complexType>
        <xsd:sequence>
          <xsd:element name="documentManagement">
            <xsd:complexType>
              <xsd:all>
                <xsd:element ref="ns2:ContractType" minOccurs="0"/>
                <xsd:element ref="ns1:ol_Department" minOccurs="0"/>
                <xsd:element ref="ns3:RFPNumber" minOccurs="0"/>
                <xsd:element ref="ns3:VendorName" minOccurs="0"/>
                <xsd:element ref="ns1:StartDate" minOccurs="0"/>
                <xsd:element ref="ns4:_EndDate" minOccurs="0"/>
                <xsd:element ref="ns2:ContractStatus" minOccurs="0"/>
                <xsd:element ref="ns3:VendorCode" minOccurs="0"/>
                <xsd:element ref="ns5:Metadata_x0020_Updation_x0020_WF" minOccurs="0"/>
                <xsd:element ref="ns5:Awarded_x0020_RFP_x0020_Metadata_x0020_Updation" minOccurs="0"/>
                <xsd:element ref="ns5:AwardedRFP_x0020_Metadata_x0020_Updation_x0020_WF" minOccurs="0"/>
                <xsd:element ref="ns5:MediaServiceMetadata" minOccurs="0"/>
                <xsd:element ref="ns5:MediaServiceFastMetadata" minOccurs="0"/>
                <xsd:element ref="ns5:MediaServiceAutoTags" minOccurs="0"/>
                <xsd:element ref="ns5:MediaServiceOCR" minOccurs="0"/>
                <xsd:element ref="ns5:MediaServiceDateTaken" minOccurs="0"/>
                <xsd:element ref="ns5:MediaServiceLocation" minOccurs="0"/>
                <xsd:element ref="ns5:MediaServiceGenerationTime" minOccurs="0"/>
                <xsd:element ref="ns5:MediaServiceEventHashCode" minOccurs="0"/>
                <xsd:element ref="ns2:SharedWithUsers" minOccurs="0"/>
                <xsd:element ref="ns2:SharedWithDetails" minOccurs="0"/>
                <xsd:element ref="ns5:MediaServiceAutoKeyPoints" minOccurs="0"/>
                <xsd:element ref="ns5:MediaServiceKeyPoints" minOccurs="0"/>
                <xsd:element ref="ns5:lcf76f155ced4ddcb4097134ff3c332f" minOccurs="0"/>
                <xsd:element ref="ns3:TaxCatchAll" minOccurs="0"/>
                <xsd:element ref="ns5:MediaServiceObjectDetectorVersions" minOccurs="0"/>
                <xsd:element ref="ns5:MediaLengthInSeconds" minOccurs="0"/>
                <xsd:element ref="ns5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ol_Department" ma:index="9" nillable="true" ma:displayName="Department" ma:description="" ma:internalName="ol_Department" ma:readOnly="false">
      <xsd:simpleType>
        <xsd:restriction base="dms:Text"/>
      </xsd:simpleType>
    </xsd:element>
    <xsd:element name="StartDate" ma:index="12" nillable="true" ma:displayName="Start Date" ma:default="[today]" ma:format="DateOnly" ma:internalName="StartDate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a22e9a-d145-459c-b471-f24524cca8b6" elementFormDefault="qualified">
    <xsd:import namespace="http://schemas.microsoft.com/office/2006/documentManagement/types"/>
    <xsd:import namespace="http://schemas.microsoft.com/office/infopath/2007/PartnerControls"/>
    <xsd:element name="ContractType" ma:index="8" nillable="true" ma:displayName="Contract Type" ma:format="Dropdown" ma:internalName="ContractType" ma:readOnly="false">
      <xsd:simpleType>
        <xsd:restriction base="dms:Choice">
          <xsd:enumeration value="Acceptance and Award"/>
          <xsd:enumeration value="Contract"/>
          <xsd:enumeration value="Participating Addendum"/>
          <xsd:enumeration value="Annual Renewal"/>
          <xsd:enumeration value="5th Year Extension"/>
        </xsd:restriction>
      </xsd:simpleType>
    </xsd:element>
    <xsd:element name="ContractStatus" ma:index="14" nillable="true" ma:displayName="Contract Status" ma:format="Dropdown" ma:indexed="true" ma:internalName="ContractStatus" ma:readOnly="false">
      <xsd:simpleType>
        <xsd:restriction base="dms:Choice">
          <xsd:enumeration value="Current"/>
          <xsd:enumeration value="Expired"/>
          <xsd:enumeration value="Archive"/>
        </xsd:restriction>
      </xsd:simpleType>
    </xsd:element>
    <xsd:element name="SharedWithUsers" ma:index="2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47ea59-7632-48e6-bc00-72f15bb7fb38" elementFormDefault="qualified">
    <xsd:import namespace="http://schemas.microsoft.com/office/2006/documentManagement/types"/>
    <xsd:import namespace="http://schemas.microsoft.com/office/infopath/2007/PartnerControls"/>
    <xsd:element name="RFPNumber" ma:index="10" nillable="true" ma:displayName="RFP Number" ma:internalName="RFPNumber" ma:readOnly="false">
      <xsd:simpleType>
        <xsd:restriction base="dms:Text">
          <xsd:maxLength value="255"/>
        </xsd:restriction>
      </xsd:simpleType>
    </xsd:element>
    <xsd:element name="VendorName" ma:index="11" nillable="true" ma:displayName="Vendor Name" ma:internalName="VendorName" ma:readOnly="false">
      <xsd:simpleType>
        <xsd:restriction base="dms:Text">
          <xsd:maxLength value="255"/>
        </xsd:restriction>
      </xsd:simpleType>
    </xsd:element>
    <xsd:element name="VendorCode" ma:index="15" nillable="true" ma:displayName="Vendor Code" ma:internalName="VendorCode" ma:readOnly="false">
      <xsd:simpleType>
        <xsd:restriction base="dms:Text">
          <xsd:maxLength value="255"/>
        </xsd:restriction>
      </xsd:simpleType>
    </xsd:element>
    <xsd:element name="TaxCatchAll" ma:index="33" nillable="true" ma:displayName="Taxonomy Catch All Column" ma:hidden="true" ma:list="{97b34fbb-40f1-4960-bd89-8f9792ce5ac4}" ma:internalName="TaxCatchAll" ma:showField="CatchAllData" ma:web="5247ea59-7632-48e6-bc00-72f15bb7fb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EndDate" ma:index="13" nillable="true" ma:displayName="End Date" ma:default="[today]" ma:format="DateTime" ma:internalName="_EndDate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eaf27-166e-42f4-8efa-8a645ac69a29" elementFormDefault="qualified">
    <xsd:import namespace="http://schemas.microsoft.com/office/2006/documentManagement/types"/>
    <xsd:import namespace="http://schemas.microsoft.com/office/infopath/2007/PartnerControls"/>
    <xsd:element name="Metadata_x0020_Updation_x0020_WF" ma:index="16" nillable="true" ma:displayName="Metadata Updation WF" ma:format="Hyperlink" ma:internalName="Metadata_x0020_Updation_x0020_WF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Awarded_x0020_RFP_x0020_Metadata_x0020_Updation" ma:index="17" nillable="true" ma:displayName="Awarded RFP Metadata Updation" ma:format="Hyperlink" ma:internalName="Awarded_x0020_RFP_x0020_Metadata_x0020_Updation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AwardedRFP_x0020_Metadata_x0020_Updation_x0020_WF" ma:index="18" nillable="true" ma:displayName="AwardedRFP Metadata Updation WF" ma:format="Hyperlink" ma:internalName="AwardedRFP_x0020_Metadata_x0020_Updation_x0020_WF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  <xsd:element name="MediaServiceGenerationTime" ma:index="2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32" nillable="true" ma:taxonomy="true" ma:internalName="lcf76f155ced4ddcb4097134ff3c332f" ma:taxonomyFieldName="MediaServiceImageTags" ma:displayName="Image Tags" ma:readOnly="false" ma:fieldId="{5cf76f15-5ced-4ddc-b409-7134ff3c332f}" ma:taxonomyMulti="true" ma:sspId="140b0177-dd33-438c-912e-8b68433a1e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3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tadata_x0020_Updation_x0020_WF xmlns="b72eaf27-166e-42f4-8efa-8a645ac69a29">
      <Url xsi:nil="true"/>
      <Description xsi:nil="true"/>
    </Metadata_x0020_Updation_x0020_WF>
    <AwardedRFP_x0020_Metadata_x0020_Updation_x0020_WF xmlns="b72eaf27-166e-42f4-8efa-8a645ac69a29">
      <Url>https://sourcewellmn.sharepoint.com/Procure/_layouts/15/wrkstat.aspx?List=b72eaf27-166e-42f4-8efa-8a645ac69a29&amp;WorkflowInstanceName=82519c40-aed3-4736-aa41-18c9f0d756d6</Url>
      <Description>Metadata Updation</Description>
    </AwardedRFP_x0020_Metadata_x0020_Updation_x0020_WF>
    <Awarded_x0020_RFP_x0020_Metadata_x0020_Updation xmlns="b72eaf27-166e-42f4-8efa-8a645ac69a29">
      <Url xsi:nil="true"/>
      <Description xsi:nil="true"/>
    </Awarded_x0020_RFP_x0020_Metadata_x0020_Updation>
    <RFPNumber xmlns="5247ea59-7632-48e6-bc00-72f15bb7fb38">042221</RFPNumber>
    <ContractType xmlns="80a22e9a-d145-459c-b471-f24524cca8b6" xsi:nil="true"/>
    <_EndDate xmlns="http://schemas.microsoft.com/sharepoint/v3/fields">2024-05-17T13:33:28+00:00</_EndDate>
    <ContractStatus xmlns="80a22e9a-d145-459c-b471-f24524cca8b6">Current</ContractStatus>
    <VendorName xmlns="5247ea59-7632-48e6-bc00-72f15bb7fb38">SemaConnect</VendorName>
    <StartDate xmlns="http://schemas.microsoft.com/sharepoint/v3">2024-05-17T13:33:28+00:00</StartDate>
    <ol_Department xmlns="http://schemas.microsoft.com/sharepoint/v3" xsi:nil="true"/>
    <VendorCode xmlns="5247ea59-7632-48e6-bc00-72f15bb7fb38">SEM</VendorCode>
    <lcf76f155ced4ddcb4097134ff3c332f xmlns="b72eaf27-166e-42f4-8efa-8a645ac69a29">
      <Terms xmlns="http://schemas.microsoft.com/office/infopath/2007/PartnerControls"/>
    </lcf76f155ced4ddcb4097134ff3c332f>
    <TaxCatchAll xmlns="5247ea59-7632-48e6-bc00-72f15bb7fb3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4A9016-7B12-4F41-83CB-FF12F86AA7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0a22e9a-d145-459c-b471-f24524cca8b6"/>
    <ds:schemaRef ds:uri="5247ea59-7632-48e6-bc00-72f15bb7fb38"/>
    <ds:schemaRef ds:uri="http://schemas.microsoft.com/sharepoint/v3/fields"/>
    <ds:schemaRef ds:uri="b72eaf27-166e-42f4-8efa-8a645ac69a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58B0070-8F84-4977-B747-2D1F74E9E3A5}">
  <ds:schemaRefs>
    <ds:schemaRef ds:uri="http://schemas.microsoft.com/office/2006/metadata/properties"/>
    <ds:schemaRef ds:uri="http://schemas.microsoft.com/office/infopath/2007/PartnerControls"/>
    <ds:schemaRef ds:uri="b72eaf27-166e-42f4-8efa-8a645ac69a29"/>
    <ds:schemaRef ds:uri="5247ea59-7632-48e6-bc00-72f15bb7fb38"/>
    <ds:schemaRef ds:uri="80a22e9a-d145-459c-b471-f24524cca8b6"/>
    <ds:schemaRef ds:uri="http://schemas.microsoft.com/sharepoint/v3/field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700CF2B3-8C07-430D-89E4-FC1912435E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December Price Books_3 final tabs.xlsx</dc:title>
  <dc:creator>Gisselle Duran</dc:creator>
  <cp:lastModifiedBy>Kayser, Todd  (OGS)</cp:lastModifiedBy>
  <dcterms:created xsi:type="dcterms:W3CDTF">2024-01-08T20:36:42Z</dcterms:created>
  <dcterms:modified xsi:type="dcterms:W3CDTF">2024-10-17T16:24:41Z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2023-12-12T00:00:00Z</vt:filetime>
  </property>
  <property fmtid="{D5CDD505-2E9C-101B-9397-08002B2CF9AE}" pid="3" name="LastSaved">
    <vt:filetime>2024-01-08T00:00:00Z</vt:filetime>
  </property>
  <property fmtid="{D5CDD505-2E9C-101B-9397-08002B2CF9AE}" pid="4" name="Producer">
    <vt:lpwstr>Microsoft: Print To PDF</vt:lpwstr>
  </property>
  <property fmtid="{D5CDD505-2E9C-101B-9397-08002B2CF9AE}" pid="5" name="ContentTypeId">
    <vt:lpwstr>0x01010034B101475630BD469BFF163E857236A2200017F109153637984497579C8B6DBBB537</vt:lpwstr>
  </property>
  <property fmtid="{D5CDD505-2E9C-101B-9397-08002B2CF9AE}" pid="6" name="MediaServiceImageTags">
    <vt:lpwstr/>
  </property>
</Properties>
</file>