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updateLinks="never" codeName="ThisWorkbook"/>
  <mc:AlternateContent xmlns:mc="http://schemas.openxmlformats.org/markup-compatibility/2006">
    <mc:Choice Requires="x15">
      <x15ac:absPath xmlns:x15ac="http://schemas.microsoft.com/office/spreadsheetml/2010/11/ac" url="V:\ProcurementServices\PSTm01(Gardner)\Auto\40523-23170 Buses,Transit\PriceAdjustments\2024 PPI\"/>
    </mc:Choice>
  </mc:AlternateContent>
  <xr:revisionPtr revIDLastSave="0" documentId="13_ncr:1_{EC493622-9F04-46F6-BF23-85B9CA6639A3}" xr6:coauthVersionLast="47" xr6:coauthVersionMax="47" xr10:uidLastSave="{00000000-0000-0000-0000-000000000000}"/>
  <bookViews>
    <workbookView xWindow="-28920" yWindow="-120" windowWidth="29040" windowHeight="15840" tabRatio="830" xr2:uid="{00000000-000D-0000-FFFF-FFFF00000000}"/>
  </bookViews>
  <sheets>
    <sheet name="Summary" sheetId="34" r:id="rId1"/>
    <sheet name="LOT B" sheetId="37" r:id="rId2"/>
    <sheet name="LOT C" sheetId="38" r:id="rId3"/>
    <sheet name="LOT D" sheetId="39" r:id="rId4"/>
    <sheet name="LOT E" sheetId="40" r:id="rId5"/>
    <sheet name="LOT G" sheetId="41" r:id="rId6"/>
    <sheet name="LOT I" sheetId="49" r:id="rId7"/>
    <sheet name="LOT J" sheetId="44" r:id="rId8"/>
    <sheet name="LOT K" sheetId="45" r:id="rId9"/>
  </sheets>
  <definedNames>
    <definedName name="_xlnm.Print_Area" localSheetId="1">'LOT B'!$A$1:$E$164</definedName>
    <definedName name="_xlnm.Print_Area" localSheetId="2">'LOT C'!$A$1:$E$161</definedName>
    <definedName name="_xlnm.Print_Area" localSheetId="3">'LOT D'!$A$1:$E$190</definedName>
    <definedName name="_xlnm.Print_Area" localSheetId="4">'LOT E'!$A$1:$E$192</definedName>
    <definedName name="_xlnm.Print_Area" localSheetId="5">'LOT G'!$A$1:$E$200</definedName>
    <definedName name="_xlnm.Print_Area" localSheetId="6">'LOT I'!$A$1:$E$207</definedName>
    <definedName name="_xlnm.Print_Area" localSheetId="7">'LOT J'!$A$1:$E$201</definedName>
    <definedName name="_xlnm.Print_Area" localSheetId="8">'LOT K'!$A$1:$E$200</definedName>
    <definedName name="_xlnm.Print_Area" localSheetId="0">Summary!$B$2:$G$44</definedName>
    <definedName name="_xlnm.Print_Titles" localSheetId="1">'LOT B'!$1:$4</definedName>
    <definedName name="_xlnm.Print_Titles" localSheetId="2">'LOT C'!$1:$4</definedName>
    <definedName name="_xlnm.Print_Titles" localSheetId="3">'LOT D'!$1:$4</definedName>
    <definedName name="_xlnm.Print_Titles" localSheetId="4">'LOT E'!$1:$4</definedName>
    <definedName name="_xlnm.Print_Titles" localSheetId="5">'LOT G'!$1:$4</definedName>
    <definedName name="_xlnm.Print_Titles" localSheetId="6">'LOT I'!$1:$4</definedName>
    <definedName name="_xlnm.Print_Titles" localSheetId="7">'LOT J'!$1:$4</definedName>
    <definedName name="_xlnm.Print_Titles" localSheetId="8">'LOT K'!$1:$4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34" l="1"/>
  <c r="G7" i="34"/>
  <c r="H286" i="49"/>
  <c r="H285" i="49"/>
  <c r="H284" i="49"/>
  <c r="H283" i="49"/>
  <c r="H282" i="49"/>
  <c r="H281" i="49"/>
  <c r="H280" i="49"/>
  <c r="H279" i="49"/>
  <c r="H276" i="49"/>
  <c r="H275" i="49"/>
  <c r="H274" i="49"/>
  <c r="H273" i="49"/>
  <c r="H272" i="49"/>
  <c r="H269" i="49"/>
  <c r="H268" i="49"/>
  <c r="H265" i="49"/>
  <c r="H260" i="49"/>
  <c r="H258" i="49"/>
  <c r="H289" i="49" l="1"/>
</calcChain>
</file>

<file path=xl/sharedStrings.xml><?xml version="1.0" encoding="utf-8"?>
<sst xmlns="http://schemas.openxmlformats.org/spreadsheetml/2006/main" count="3636" uniqueCount="851">
  <si>
    <t>Chassis Make</t>
  </si>
  <si>
    <t>Chassis Model</t>
  </si>
  <si>
    <t>Chassis Model Code</t>
  </si>
  <si>
    <t>Body Make</t>
  </si>
  <si>
    <t>Body Model</t>
  </si>
  <si>
    <t>Body Model Code</t>
  </si>
  <si>
    <t>Base Item Unit Price</t>
  </si>
  <si>
    <t>LOT F</t>
  </si>
  <si>
    <t>LOT H</t>
  </si>
  <si>
    <t>Braun</t>
  </si>
  <si>
    <t>LOT A</t>
  </si>
  <si>
    <t>4 Passenger [3A/1WC]</t>
  </si>
  <si>
    <t>LOT B</t>
  </si>
  <si>
    <t>LOT C</t>
  </si>
  <si>
    <t>9 Passenger [8A/1WC]</t>
  </si>
  <si>
    <t>LOT E</t>
  </si>
  <si>
    <t>11 Passenger [10A/1WC]</t>
  </si>
  <si>
    <t>17 Passenger [15A/2WC]</t>
  </si>
  <si>
    <t>LOT G</t>
  </si>
  <si>
    <t>Dual Rear Wheel Cutaway &gt;22 ft.</t>
  </si>
  <si>
    <t>16 Passenger [14A/2WC]</t>
  </si>
  <si>
    <t>LOT I</t>
  </si>
  <si>
    <t>20 Passenger [18A/2WC]</t>
  </si>
  <si>
    <t>LOT J</t>
  </si>
  <si>
    <t>LOT K</t>
  </si>
  <si>
    <t>LOT L</t>
  </si>
  <si>
    <t>25 Passenger [23A/2WC]</t>
  </si>
  <si>
    <t>LOT M</t>
  </si>
  <si>
    <t>N/A</t>
  </si>
  <si>
    <t>Lot/Item Description</t>
  </si>
  <si>
    <t>Low Floor Cutaway</t>
  </si>
  <si>
    <t>LOT</t>
  </si>
  <si>
    <t>Contractor</t>
  </si>
  <si>
    <t>Contract Number</t>
  </si>
  <si>
    <t>Min. Passenger Capacity 
[Ambulatory (A) plus Wheelchairs (WC)]</t>
  </si>
  <si>
    <t>High Headroom Wagon &lt;10,000 lb.</t>
  </si>
  <si>
    <t>LOT D</t>
  </si>
  <si>
    <t>Dual Rear Wheel Cutaway &lt;22 ft.</t>
  </si>
  <si>
    <t>Conventional Style</t>
  </si>
  <si>
    <t>No Award</t>
  </si>
  <si>
    <t>Ford</t>
  </si>
  <si>
    <t>E350</t>
  </si>
  <si>
    <t>E3F</t>
  </si>
  <si>
    <t>Phoenix</t>
  </si>
  <si>
    <t>E450</t>
  </si>
  <si>
    <t>E4F</t>
  </si>
  <si>
    <t>Coach and Equipment</t>
  </si>
  <si>
    <t>Transit 350</t>
  </si>
  <si>
    <t>X2X</t>
  </si>
  <si>
    <r>
      <t xml:space="preserve">A summary of the Lots and awarded Transist Buses is on this page. The following pages include specifications for the awarded Transit Buses and associated Optional Equipment, which are supplemental to the minimum specifications set forth in Contract Section 3.2 </t>
    </r>
    <r>
      <rPr>
        <b/>
        <i/>
        <sz val="10"/>
        <rFont val="Arial"/>
        <family val="2"/>
      </rPr>
      <t>Transit Bus Requirements</t>
    </r>
    <r>
      <rPr>
        <b/>
        <sz val="10"/>
        <rFont val="Arial"/>
        <family val="2"/>
      </rPr>
      <t xml:space="preserve">.  The Contractors shall offer the Transit Buses and associated Optional Equipment awarded for each Lot at the Base Item Unit Prices and Optional Equipment Unit Prices set forth in this contract price list.
</t>
    </r>
  </si>
  <si>
    <t>PC69000</t>
  </si>
  <si>
    <t>7 Passenger [5A/1WC]</t>
  </si>
  <si>
    <t>7  Passenger [6A/1WC]</t>
  </si>
  <si>
    <t xml:space="preserve">Fenton Mobility Products,Inc. </t>
  </si>
  <si>
    <t>PC69001</t>
  </si>
  <si>
    <t>Matthews Bus Alliance, Inc. DBA Matthews Buses Commercial</t>
  </si>
  <si>
    <t>Medium Duty Cutaway (Alternate Fuels)</t>
  </si>
  <si>
    <t>Dual Rear Wheel Cutaway &lt;22ft.</t>
  </si>
  <si>
    <t xml:space="preserve"> High Headroom Wagon &lt;10,000 lb. (Flexible Floor Plan)</t>
  </si>
  <si>
    <t xml:space="preserve">Low Floor Vehicle &lt;10,000 lb.
</t>
  </si>
  <si>
    <t>28 Passengers [26A/2WC]</t>
  </si>
  <si>
    <t>Freightliner Custom Chassis</t>
  </si>
  <si>
    <t>S2C</t>
  </si>
  <si>
    <t>StartTrans Bus</t>
  </si>
  <si>
    <t>PS/2</t>
  </si>
  <si>
    <t>Low Floor
 (Front Engine)</t>
  </si>
  <si>
    <t>LOT M: Low Floor
 (Rear Engine)</t>
  </si>
  <si>
    <t>35 Passenger [33A/2WC]</t>
  </si>
  <si>
    <t>Dual Rear Wheel
Cutaway &gt;22 ft.
(Electric)</t>
  </si>
  <si>
    <t>16 Passenger
[14A/2WC]</t>
  </si>
  <si>
    <t>24 Passengers [22A/2WC]</t>
  </si>
  <si>
    <t xml:space="preserve">Contractor: </t>
  </si>
  <si>
    <t>PART 1: Product information for the Base Item awarded</t>
  </si>
  <si>
    <t>The OEM company name of the Chassis Model.</t>
  </si>
  <si>
    <t>A particular brand of Chassis sold by an OEM.</t>
  </si>
  <si>
    <t>The OEM code used to identify a particular subset of a Chassis Model.</t>
  </si>
  <si>
    <t>The OEM company name of the Body Model.</t>
  </si>
  <si>
    <t>A particular brand of Body sold by an OEM.</t>
  </si>
  <si>
    <t>The OEM code used to identify a particular subset of a Body Model.</t>
  </si>
  <si>
    <t>PART 2: Base Item Unit Price</t>
  </si>
  <si>
    <t>“Base Item Unit Price” is the per unit NYS Contract Price for the Transit Bus described in the Base Item Specifications and includes any OEM fees, all customs duties and charges, all vehicle preparation and clean-up charges, NYS DMV and DOT inspection, installation charges, delivery and all other incidentals normally included with providing a Transit Bus, but excludes Optional Equipment. Pursuant to Appendix B §33, Shipping/Receipt of Product, freight terms are F.O.B. Destination. See Contract Section 3.1.1 Price and 3.1.4 Contract Pricelist for additional information about Contract pricing.</t>
  </si>
  <si>
    <t>PART 3: Base Item Specifications</t>
  </si>
  <si>
    <t xml:space="preserve">The terms and conditions in Contract Section 3.2 Transit Bus Requirements shall be considered minimum requirements for the Transit Bus provided by the Contractor. Supplemental required specifications for the Transit Buses awarded for this Lot are listed below. The actual Transit Bus awarded may exceed the minimum specifications listed below. </t>
  </si>
  <si>
    <t>Category</t>
  </si>
  <si>
    <t>Specification</t>
  </si>
  <si>
    <t>Information provided in Column D</t>
  </si>
  <si>
    <t>Spec for Equipment Provided</t>
  </si>
  <si>
    <t>General</t>
  </si>
  <si>
    <t>Capacity:</t>
  </si>
  <si>
    <t>Manufacturer Floor Plan #:</t>
  </si>
  <si>
    <t xml:space="preserve">Have completed federal STURAA (Altoona) bus testing of not less than four (4) years/100,000 miles or have been certified as exempt as specified under FTA provisions.  </t>
  </si>
  <si>
    <t xml:space="preserve">Shall be in compliance as defined as ambulettes under NYCRR Part 720-721 regulations </t>
  </si>
  <si>
    <t>GVWR [lb.]:</t>
  </si>
  <si>
    <t>Wheelbase [inches]:</t>
  </si>
  <si>
    <t>Headroom [inches]:</t>
  </si>
  <si>
    <t>Shall include an “Electronic Stability Control" system that improves stability by detecting and reducing loss of traction.</t>
  </si>
  <si>
    <t>Chassis (see specifications below)</t>
  </si>
  <si>
    <t>Engine</t>
  </si>
  <si>
    <t xml:space="preserve">Number of Cylinders:                 </t>
  </si>
  <si>
    <t xml:space="preserve">Liters:   </t>
  </si>
  <si>
    <t>Horsepower and Torque:</t>
  </si>
  <si>
    <t xml:space="preserve">Ready access to engine compartment is required for servicing and routine maintenance of engine and engine components.  </t>
  </si>
  <si>
    <t>Fuel Tank</t>
  </si>
  <si>
    <t>Tank Size [Gallons]:</t>
  </si>
  <si>
    <t>Cooling System</t>
  </si>
  <si>
    <t>Chassis manufacturers heaviest duty cooling system available for Chassis supplied and protected to minus 30°F</t>
  </si>
  <si>
    <t>Electrical</t>
  </si>
  <si>
    <t xml:space="preserve">Alternator Capacity [amps]: </t>
  </si>
  <si>
    <t xml:space="preserve">Rating of Batteries [at 0°F]:     </t>
  </si>
  <si>
    <t xml:space="preserve"> CCA each battery:</t>
  </si>
  <si>
    <t xml:space="preserve">Minutes RC: </t>
  </si>
  <si>
    <t>Manufacturer’s standard dash-mounted gauges (not lights)</t>
  </si>
  <si>
    <t>Transmission</t>
  </si>
  <si>
    <t>Transmission Model #:</t>
  </si>
  <si>
    <t xml:space="preserve">Front Axle </t>
  </si>
  <si>
    <t>FGAWR [lb.]:</t>
  </si>
  <si>
    <t>Rear Axle</t>
  </si>
  <si>
    <t>RGAWR [lb.]:</t>
  </si>
  <si>
    <t>Suspension</t>
  </si>
  <si>
    <t xml:space="preserve">Chassis manufacturer’s heaviest duty suspension system (front and rear) available for GVWR specified.  </t>
  </si>
  <si>
    <t>OEM supplied</t>
  </si>
  <si>
    <t>Front Spring Rating [lb.]:</t>
  </si>
  <si>
    <t>Rear Spring Rating [lb.]:</t>
  </si>
  <si>
    <t>Shock Absorbers</t>
  </si>
  <si>
    <t xml:space="preserve">Heavy Duty </t>
  </si>
  <si>
    <t>Make and Model #:</t>
  </si>
  <si>
    <t>Brakes</t>
  </si>
  <si>
    <t>Service Brakes [total lining or sweep area] both front &amp; rear:</t>
  </si>
  <si>
    <t>Parking Brake</t>
  </si>
  <si>
    <t>Tires/Rims</t>
  </si>
  <si>
    <t xml:space="preserve">Radial Tires [size]:     </t>
  </si>
  <si>
    <t>Radial Tires [load]:</t>
  </si>
  <si>
    <t>Radial Tires [range]:</t>
  </si>
  <si>
    <t>Radial Tires [manufacturer]:</t>
  </si>
  <si>
    <t>Front Tires [tread design]:</t>
  </si>
  <si>
    <t>M&amp;S</t>
  </si>
  <si>
    <t xml:space="preserve"> Front Tires [capacity/tire]:</t>
  </si>
  <si>
    <t>Rear Tires [tread design]:</t>
  </si>
  <si>
    <t xml:space="preserve"> Rear Tires [capacity/tire]:</t>
  </si>
  <si>
    <t>Front Bumper</t>
  </si>
  <si>
    <t>Front bumper may be OEM chrome or high density rubber/plastic and affixed to Body using corrosion resistant material hardware with rustproofing applied to finished installation.</t>
  </si>
  <si>
    <t xml:space="preserve">Front Bumper [material]:   </t>
  </si>
  <si>
    <t>Front Bumper [manufacturer]:</t>
  </si>
  <si>
    <t>OEM</t>
  </si>
  <si>
    <t>Rear Bumper</t>
  </si>
  <si>
    <t>Rear bumper shall be OEM Chassis supplied carbon or high density rubber/plastic and shall be affixed to Body using corrosion resistant material hardware with rustproofing applied to finished installation.</t>
  </si>
  <si>
    <t xml:space="preserve">Rear Bumper [material]: </t>
  </si>
  <si>
    <t>Rear Bumper [manufacturer]:</t>
  </si>
  <si>
    <t xml:space="preserve">License Plates </t>
  </si>
  <si>
    <t>Provisions shall be made for the mounting of standard U.S. license plates on the front and rear of the Transit Bus and shall comply with SAE J686.</t>
  </si>
  <si>
    <t>Steering</t>
  </si>
  <si>
    <t>Power steering with adjustable steering wheel</t>
  </si>
  <si>
    <t>Turning Diameter [at end of front bumper]:</t>
  </si>
  <si>
    <t>Interior Equipment</t>
  </si>
  <si>
    <t>OEM dash air conditioning, defroster, and heating system</t>
  </si>
  <si>
    <t>OEM rear view camera</t>
  </si>
  <si>
    <t>Radio</t>
  </si>
  <si>
    <t>Chassis Manufacturer's standard AM/FM Digital Clock Radio, with four (4) cabin speakers.</t>
  </si>
  <si>
    <t>Manufacturer:</t>
  </si>
  <si>
    <t xml:space="preserve"> Model #:</t>
  </si>
  <si>
    <t>Exterior Equipment</t>
  </si>
  <si>
    <t>OEM cruise control</t>
  </si>
  <si>
    <t>Standard OEM horn(s)</t>
  </si>
  <si>
    <t>Head Lights</t>
  </si>
  <si>
    <t>OEM standard includes daytime running headlights</t>
  </si>
  <si>
    <t>Reflectors</t>
  </si>
  <si>
    <t>Exhaust system shall meet current USEPA emission requirements.</t>
  </si>
  <si>
    <t>Miscellaneous</t>
  </si>
  <si>
    <t>Minimum two (2) OEM keys or fobs</t>
  </si>
  <si>
    <t>Body (see specifications below)</t>
  </si>
  <si>
    <t>Driver/Front Passenger Doors</t>
  </si>
  <si>
    <t>Standard Factory OEM equipment</t>
  </si>
  <si>
    <t>Body Structure</t>
  </si>
  <si>
    <t xml:space="preserve">Exterior Siding [material/thickness]:    </t>
  </si>
  <si>
    <t xml:space="preserve"> Interior Paneling [material/thickness]:</t>
  </si>
  <si>
    <t xml:space="preserve">Insulation
 [material/R Value]: </t>
  </si>
  <si>
    <t>Drive Shaft Guard(s)</t>
  </si>
  <si>
    <t>Metal Guard(s) in accordance with NYSDOT Title 17 720.4 (Y) (1) (h)</t>
  </si>
  <si>
    <t>Drive Shaft Guards [quantity]:</t>
  </si>
  <si>
    <t>Reverse alarm</t>
  </si>
  <si>
    <t>Exterior Lighting (Brake; Turn Signal; Clearance; Back Up;  Tail; License Plate)</t>
  </si>
  <si>
    <t xml:space="preserve">All exterior Body lights must meet current SAE standards and be armored (or low-profile design or sufficiently Body-recessed) to provide protection from impact of branches, etc.  Rear brake lights include a third light installed over the rear emergency door.  </t>
  </si>
  <si>
    <t>Exterior Mirrors</t>
  </si>
  <si>
    <t>Model #:</t>
  </si>
  <si>
    <t>Interior Mirror</t>
  </si>
  <si>
    <t xml:space="preserve">OEM rear view mirror shall be provided </t>
  </si>
  <si>
    <t>Windows</t>
  </si>
  <si>
    <t>Floor Covering Material</t>
  </si>
  <si>
    <t>Entrance Door clear opening [inches]:</t>
  </si>
  <si>
    <t>Insulation</t>
  </si>
  <si>
    <t>Fiberglass, resin-hardened-honeycomb (FRP) material, polyurethane, or closed cell EPS foam insulation in walls and ceiling (minimum R-value of R-6).</t>
  </si>
  <si>
    <t>ADA Compliance</t>
  </si>
  <si>
    <t>All features required for a demand-response application shall be included in accordance with 49 CFR Subtitle A Subpart B (excluding paragraphs 38.33 Fare box, 38.35 Public information system, 38.37 Stop request, and 38.39 Destination and route signs).</t>
  </si>
  <si>
    <t>Lighting- Driver Dome Light</t>
  </si>
  <si>
    <t>Lighting (Interior)</t>
  </si>
  <si>
    <t>Air Conditioning</t>
  </si>
  <si>
    <t xml:space="preserve">A/C Capacity [Body BTUH]:    </t>
  </si>
  <si>
    <t xml:space="preserve">A/C Airflow [Body CFM]:  </t>
  </si>
  <si>
    <t>Driver Seat</t>
  </si>
  <si>
    <t>Seating</t>
  </si>
  <si>
    <t>Seat assemblies and components of identical seats shall be mechanically interchangeable.</t>
  </si>
  <si>
    <t xml:space="preserve">An approved retractable style integrated 3-point lap and shoulder seat belt shall be provided for each seating space and shall be in compliance with FMVSS 209 &amp; 210.  Belt retractors must not interfere with seating space, and two (2) seat belt extensions shall be provided with each Transit Bus.  </t>
  </si>
  <si>
    <t>Wheelchair &amp; Wheelchair Occupant Restraints</t>
  </si>
  <si>
    <t>One (1) Wheelchair Restraint System (Wheelchair and Wheelchair Occupant) shall be provided and installed and designed for "L" track systems. Occupant restraint system (including lap belt, shoulder belt with height adjustment, floor inserts, retractable wheelchair restraint/tie-downs, and restraint mounting hardware) meeting the required 30" wide x 48" long ADA envelope (or amendments thereto) adjacent to lift at rear of Transit Bus and ADA wheelchair space maneuvering clearances (or any amendments thereto). Wheelchair restraint/tie-downs (retractable), lap belt, and shoulder belt with height adjustment shall be in compliance with FMVSS 209 210, shall be forward facing, and shall be a Q-Straint  Q-10007 or Sur-Lok AL812S-4C, or Compatible Equivalents. Individual storage pouch shall be provided to completely secure belts/straps on Transit Bus sidewalls when not in use. All items shall be installed in accordance with manufacturer’s standards and be in compliance with ADA, SAE Standard J2249, ANSI/RESNA WC-18, and ISO Standard 10542. Instructions on use of the wheelchair restraint system shall be affixed to the Transit Bus interior at a minimum of one (1) restraint position.</t>
  </si>
  <si>
    <t>Q'Straint</t>
  </si>
  <si>
    <t>Q-10007</t>
  </si>
  <si>
    <t>Fire Extinguisher (2.5 lb. U/L or Factory Mutual Laboratories approved), First Aid Kit (10 unit), ICC Reflectors, Fire Blanket (bagged and mounted), and a Seat Belt Cutter shall be provided and shall be in compliance with FMVSS regulations and Title 17 NYCRR Part 720.7(a). Items shall be located in a readily accessible location to the driver (seat belt cutter must be accessible while driver is in belted driver’s seat position) in the front entry area of the Transit Bus. Equipment location shall be clearly identified.</t>
  </si>
  <si>
    <t xml:space="preserve">Equipment Warranty </t>
  </si>
  <si>
    <t>All equipment furnished under this contract (unless otherwise noted) must have a minimum warranty period of one (1) year regardless of mileage.</t>
  </si>
  <si>
    <t>Chassis Warranty</t>
  </si>
  <si>
    <t>Minimum of three (3) years, 36,000 miles</t>
  </si>
  <si>
    <t xml:space="preserve">Chassis Warranty [years]: </t>
  </si>
  <si>
    <t>Chassis Warranty [miles]:</t>
  </si>
  <si>
    <t>Body Warranty</t>
  </si>
  <si>
    <t>Covering the integrity of the Transit Bus Body internal steel frame structure (including corrosion damage) and/or fatigue failure for a period of four (4) years or 100,000 miles.</t>
  </si>
  <si>
    <t xml:space="preserve">Body Warranty [years]: </t>
  </si>
  <si>
    <t>Body Warranty [miles]:</t>
  </si>
  <si>
    <t>Air Conditioning Warranty</t>
  </si>
  <si>
    <t>Air Conditioning Warranty [years]:</t>
  </si>
  <si>
    <t>PART 4: Optional Equipment Specifications and Pricing</t>
  </si>
  <si>
    <t xml:space="preserve">An Authorized User may choose one (1) or more of the Optional Equipment from the list of below, for the Transit Bus awarded for the Lot. The Contractor shall be required to honor all such requests, provided that adding the requested combination of Optional Equipment results in a Transit Bus that meets the minimum specifications stated in Contract Section 3.2 Transit Bus Requirements. See Section 3.1.3 Optional Equipment Unit Price for pricing information relative to Optional Equipment. </t>
  </si>
  <si>
    <t>Optional Equipment</t>
  </si>
  <si>
    <t>Optional Equipment Unit Price</t>
  </si>
  <si>
    <t>Manufacturer and Model # of DVR:</t>
  </si>
  <si>
    <t>Manufacturer and Model # of interior camera head:</t>
  </si>
  <si>
    <t>Manufacturer and Model # of exterior camera head:</t>
  </si>
  <si>
    <t xml:space="preserve">GROUP 40523-23170, BUSES, TRANSIT (Adult Passenger)                              </t>
  </si>
  <si>
    <t>Contractor:</t>
  </si>
  <si>
    <t>Fenton Mobility Products, Inc.</t>
  </si>
  <si>
    <t>High Headroom Wagon &lt;10,000 lb., 7 Passenger [5A/1WC]</t>
  </si>
  <si>
    <t xml:space="preserve">Ford </t>
  </si>
  <si>
    <t xml:space="preserve">Transit 350 </t>
  </si>
  <si>
    <t>Capacity: Minimum five (5) adult passenger seats, plus one (1) wheelchair station</t>
  </si>
  <si>
    <t>5 amb plus 1 wc</t>
  </si>
  <si>
    <t>Floor plan matches "Figures" tab. The floor plan shall provide a minimum of 27.5" hip-to-knee for all seated positions, with the wheelchair footprint a minimum of 50" x 30".</t>
  </si>
  <si>
    <t>Lot B Rear/ Lot B Side</t>
  </si>
  <si>
    <t>Drive configuration: High Headroom Passenger Wagon or MPV</t>
  </si>
  <si>
    <t xml:space="preserve">Original "as built" vehicle shall be manufactured and classified as a passenger vehicle.  </t>
  </si>
  <si>
    <t xml:space="preserve">GVWR: 9,000 lb. minimum. The OEM’s original rating and no other rating for the GVWR shall be used.  </t>
  </si>
  <si>
    <t>9,250 lbs.</t>
  </si>
  <si>
    <t>Wheelbase: 148" (plus or minus 3”)</t>
  </si>
  <si>
    <t>148"</t>
  </si>
  <si>
    <t>Minimum 75” continuous passenger aisle headroom</t>
  </si>
  <si>
    <t>77"</t>
  </si>
  <si>
    <t xml:space="preserve">Minimum 3.5 liter V6 gasoline engine rated minimum 250 HP x 250 lb. ft. torque. </t>
  </si>
  <si>
    <t>271 hp 260 ft lbs</t>
  </si>
  <si>
    <t>Nominal (plus or minus 2 gallons) 25-gallon tank</t>
  </si>
  <si>
    <t>Heavy Duty OEM, minimum 220 amp, alternator</t>
  </si>
  <si>
    <t xml:space="preserve">Dual Heavy Duty Batteries, minimum 1300 CCA total, which shall have protective rubber jacket at connection terminals (pigmented red to indicate positive and black to indicate negative); </t>
  </si>
  <si>
    <t>650 min 70 ah</t>
  </si>
  <si>
    <t>120 70 ah</t>
  </si>
  <si>
    <t>10-speed automatic transmission</t>
  </si>
  <si>
    <t>10 Speed Auto OD</t>
  </si>
  <si>
    <t>OEM Front Gross Axle Weight Rating (FGAWR)</t>
  </si>
  <si>
    <t>4230 min</t>
  </si>
  <si>
    <t xml:space="preserve">OEM Rear Gross Axle Weight Rating (RGAWR) </t>
  </si>
  <si>
    <t>5515 min</t>
  </si>
  <si>
    <t>2065 min</t>
  </si>
  <si>
    <t xml:space="preserve">2757.50 min </t>
  </si>
  <si>
    <t>McPherson</t>
  </si>
  <si>
    <t xml:space="preserve">ABS power brakes meeting FMVSS 49CFR571.105 </t>
  </si>
  <si>
    <t>329.68 Front Sweep Area / 302 Rear Sweep Area 631.68 Total Sweep</t>
  </si>
  <si>
    <t xml:space="preserve">Foot-or hand-operated parking brake </t>
  </si>
  <si>
    <t>OEM supplied Steel Wheel with Full Silver Wheel Covers plus all-season radial tread or rib tread w/mud and snow rear, as required to meet the GVWR specified.  A full size spare tire and rim shall be included.</t>
  </si>
  <si>
    <t>235/65R16C 121/119 R BSW all-season</t>
  </si>
  <si>
    <t>3195 lbs</t>
  </si>
  <si>
    <t>E</t>
  </si>
  <si>
    <t>Continental</t>
  </si>
  <si>
    <t>All Season Radial</t>
  </si>
  <si>
    <t xml:space="preserve">3195 lbs </t>
  </si>
  <si>
    <t>Plastic</t>
  </si>
  <si>
    <t>48'</t>
  </si>
  <si>
    <t>Audio Pack 318</t>
  </si>
  <si>
    <t>Passenger/Lift Door</t>
  </si>
  <si>
    <t>Power sliding curb side (right side) door with window. Minimum clear dimensions shall be 62" vertical and 50" horizontal</t>
  </si>
  <si>
    <t>Dimensions [inches]:</t>
  </si>
  <si>
    <t>62" Late Availability on Power</t>
  </si>
  <si>
    <t>OEM supplied windows all around</t>
  </si>
  <si>
    <t xml:space="preserve">Shall be a Unibody construction design. Provisions shall be made to ensure full side airbag deployment with all required specified equipment (wheelchair lift, barriers, etc.). Certification of compliance with all FMVSS for passenger vehicles under 10,000 lb., plus documentation consisting of detailed explanation and dimensional drawing supporting the Body structures shall be supplied with bid submission.     </t>
  </si>
  <si>
    <t>Steel .040 +/- .015</t>
  </si>
  <si>
    <t xml:space="preserve">Plastic .125 +/- .050 </t>
  </si>
  <si>
    <t>Insulation OEM Ford</t>
  </si>
  <si>
    <t xml:space="preserve">Mud Flaps (Front and Rear) </t>
  </si>
  <si>
    <t>Shall be manufacturers standard. Labeling and advertising is prohibited, other than for necessary safety information</t>
  </si>
  <si>
    <t xml:space="preserve">Driver's side and curbside exterior mirrors shall be heated and remote controlled. Each mirror head shall be constructed of high impact ABS and include a flat and convex feature.   </t>
  </si>
  <si>
    <t xml:space="preserve">Floor Assembly </t>
  </si>
  <si>
    <t>Shall be insulated and shall include a minimum 5/8” thick marine grade plywood, or 3/4" Advantech sub-floor, or Compatible Equivalent. A light colored (e.g. light gray), floor covering shall have a non-slip surface that remains effective in all weather conditions and meet FMVSS 302 and ADA requirements.</t>
  </si>
  <si>
    <t xml:space="preserve">Shall be a durable nonskid transit type flooring.  </t>
  </si>
  <si>
    <t>Entrance Step</t>
  </si>
  <si>
    <t>Shall be a low height (lowest practical) running board, installed on the curb (right) side, continuous full length for entry assist at both the front of the sedan and side sliding doors.</t>
  </si>
  <si>
    <t>Top of first step above ground [inches]:</t>
  </si>
  <si>
    <t>11"-12"</t>
  </si>
  <si>
    <t xml:space="preserve">Door Entry Grab Rails (right and left side) </t>
  </si>
  <si>
    <t>If not OEM supplied, dual entry grab rails shall be installed on each side of the designated entry door, parallel to the steps. Handrails shall be securely fastened. A minimum 1 1/4" diameter, with a high visible yellow stainless steel powder coated material, or non-slip Compatible Equivalent shall be used.</t>
  </si>
  <si>
    <t>Twin Rear Doors</t>
  </si>
  <si>
    <t>OEM twin doors shall be located in the rear of the Transit Bus and when used as an emergency exit door, in compliance with FMVSS 571.217 and title 17 NYCRR Part 720.5 and 720.8 requirements. When the Transit Bus is designed such that the emergency door can be locked and not unlocked when the door latch is operated, then an interlock system must be installed to prevent the propulsion unit from starting, or after the Transit Bus is started, then an audible or visible alarm must be activated.  If an interior locking device (vandal lock or equivalent) is provided for emergency exit door(s), then appropriate interlocking must be provided as indicated above. Each door shall include a window and a positive fastening device to hold door in the open position (“hold open” feature) when a rear wheelchair lift is installed. A reflective device for each door shall occupy at least fourteen (14) square inches and provide maximum visibility when the doors are open.</t>
  </si>
  <si>
    <t xml:space="preserve">Padded Panels </t>
  </si>
  <si>
    <t>Shall be provided, attached to a vertical and horizontal stanchions where appropriate. The gap between the floor and bottom of the panel shall be 5" (plus or minus .5")</t>
  </si>
  <si>
    <t>OEM supplied in walls and ceiling.</t>
  </si>
  <si>
    <t>Wheelchair Lift Door</t>
  </si>
  <si>
    <t>Wheelchair area opening height shall be a minimum of 56". All items, including lighting, shall be in compliance with ADA and FMVSS 403 &amp; 404.</t>
  </si>
  <si>
    <t>Opening Height [inches]:</t>
  </si>
  <si>
    <t>68" Rear Door, 56" Side Door</t>
  </si>
  <si>
    <t>Wheelchair Lift</t>
  </si>
  <si>
    <t>The wheelchair lift shall be a rear-mounted, automatic electric/hydraulic type (power-up, gravity down) using dual hydraulic cylinders. The hydraulic reservoir capacity shall be at least one (1) quart, with easy access for inspection and servicing. The maximum power draw shall not exceed 70 amps at 12 volts. Wheelchair lift unit shall be a Public Use Lift and shall be installed in accordance with manufacturer’s standards. The lift must have a fail safe system that allows stowing if any solenoid seizes. A manual method to raise and stow the lift shall be provided in the event of a power failure.</t>
  </si>
  <si>
    <t xml:space="preserve">Manufacturer: </t>
  </si>
  <si>
    <t xml:space="preserve">Model #: </t>
  </si>
  <si>
    <t>NCL 1000</t>
  </si>
  <si>
    <t>Shall be capable of a minimum of 2500 cycle operation with a minimum of 1000 lb. lift capacity.</t>
  </si>
  <si>
    <t>Platform size shall be minimum 34" x 54" (of useable space) and lift capacity shall be minimum 1,000 lb. Wheelchair lift platform shall be constructed of expanded metal grating with left and right side 2 1/2" high safety stops plus a spring loaded or power activated ADA front stop. A pendent type operating control with a cable length sufficient to allow operation of lift at outermost platform position shall be provided. Lift platform shall be automatic power fold/unfold design.</t>
  </si>
  <si>
    <t>Platform Size [inches]:</t>
  </si>
  <si>
    <t xml:space="preserve">34" x 54" </t>
  </si>
  <si>
    <t>A transmission interlock system that utilizes intermittent fault filter technology shall be installed to prevent operation of the lift unless door(s) are opened and transmission is in park with parking brake applied.  A manual override system in case of power failure shall also be provided. Lift electric system shall be protected with fuse or circuit breaker.</t>
  </si>
  <si>
    <t xml:space="preserve">Intermotive </t>
  </si>
  <si>
    <t>ILISC515-AD</t>
  </si>
  <si>
    <t>The spring load, deck end, stop shall be retracted while the lift deck is in the load/unload (down) position. This shall enable the operator to load the lift without holding the stop in its retracted position.</t>
  </si>
  <si>
    <t>Two (2) folding handrails on lift platform shall be provided. Handrails shall not reduce platform size.</t>
  </si>
  <si>
    <t>Labeled dash mounted visual alarm (in compliance with Chapter VI, Article III, Parts 720/721, NYCRR) to indicate special service door is not fully closed, shall be provided.</t>
  </si>
  <si>
    <t>Wheelchair Lift  Barrier</t>
  </si>
  <si>
    <t>Protective panel shall be provided as needed to prevent shearing action between the lift platform and Transit Bus floor or door jams in conformance with Title 17 NYCRR Part 720.8(a)(3)(b).</t>
  </si>
  <si>
    <t>Overhead, entrance, step well, and lift lights shall provide no less than two (2) foot-candles of illumination on the entrance step tread, or lift or ramp platform with the door open. Outside light(s) shall provide at least one (1) foot-candle of illumination on the street surface with three (3) feet of step tread outer edge. This system shall provide illumination automatically when the door is open and meet ADA requirements.</t>
  </si>
  <si>
    <t>Overhead entrance and step well lights shall be wired to and be automatically activated by a door controlled switch. Lights shall operate any time the ignition key is on and the door is opened.</t>
  </si>
  <si>
    <t>Interior lighting shall provide a minimum of two (2) foot-candles of illumination at reading level.  Interior lighting fixtures shall be reasonably flush with the interior walls and ceiling so no hazard exists for passengers. All interior lights shall be grounded by an in-harness ground attached in the fuse panel to a common grounding point.</t>
  </si>
  <si>
    <t xml:space="preserve">Interior Trim and Padding </t>
  </si>
  <si>
    <t>All interior panel joints shall be covered with matching trim strips or moldings and all sharp edges, protrusions, corners etc. shall be finished in such a manner to prevent possible injury.  (If vacuum lamination is used, joints shall be securely bonded and provide a finished appearance).  Any exposed wheelchair lift support brackets, air conditioner units or other similar items shall be padded to prevent injury.</t>
  </si>
  <si>
    <t xml:space="preserve">Heater(s) </t>
  </si>
  <si>
    <t>Sufficient BTU capacity of front and rear under seat heaters shall be provided to attain a 50°F temperature rise from a mean ambient winter temperature of 21°F. Interior temperature shall be uniform throughout passenger compartment area by the use of heat registers in the floor structure.</t>
  </si>
  <si>
    <t xml:space="preserve">STD Factory </t>
  </si>
  <si>
    <t xml:space="preserve">Air Conditioning </t>
  </si>
  <si>
    <t xml:space="preserve">Air conditioning system that shall be designed with sufficient BTU cooling capacity to provide a balanced cooling system capable of maintaining a 75°F inside temperature vs. an outside temperature 95°F and a relative humidity of 50%, with ability to continuously decrease temperature inside the Transit Bus (as measured from the approximate Transit Bus center) a minimum of 1°F for every ninety (90) seconds. (Air Conditioner Manufacturer’s Certification that performance requirement for Transit Bus type can be met must be submitted with bid).                                                                                                          
</t>
  </si>
  <si>
    <t xml:space="preserve">The cabin evaporator shall include directional and adjustable discharge ports. It shall be floor mounted toward the rear of the Transit Bus. Any sharp edges and/or exposed metal associated with the AC unit must have these edges/surfaces appropriately padded to provide for passenger protection. Aisle height requirements will be measured from a point directly in front of the AC unit.  </t>
  </si>
  <si>
    <t>Each air conditioning system shall use R134A refrigerant. All system components subject to corrosion from moisture shall be aluminum, copper, stainless steel, galvanized, or epoxy coated. All exterior exposed air conditioning electrical connections must utilize weather pac plugs or Compatible Equivalent. An air intake screen shall be installed on the skirt of the Transit Bus to ensure sufficient airflow through the skirt mounted condenser coil. All hoses shall be supported at a maximum of twenty-four (24) inch intervals by clamps.</t>
  </si>
  <si>
    <t xml:space="preserve">Driver's seat shall be high back; fully adjustable (vertically and horizontally with electric or air power seat pedestal); include lumbar support; suspension seating (minimally spring suspension); foam padded; fabric upholstered; w/retractable 3-point lap/shoulder seat belt (in compliance with FMVSS 209 &amp; 210). Seat color shall complement interior seating color.  </t>
  </si>
  <si>
    <t>Front Passenger Seat</t>
  </si>
  <si>
    <t>Co-pilot (front passenger) seat shall be OEM supplied, matching driver seat (except vertical adjustment).</t>
  </si>
  <si>
    <t>Upholstered transit type seats for a minimum of six (6) adult passengers. See specifications below and floor plan attached (Figures).</t>
  </si>
  <si>
    <t xml:space="preserve">Seats aft of driver shall be mid-high back, adult passenger seats shall be supplied in individual passenger modules, Freedman model "GO Seat ES", or other Compatible Equivalent. All ambulatory seats shall be forward facing. Seat cushions per passenger shall be a minimum of 17” in width and 17” in depth, and seat back shall be a minimum of 24” in height, excluding the grab handle. All cushions and seat back covers shall have easily removable covers, replaceable without removing the seat from the Transit Bus. All seat cushions shall have identical upholstery and a spring suspension system. Seats shall have a swing-up armrest securely attached to the aisle end of each seat. </t>
  </si>
  <si>
    <t>Freeman</t>
  </si>
  <si>
    <t>Model # (foldaway):</t>
  </si>
  <si>
    <t>Model # (single seat):</t>
  </si>
  <si>
    <t>NA</t>
  </si>
  <si>
    <t>Seats aft of driver shall include three (3) two-passenger foldaway seats. Freedman model "GO ES Space Saver" seat or other Compatible Equivalent. Seats shall have a swing-up armrest securely attached to the aisle end of each seat. Minimum seat widths shall be 34” double seats. Aisle width shall be a minimum of 10”.</t>
  </si>
  <si>
    <t xml:space="preserve">Single Seat Width [inches]:  </t>
  </si>
  <si>
    <t xml:space="preserve">Double Seat Width [inches]: </t>
  </si>
  <si>
    <t>Minimum Aisle Width [inches]:</t>
  </si>
  <si>
    <t xml:space="preserve">Entire seat frame, except mounting brackets, shall be enclosed in energy absorbing materials. Seat covers shall be transit grade vinyl, 36 oz. per linear yard (Cameo/Predictions), or Compatible Equivalent, or transit grade fabric produced from Marquesa Lana Yarns-Interweave, or Bus Textil Level 3, or Compatible Equivalent. All cover materials must meet FMVSS 302 flammability requirements. Seat foam must meet ASTM D-3675 Radiant Flammability Test.  </t>
  </si>
  <si>
    <t xml:space="preserve"> </t>
  </si>
  <si>
    <t xml:space="preserve">Molded Top Grab handles/grab rails shall be provided on seat backs of all seats and shall be mounted/welded to seat frame structure.  </t>
  </si>
  <si>
    <t>Q Straint</t>
  </si>
  <si>
    <t>Q-10007 / QS00073</t>
  </si>
  <si>
    <t xml:space="preserve">OEM supplied storage shelf shall be provided over the windshield.  </t>
  </si>
  <si>
    <t>3 Years</t>
  </si>
  <si>
    <t>4 Years min</t>
  </si>
  <si>
    <t>The cabin air conditioning system shall be supported by a two (2) year, unlimited mileage warranty. The Chassis OEM air conditioning system coverage falls under the Chassis warranty.</t>
  </si>
  <si>
    <t>Wheelchair Lift Warranty</t>
  </si>
  <si>
    <t>The lift shall be fully guaranteed by the manufacturer for twelve (12) months (with no mileage or hour limits) and any in-warranty service required shall be performed without charge to using agency.</t>
  </si>
  <si>
    <t>Wheelchair Lift, Side Mount Installation</t>
  </si>
  <si>
    <t>In lieu of the standard rear-mounted wheelchair lift in the Base Item, supply and install a wheelchair lift in the OEM powered side sliding door, curb-side. Lift platform size shall be minimum 34" x 51" (of useable space) and lift capacity shall be a minimum of 800 lb.  Wheelchair lift platform shall be constructed of expanded metal grating with left and right side 2 1/2" high safety stops plus a spring loaded or power activated ADA front stop.  A pendent type operating control with a cable length sufficient to allow operation of lift at outermost platform position shall be provided. Lift platform shall be automatic power fold/unfold design, and capable of a minimum of 2500 cycle operation with a minimum of 800 lb. lift capacity.</t>
  </si>
  <si>
    <t>NCL919</t>
  </si>
  <si>
    <t>34' x 51"</t>
  </si>
  <si>
    <t>Lift Capacity [lb.]:</t>
  </si>
  <si>
    <t>800 lbs.</t>
  </si>
  <si>
    <t>Cycle Operation:</t>
  </si>
  <si>
    <t>Optional Wheelchair Restraint System</t>
  </si>
  <si>
    <t>For each wheelchair position in the Base Item, plus additional optional restraint systems, if ordered, install complete "Omni" style floor securements and complete belts kits, Q-Straint Q-10008 or Sur-Lok AL860S-4C-SNC, or Compatible Equivalent.</t>
  </si>
  <si>
    <t>Manufacturer and Model #:</t>
  </si>
  <si>
    <t xml:space="preserve">Q-10008 </t>
  </si>
  <si>
    <t>Additional Wheelchair Restraint System</t>
  </si>
  <si>
    <t>Price one (1) additional wheelchair station above the quantity required in the Base Item. Price is per position to include all belts, floor/shoulder hardware, and storage container.</t>
  </si>
  <si>
    <t>Camera Security System- 6 monitor</t>
  </si>
  <si>
    <t>Provide and install a complete camera recording system, including software kit.  Components include an eight (8) channel DVR capable of vertical or horizontal installation, plus simultaneous video recording for all camera heads. DVR shall be "user" programmable to record a minimum of five (5) Transit Bus functions (signals) such as brake lights, turn signal, wheelchair lift, etc. A driver trip feature shall also be included.  Camera heads to include a minimum of two (2) exterior heads @ 600 TV lines resolution, with infrared feature and no audio, plus four (4) interior camera heads @ 600 TV lines resolution, with infrared and audio. Install kit shall be universal for one (1) or more Transit Buses with matching camera system. Minimum components include software, mouse, 5-6" monitor (or DVR viewing software), HDD USB docking station, HDD adapter, and BNC F-RCA adapter. A compatible system is acceptable provided all functionality is maintained.</t>
  </si>
  <si>
    <t>Angel Trax V12-1200</t>
  </si>
  <si>
    <t>Angel Trax HD 2500</t>
  </si>
  <si>
    <t xml:space="preserve">Angel Trax HD 3500 </t>
  </si>
  <si>
    <t>Fenton Mobility Products Inc.</t>
  </si>
  <si>
    <t>High Headroom Wagon &lt;10,000 lb. (Flexible Floor Plan) 7 Passenger [6A/1WC]</t>
  </si>
  <si>
    <t>Capacity: Minimum six (6) adult passenger seats, plus one (1) wheelchair station</t>
  </si>
  <si>
    <t>6 Amb 1 wc</t>
  </si>
  <si>
    <t>AbiliTrax Rear Lift, Abilitrax Side Lift, Abilitrax Shift n Step</t>
  </si>
  <si>
    <t>Transit Bus may be ordered with either a side-mounted or rear-mounted wheel chair lift.</t>
  </si>
  <si>
    <t>9250 lbs.</t>
  </si>
  <si>
    <t>Power sliding curb side (right side) door with window.  Minimum clear dimensions shall be 62" vertical and 50" horizontal</t>
  </si>
  <si>
    <t>Plastic .125 +/- .050</t>
  </si>
  <si>
    <t xml:space="preserve">Driver's side and curbside exterior mirrors shall be heated and remote controlled. Each mirror head shall be constructed of high impact ABS and include a flat and convex feature.  </t>
  </si>
  <si>
    <r>
      <t xml:space="preserve">An Abilitrax floor system </t>
    </r>
    <r>
      <rPr>
        <sz val="10"/>
        <rFont val="Arial"/>
        <family val="2"/>
      </rPr>
      <t xml:space="preserve">or Compatible Equivalent </t>
    </r>
    <r>
      <rPr>
        <sz val="10"/>
        <color rgb="FF000000"/>
        <rFont val="Arial"/>
        <family val="2"/>
      </rPr>
      <t>shall be installed to include a series of longitudinal, parallel floor mounted steel tracks. The system shall be capable of accepting "L" style wheelchair tiedown systems and passenger seat bases throughout the floor. The floor base shall be constructed of a water resistant composite material, and the floor tracks of A1011 HSLA 50 (High Strength Low Alloy) materials. The floor system shall incorporate heating ducts and heat registers. It shall also include a cavity that allows the wheelchair lift power and interlock signal wires to be routed through the floor, allowing the lift to be changed from a rear entry to a side entry application without drilling holes through the floor system.</t>
    </r>
  </si>
  <si>
    <t>The wheelchair lift shall be automatic electric/hydraulic type (power-up, gravity down) using dual hydraulic cylinders. The hydraulic reservoir capacity shall be at least one (1) quart, with easy access for inspection and servicing. The maximum power draw shall not exceed 70 amps at 12 volts. Wheelchair lift unit shall be a Public Use Lift and shall be installed in accordance with manufacturer’s standards. The lift must have a fail safe system that allows stowing if any solenoid seizes. A manual method to raise and stow the lift shall be provided in the event of a power failure.</t>
  </si>
  <si>
    <t xml:space="preserve">Braun </t>
  </si>
  <si>
    <t>Side or rear mounted, the lift shall be capable of a minimum of 2500 cycle operation with a minimum of 1000 lb. lift capacity.</t>
  </si>
  <si>
    <t>Platform size shall be minimum 34" x 51" (of useable space) and lift capacity shall be minimum 1,000 lb. Wheelchair lift platform shall be constructed of expanded metal grating with left and right side 2 1/2" high safety stops plus a spring loaded or power activated ADA front stop. A pendent type operating control with a cable length sufficient to allow operation of lift at outermost platform position shall be provided. Lift platform shall be automatic power fold/unfold design.</t>
  </si>
  <si>
    <t xml:space="preserve">34" x 51" </t>
  </si>
  <si>
    <t>STD Factory</t>
  </si>
  <si>
    <t xml:space="preserve">Seats aft of driver shall be mid-high back, adult passenger seats shall be supplied in individual passenger modules, Freedman model "GO Seat ES Space Saver", or other Compatible Equivalent. All ambulatory seats shall be forward facing. Seat cushions per passenger shall be a minimum of 17” in width and 17” in depth, and seat back shall be a minimum of 24” in height, excluding the grab handle. All cushions and seat back covers shall have easily removable covers, replaceable without removing the seat from the Transit Bus. All seat cushions shall have identical upholstery and a spring suspension system. Seats shall have a swing-up armrest securely attached to the aisle end of each seat. </t>
  </si>
  <si>
    <t>Freedman / AbiliTrax</t>
  </si>
  <si>
    <t>Freedman 71723</t>
  </si>
  <si>
    <t>Seats aft of driver shall be two (2) two-passenger foldaway seats plus one (1) single passenger forward facing seat. Seat frames shall mount in track system with quick disconnect hardware. The single seat base shall include a "step and lock" type quick disconnect that features a foot activated seat base release plus wheels that allow for easy repositioning of the seat. Minimum seat widths shall be 17” single and 34” double seats.  Aisle width shall be a minimum of 10”.</t>
  </si>
  <si>
    <t>17'</t>
  </si>
  <si>
    <t>34"</t>
  </si>
  <si>
    <t>10"</t>
  </si>
  <si>
    <t>One (1) Wheelchair Restraint System (Wheelchair and Wheelchair Occupant) shall be provided and installed. Occupant restraint system (including lap belt, shoulder belt with height adjustment, floor inserts, retractable wheelchair restraint/tie-downs, and restraint mounting hardware) meeting the required 30" wide x 48" long ADA envelope (or amendments thereto) adjacent to lift at rear of Transit Bus and ADA wheelchair space maneuvering clearances (or any amendments thereto). Wheelchair restraint/tie-downs (retractable), lap belt, and shoulder belt with height adjustment shall be in compliance with FMVSS 209 210, shall be forward facing, and shall be a Q-Straint  Q-10007 or Sur-Lok AL812S-4C, or Compatible Equivalents. Individual storage pouch shall be provided to completely secure belts/straps on Transit Bus sidewalls when not in use. All items shall be installed in accordance with manufacturer’s standards and be in compliance with ADA, SAE Standard J2249, ANSI/RESNA WC-18, and ISO Standard 10542. Instructions on use of the wheelchair restraint system shall be affixed to the Transit Bus interior at a minimum of one (1) restraint position.</t>
  </si>
  <si>
    <t xml:space="preserve">3 years </t>
  </si>
  <si>
    <t xml:space="preserve">36,000 miles </t>
  </si>
  <si>
    <t xml:space="preserve">4 years min </t>
  </si>
  <si>
    <t xml:space="preserve">100,000 miles </t>
  </si>
  <si>
    <t xml:space="preserve">3 Years </t>
  </si>
  <si>
    <t xml:space="preserve">An Authorized User may choose one (1) or more of the Optional Equipment from the list of below, for the Transit Bus awarded for the Lot. The Contractor shall be required to honor all such requests, provided that adding the requested combination of Optional Equipment results in a Transit Bus that meets the minimum specifications stated in Contract Section 3.1 Transit Bus Requirements. See Section 6.5 Optional Equipment Unit Price for pricing information relative to Optional Equipment. </t>
  </si>
  <si>
    <t>Sliding Wheelchair Lift Mounting System (Side Lift Only)</t>
  </si>
  <si>
    <t>When ordering a side-mounted wheelchair lift location, provide a sliding wheelchair lift mounting system in the OEM side sliding door, "Shift-N-Step" or Compatible Equivalent. System shall slide the lift rearward, providing 30" clearance for ambulatory access. The wheelchair lift shall provide a minimum 800 lb. lift capacity.</t>
  </si>
  <si>
    <t>Mounting System Lift Manufacturer:</t>
  </si>
  <si>
    <t>Fenton Mobility Products</t>
  </si>
  <si>
    <t>SNS834</t>
  </si>
  <si>
    <t>Clearance [inches]:</t>
  </si>
  <si>
    <t>30"</t>
  </si>
  <si>
    <t>800 lbs</t>
  </si>
  <si>
    <t>Price one (1) additional wheelchair station above the quantity required in the Base Item.  Price is per position to include all belts, floor/shoulder hardware, and storage container.</t>
  </si>
  <si>
    <t xml:space="preserve">Additional Seat (3-Step Fold Away; and Forward Facing) </t>
  </si>
  <si>
    <t xml:space="preserve">Provide and install one (1) forward facing fold-away flip seat to accommodate two (2) ambulatory passengers, when not in use as a wheelchair station. Seat shall be of the same type (including grab handles) and color as standard seats. </t>
  </si>
  <si>
    <t xml:space="preserve">GROUP 40523-23170, BUSES, TRANSIT (Adult Passenger)                               </t>
  </si>
  <si>
    <t>Dual Rear Wheel Cutaway &lt;22 ft., 9 Passenger [8A/1WC]</t>
  </si>
  <si>
    <t>OAL 251</t>
  </si>
  <si>
    <t>Capacity: Minimum eight (8) adult passenger seats, plus one (1) wheelchair station</t>
  </si>
  <si>
    <t>8 Passenger + 1 Wheelchair</t>
  </si>
  <si>
    <t>LOT D RegF 8P1WC0FFF</t>
  </si>
  <si>
    <t>When ordering additional wheelchair and foldaway seats, the floor plan shall be capable of providing up to four (4) wheelchairs, one (1) 2-passenger fixed seat, plus two (2) 2-passenger forward facing foldaway seats.</t>
  </si>
  <si>
    <t xml:space="preserve">Drive configuration: Minimum forward control dual rear wheel (DRW) </t>
  </si>
  <si>
    <t xml:space="preserve">Have completed federal STURAA (Altoona) bus testing of not less than five (5) years/150,000 miles or have been certified as exempt as specified under FTA provisions.  </t>
  </si>
  <si>
    <t xml:space="preserve">GVWR: 11,500 lb. minimum. The OEM’s original rating and no other rating for the GVWR shall be used.  </t>
  </si>
  <si>
    <t>Wheelbase: 140" (plus or minus 5”)</t>
  </si>
  <si>
    <t>138"</t>
  </si>
  <si>
    <t>Minimum 72” continuous passenger aisle headroom</t>
  </si>
  <si>
    <t>80"</t>
  </si>
  <si>
    <t>Cab</t>
  </si>
  <si>
    <t>A standard sedan door on the driver’s side shall be OEM Chassis supplied.</t>
  </si>
  <si>
    <t xml:space="preserve">Minimum 6.0 liter, 8 cylinder gasoline engine rated minimum 300 HP x 300 lb. ft. torque. </t>
  </si>
  <si>
    <t>7.3L</t>
  </si>
  <si>
    <t>Nominal (plus or minus 5 gallons) 35-gallon tank</t>
  </si>
  <si>
    <t>225 amp OEM alternator</t>
  </si>
  <si>
    <t>Transmission shall include an automatic transmission with heavy duty or additional oil cooler.</t>
  </si>
  <si>
    <t>6 Speed O/D w/ Tow Haul w/ Aux Cooler</t>
  </si>
  <si>
    <t>Minimum Front Gross Axle Weight Rating (FGAWR) 4,100 lb.</t>
  </si>
  <si>
    <t>Minimum Rear Gross Axle Weight Rating (RGAWR) 7,500 lb.</t>
  </si>
  <si>
    <t>Front Springs rated at 4,600 lb. minimum and Rear Springs rated at 8,500 lb. minimum</t>
  </si>
  <si>
    <t>Ford OEM Gas Type</t>
  </si>
  <si>
    <t>614.3 sq. in</t>
  </si>
  <si>
    <t xml:space="preserve">Foot-operated parking brake </t>
  </si>
  <si>
    <t>Tires</t>
  </si>
  <si>
    <t>Manufacturer’s standard all-season radial tread or rib tread w/mud and snow rear, as required to meet the GVWR specified</t>
  </si>
  <si>
    <t>LT225/75Rx16E BSW A/S</t>
  </si>
  <si>
    <t>Hankook</t>
  </si>
  <si>
    <t>A/S</t>
  </si>
  <si>
    <t>AS</t>
  </si>
  <si>
    <t>Shall be made of, or covered with, a rust proof material. Front bumper may be OEM chrome or high density rubber/plastic (i.e. HELP bumper) and shall be affixed to Body using corrosion resistant material hardware with rustproofing applied to finished installation.</t>
  </si>
  <si>
    <t>Chrome</t>
  </si>
  <si>
    <t>Power steering</t>
  </si>
  <si>
    <t>48.6'</t>
  </si>
  <si>
    <t>Steering Wheel</t>
  </si>
  <si>
    <t>Tilt steering wheel</t>
  </si>
  <si>
    <t>Chassis Manufacturer's standard AM/FM Digital Clock Radio, with one (1) driver speaker and two (2) cabin speakers.</t>
  </si>
  <si>
    <t>Ford OEM</t>
  </si>
  <si>
    <t>AM/FM/Bluetooth</t>
  </si>
  <si>
    <t>Rear tow hooks</t>
  </si>
  <si>
    <t>Exhaust system shall be at the rear of the Transit Bus and shall exit on the street side, aft of the rear axle. The system shall meet current USEPA emission requirements.</t>
  </si>
  <si>
    <t>Body (See specifications below)</t>
  </si>
  <si>
    <t>Shall consist of a heavy-duty integral steel Body roll cage structure (from curbside to street side floor connections) fabricated of square or rectangular tubing (or structurally equivalent hat section member) and be in full compliance with Title 17 NYCRR Part 720.4(b)(1). Roll cage shall extend forward sufficiently to protect driver in the event of rollover. Documentation consisting of detailed explanation and dimensional drawing supporting the Body structures compliance shall be supplied with bid submission for each vehicle classification, including current substantiating documentation (not older than 5 years unless the structure has not been significantly modified as defined by 49 CFR 665) confirming compliance with FMVSS 220.</t>
  </si>
  <si>
    <t>Body</t>
  </si>
  <si>
    <t>Minimum 90” interior Body width (from sidewall to sidewall). Exterior shall be smooth and free of any visible fasteners. Exterior Siding shall be 25-gauge protected (i.e. galvanized) steel (or 24-gauge aluminum) with smooth surface or laminated fiberglass composite reinforced with insulation that is foamed in place or resin hardened honeycomb. Body shall be compliant to all stated General Body specifications. Interior sidewalls shall be fiberglass, vinyl clad aluminum or Compatible Equivalent material. Insulation in walls and ceiling shall be fiberglass, resin-hardened honeycomb (FRP) material, polyurethane, or closed cell EPS foam. Vinyl padding may be used for finish to the drivers area, modesty panels, or other interior trim. All cover materials must meet FMVSS 302 flammability requirements.</t>
  </si>
  <si>
    <t>Galvinized Steel 24 Guage</t>
  </si>
  <si>
    <t>FRP .06"</t>
  </si>
  <si>
    <t>Back up radar alarm with four (4) bumper mounted sensors.  Alarm shall provide an audible alert plus include a dash area mounted LED distance display.</t>
  </si>
  <si>
    <t>Hawkeye</t>
  </si>
  <si>
    <t>A-Hawk401-A</t>
  </si>
  <si>
    <t>All exterior Body lights (non-OEM Chassis) for these purposes must meet current SAE standards and shall be sealed Light Emitting Diode (LED) type lights on an active regulator circuit that assures uniform illumination of all the LED lighting down to eight (8) volts. All exterior clearance lights shall be armored (or low-profile design or sufficiently body-recessed) to provide protection from impact of branches, etc. Rear brake lights include a third light installed over the rear emergency door. A mid-ship turn signal shall also be installed on each side of the Transit Bus Body.</t>
  </si>
  <si>
    <t>Batteries</t>
  </si>
  <si>
    <t xml:space="preserve">One (1) auxiliary battery shall be mounted in an easily accessible fully enclosed and properly ventilated battery box with stainless steel (or an acceptable non-corrosive material) slide out (with roller track) battery tray located in the Transit Bus skirt or driver's step and shall include a clearly labeled disconnect switch that shuts off all current to the Transit Bus Body. Battery Box shall be accessible through a hinged door access which shall be labeled in conformance with Title 17 NYCRR Part 720.6(a). Door shall be affixed with stainless steel fasteners. One (1) OEM battery shall be located under the hood.  </t>
  </si>
  <si>
    <t xml:space="preserve">Gutters/Drip Molding </t>
  </si>
  <si>
    <t>Shall be installed above all windows and doors, preventing water from draining onto doors and windows.</t>
  </si>
  <si>
    <t>Shall be made of, or covered with, a rust proof material. Rear bumper shall be stainless steel or high density rubber/plastic (i.e. HELP bumper) and shall be affixed to Body using corrosion resistant material hardware with rustproofing applied to finished installation.</t>
  </si>
  <si>
    <t>Stainless Steel</t>
  </si>
  <si>
    <t>Tru-Form</t>
  </si>
  <si>
    <t>Exterior Mirror Frames</t>
  </si>
  <si>
    <t>Mirror Frames and Extension Arms shall be made of rustproof material (i.e. stainless steel/durable plastic) and shall be adequate to prevent excessive vibration of the mirror(s).</t>
  </si>
  <si>
    <t>Rosco</t>
  </si>
  <si>
    <t>ASM00500247/ASM00500248</t>
  </si>
  <si>
    <t>Driver's side and curbside exterior mirrors shall be heated and remote controlled, with the switch(s) to be installed at a prior approved location. In no case shall the switch be mounted above the windshield. Each mirror head shall be constructed of high impact ABS and include a flat and convex feature. Extension Arms shall be provided on mirrors to allow for a clear and unobstructed view to rear regardless of Transit Bus width.</t>
  </si>
  <si>
    <t xml:space="preserve">Rear view mirror 6" x 30" flat or 6” x 9” convex shall be provided </t>
  </si>
  <si>
    <t>Mirror Size [inches]:</t>
  </si>
  <si>
    <t>6"x30"</t>
  </si>
  <si>
    <t>Passenger windows shall be “T” slider top ventilating or push-out horizontal transit slider type with a minimum 28% tint (light reduction in the passenger compartment). Side and rear windows shall be metal frame construction (painted black) with tempered safety or laminate glass and shall meet FMVSS 217 retention requirements.</t>
  </si>
  <si>
    <t xml:space="preserve">Passenger Window [type]: </t>
  </si>
  <si>
    <t>T-Slider</t>
  </si>
  <si>
    <t>Passenger Window [size]:</t>
  </si>
  <si>
    <t>31.25"x25.5"</t>
  </si>
  <si>
    <t>Twin rear windows are required and shall be manufacturer's standard (6” x 18” minimum) on each side of emergency exit door or special service door. Emergency exit door, when located in rear of Transit Bus, shall include an upper and lower window</t>
  </si>
  <si>
    <t>Window placement shall conform to manufacturer’s standard spacing for length of Transit Bus offered. Placement and installation of the windows shall not diminish the structural integrity of Transit Bus. Windows installed as emergency exits as required by FMVSS shall also comply with Title 17 NYCRR Part 720,5 requirements.</t>
  </si>
  <si>
    <t>Shall be a low height, front entrance step (lowest practical) and shall comply with ADA 1192.  A low-voltage electric step heater shall be installed in the bottom step and activated by a rocker switch on the dash board.</t>
  </si>
  <si>
    <t>12"</t>
  </si>
  <si>
    <t>Steps</t>
  </si>
  <si>
    <t>All step edges shall be a minimum of 9” in depth and have a high visible yellow nosing band running the full width of each step. Transit Buses shall have a maximum of two (2) steps (not including ground to first step) with risers not to exceed 10” in height. Steps shall comply with ADA 1192.</t>
  </si>
  <si>
    <t>Entrance Door(s)</t>
  </si>
  <si>
    <t>A “walk through” minimum 74” high headroom right front entrance door with a minimum clear entry opening of 28” constructed with top and bottom (or length of door) viewing windows and a heavy duty electric opener shall be provided. An interlock (Intermotive Gateway or Compatible Equivalent) shall be installed and programmed that prevents the door from being opened or closed unless the Transit Bus speed equals zero (0). Door leading and sectional edges shall be equipped with approximately 2” extruded rubber edges to form weather-tight seal.  Door shall be affixed with hinges that provide corrosion protection and fasteners or hex rod (aluminum or zinc die cast hinge with stainless steel pin also acceptable). Entrance door surround (portal) and step well shall be constructed from stainless steel or material with Compatible Equivalent corrosion resistant properties. Entrance door shall comply with FMVSS 217.</t>
  </si>
  <si>
    <t>Shall be installed on each side of entry, parallel to the steps, securely fastened and a minimum 1 1/4" diameter made of stainless steel powder coated material, or non-slip Compatible Equivalent, and shall be a high visible yellow in color, accessible from first step to floor of Transit Bus.</t>
  </si>
  <si>
    <t>Emergency Exit Door</t>
  </si>
  <si>
    <t>Shall be at the rear center of the Transit Bus, in compliance with FMVSS and Title 17 NYCRR Part 720.5 requirements. An interior locking device (vandal lock) shall be provided for emergency exit door(s) and an LED driver station warning light shall be provided to indicate when door is locked. A device shall be installed to prevent the engine from starting when the door is locked. Exterior door handle shall be non-locking. Door shall be constructed with two (minimum 12” x 18”) windows situated at the top and bottom of door. Door surround (portal) shall be stainless steel or material with equal corrosion resistant properties. Door shall be affixed with stainless steel hinges and fasteners or hex rod (aluminum or zinc die cast hinge with stainless steel pin also acceptable).</t>
  </si>
  <si>
    <t xml:space="preserve">Overhead Hand Rail </t>
  </si>
  <si>
    <t>Two (2) full-length overhead (ceiling) handrails shall be provided and securely attached to roof structure, which shall be continuous except for a gap at the rear doorway, in accordance with Part 38 of the ADA.</t>
  </si>
  <si>
    <t>Driver Barrier</t>
  </si>
  <si>
    <t>Driver Barrier constructed of a vertical and horizontal stanchion, a padded modesty panel, and transparent durable plastic material, or Compatible Equivalent, shall be installed directly behind driver seat. A gap between the ceiling and top of the plexiglass shall be 2" (plus or minus .5").</t>
  </si>
  <si>
    <t>Shall be provided attached to a vertical and horizontal stanchion behind the step well. The gap between the floor and bottom of the panel shall meet NYS DOT specifications.</t>
  </si>
  <si>
    <t>Intentionally Omitted</t>
  </si>
  <si>
    <t>Wheelchair Lift Door(s)</t>
  </si>
  <si>
    <t>Install a wheelchair entrance/exit door(s) (special service door) affixed with stainless steel hinges, door trim and fasteners (aluminum or zinc die cast hinge with stainless steel pin also acceptable). Door surround (portal) shall be stainless steel or material with equal corrosion resistant properties.  Each door shall include a window and a positive fastening device to hold door in the open position (“hold open” feature). The special service door shall be equipped with a locking device (Padlock and hasp are not acceptable). All items, including lighting, shall be in compliance with ADA and FMVSS 403 &amp; 404.</t>
  </si>
  <si>
    <t>NCL1000FIB3454-2</t>
  </si>
  <si>
    <t>34"x54"</t>
  </si>
  <si>
    <t>Intermotive</t>
  </si>
  <si>
    <t>HL510-BD</t>
  </si>
  <si>
    <t>Protective panel with vertical stanchion (consistent with Door Entry Grab Rail specifications), constructed of durable material, shall be installed directly adjacent to the wheelchair lift (when installed) to prevent shearing action between the lift platform and Transit Bus floor or door jams in conformance with Title 17 NYCRR Part 720.8(a)(3)(b).</t>
  </si>
  <si>
    <t>An independently controlled LED overhead dome light over driver area producing six (6) foot candles when measured at the steering wheel.</t>
  </si>
  <si>
    <t>An OEM dash air conditioning system plus one (1) 60,000 BTU rear heater shall be provided.  Sufficient BTU capacity of front and rear under seat heaters shall be provided to attain a 50°F temperature rise from a mean ambient winter temperature of 21°F. A dash mounted (or other approved location) circulating fan shall be provided for increased circulation of heating and defrosting in driver area. Interior temperature shall be uniform throughout passenger compartment area. Shut-off valves shall be provided for shut-off of main and auxiliary heaters.  The first valve shall be located below or behind the driver’s entry step well. The second valve shall be located downstream of the second heater. Both shall be labeled providing clear indication of the shut-off valve locations to the driver. Passenger compartment heater hoses shall be equipped with full-flow quarter-turn valves located in a protected location. Location of valves shall be indicated with a label stating “Heater Shutoff Valves” and located to be visibly obvious. All heater hoses shall be supported at a maximum of twenty-four (24) inch intervals by clamps.</t>
  </si>
  <si>
    <t>Pro Air</t>
  </si>
  <si>
    <t>66 000 441</t>
  </si>
  <si>
    <t xml:space="preserve">Air Conditioning shall be designed as two (2) independent systems. One system shall be OEM Chassis supplied, dedicated for cooling and moisture removal from the windshield and drivers area. The second system shall function separate from the OEM dash, with separate controls, engine driven compressor, skirt condenser, and passenger cabin evaporator.      BTU and CFM capacities (rear system and front system together) considered minimum required are 48,000 BTU and 800 CFM.                                                                         </t>
  </si>
  <si>
    <t>MCC</t>
  </si>
  <si>
    <t>7W12MAX</t>
  </si>
  <si>
    <t xml:space="preserve">   A/C Capacity          [Chassis BTUH]:  </t>
  </si>
  <si>
    <t>15k</t>
  </si>
  <si>
    <t>50k</t>
  </si>
  <si>
    <t xml:space="preserve"> A/C Airflow  [Cab CFM]:</t>
  </si>
  <si>
    <t>1600 CFM</t>
  </si>
  <si>
    <t>The cabin evaporator shall include directional and adjustable discharge ports. The evaporator shall be installed so as not to intrude from the rear bulk head under or less than 12” horizontally into the passenger compartment. Any sharp edges and/or exposed metal associated with the AC unit must have these edges/surfaces appropriately padded to provide for passenger head protection. Aisle height requirements will be measured from a point directly in front of the AC unit. Side mounted evaporators are not permitted.</t>
  </si>
  <si>
    <t xml:space="preserve">Safety Vent (three way) </t>
  </si>
  <si>
    <t>Shall be installed and centered on the roof of the passenger compartment. Vent shall provide for fresh air ventilation, static type exhaust with fresh air ventilation and static type exhaust; and shall be equipped with release handle to provide for emergency exit. Size shall be minimum of 24” x 24”.</t>
  </si>
  <si>
    <t>Make:</t>
  </si>
  <si>
    <t>Transpec</t>
  </si>
  <si>
    <t>T1176-004-1C1</t>
  </si>
  <si>
    <t>Size [inches]:</t>
  </si>
  <si>
    <t>24x24</t>
  </si>
  <si>
    <t>Power Pedestal</t>
  </si>
  <si>
    <t>Upholstered transit type seats for a minimum of eight (8) adult passengers. See specifications below and floor plan attached (Figures).</t>
  </si>
  <si>
    <t xml:space="preserve">Mid-high back, adult passenger seats shall be supplied in individual passenger modules, Freedman model "GO Seat ES", or other Compatible Equivalent. All ambulatory seats shall be forward facing. Seat cushions per passenger shall be a minimum of 17” in width and 17” in depth, and seat back shall be a minimum of 24” in height, excluding the grab handle. All cushions and seat back covers shall have easily removable covers, replaceable without removing the seat from the Transit Bus. All seat cushions shall have identical upholstery and a spring suspension system. Seats shall have a swing-up armrest securely attached to the aisle end of each seat. </t>
  </si>
  <si>
    <t>Go-Es</t>
  </si>
  <si>
    <t>Minimum seat widths shall be 17” single and 34” double seats. Aisle width shall be a minimum of 14”.</t>
  </si>
  <si>
    <t>17.5"</t>
  </si>
  <si>
    <t>35"</t>
  </si>
  <si>
    <t>14"</t>
  </si>
  <si>
    <t xml:space="preserve">Entire seat frame, except mounting brackets, shall be enclosed in energy absorbing materials.  Seat covers shall be transit grade vinyl, 36 oz. per linear yard (Cameo/Predictions), or Compatible Equivalent, or transit grade fabric produced from Marquesa Lana Yarns-Interweave, Regions, or Bus Textil Level 3, or Compatible Equivalent.  All cover materials must meet FMVSS 302 flammability requirements. Seat foam must meet ASTM D-3675 Radiant Flammability Test.  </t>
  </si>
  <si>
    <t>Molded Top Grab handles/grab rails shall be provided on seat backs of all forward facing seats (including flip seats) and shall be mounted/welded to seat frame structure. This does not apply to single seat positioned immediately forward of the wheelchair lift.</t>
  </si>
  <si>
    <t>Provide and install an electronic post-trip interior inspection system that emits an audible tone once the ignition is turned off, requiring the driver to walk to the rear interior bulkhead and depress a button to deactivate.</t>
  </si>
  <si>
    <t>Child Checkmate</t>
  </si>
  <si>
    <t>EP1</t>
  </si>
  <si>
    <t>Storage compartment with door shall be provided and recessed in the center front cap portion of the Transit Bus or positioned over the driver’s area if the front cap portion is not used for destination signage or air conditioner evaporator placement. The compartment must be sealed and must not have any exposed wires, protrusions or sharp edges</t>
  </si>
  <si>
    <t>36k</t>
  </si>
  <si>
    <t>Covering the integrity of the Transit Bus Body internal steel frame structure (including corrosion damage) and/or fatigue failure for a period of five (5) years or 150,000 miles.</t>
  </si>
  <si>
    <t>150k</t>
  </si>
  <si>
    <t>Delete the minimum number of seats required for proper spacing (4 maximum) and price one (1) additional wheelchair station above the quantity required in the Base Item. Price is per position to includes all belts, floor/ shoulder hardware, and storage container</t>
  </si>
  <si>
    <t>Q'straint</t>
  </si>
  <si>
    <t>Q-10008</t>
  </si>
  <si>
    <t>Continuous "L" track</t>
  </si>
  <si>
    <t>Install five (5) lanes of continuous "L" track (four (4) lanes floor mounts, one (1) lane shoulder harness) for a single wheelchair position (48” length each)</t>
  </si>
  <si>
    <t>Raised Floor</t>
  </si>
  <si>
    <t>Provide a flat Floor that is raised above the rear wheel well level of the same quality and materials as the Base Item. The raised floor shall add a third step at the step well only; any step aft of the step well is not acceptable.</t>
  </si>
  <si>
    <t>When not included in the Base Item, provide and install one (1) forward facing fold-away flip seat at a wheelchair station area which shall be a Freedman model "GO ES Space Saver" seat or other Compatible Equivalent. Flip seat may be lowered to accommodate two (2) ambulatory passengers, when not in use as a wheelchair station. Seat shall be of the same type (including grab handles) and color as standard seats measuring (per passenger) a minimum of 17” in width x 17” in depth x 24” in height as measured from the edge of the cushion. Raising/lowering of the seat shall be accomplished manually and shall include a lock to secure the seat in the raised position. Raised seat plus wheelchair shall not block legal aisle. Integrated 3-point lap and shoulder belts shall be provided at each seating location to accommodate an adult ambulatory passenger and shall be in compliance with FMVSS 210. Seats shall have a swing-up armrest securely attached to the aisle end of each seat.</t>
  </si>
  <si>
    <t xml:space="preserve">Air Conditioning System (Roof Mounted Condenser) </t>
  </si>
  <si>
    <t xml:space="preserve">Provide and install Air Conditioning System as specified in the Base Item, except air conditioning system condenser shall be a roof mounted unit.  </t>
  </si>
  <si>
    <t>Seon TH8</t>
  </si>
  <si>
    <t>SEON CQ903A and CJ904A</t>
  </si>
  <si>
    <t>SEON  CA104EI20</t>
  </si>
  <si>
    <t>Back Up Camera System</t>
  </si>
  <si>
    <t>Upgrade the back up radar in Base Item to include a rear view camera.</t>
  </si>
  <si>
    <t>Spare Tire and Rim</t>
  </si>
  <si>
    <t xml:space="preserve">Provide a matching spare tire and rim (shipped loose). </t>
  </si>
  <si>
    <t>Driver Side Running Board</t>
  </si>
  <si>
    <t>Install a diamond plate additional step up for driver entry.</t>
  </si>
  <si>
    <t xml:space="preserve">GROUP 40523-23170, BUSES, TRANSIT (Adult Passenger)                           </t>
  </si>
  <si>
    <t>Dual Rear Wheel Cutaway &lt;22 ft., 11 Passenger [10A/1WC]</t>
  </si>
  <si>
    <t>OAL 263</t>
  </si>
  <si>
    <t>Capacity: Minimum ten (10) adult passenger seats, plus one (1) wheelchair station</t>
  </si>
  <si>
    <t>10 Passenger + 1 Wheelchair</t>
  </si>
  <si>
    <t>LOT E FlatF 10P1WC0FFF</t>
  </si>
  <si>
    <t xml:space="preserve">When ordering additional wheelchair and foldaway seats, the floor plan shall be capable of providing up to four (4) wheelchairs, one (1) 2-passenger fixed seat, plus four (4) 2-passenger forward facing foldaway seats.
</t>
  </si>
  <si>
    <t xml:space="preserve">GVWR: 12,300 minimum. The OEM’s original rating and no other rating for the GVWR shall be used.  </t>
  </si>
  <si>
    <t>Wheelbase: 160" (plus or minus 10”)</t>
  </si>
  <si>
    <t>158"</t>
  </si>
  <si>
    <t>74"</t>
  </si>
  <si>
    <t>Front Springs rated at 5,000 lb. minimum and Rear Springs rated at 8,500 lb. minimum</t>
  </si>
  <si>
    <t>Ford Oem Gas Typ</t>
  </si>
  <si>
    <t>614.3 sq in.</t>
  </si>
  <si>
    <t>Shall be made of, or covered with, a rust proof material.  Front bumper may be OEM chrome or high density rubber/plastic (i.e. HELP bumper) and shall be affixed to Body using corrosion resistant material hardware with rustproofing applied to finished installation.</t>
  </si>
  <si>
    <t>54.8'</t>
  </si>
  <si>
    <t>Chassis Manufacturer's standard AM/FM Digital Clock Radio, with one driver speaker and  two cabin speakers.</t>
  </si>
  <si>
    <r>
      <t xml:space="preserve">All step edges shall be a minimum of 9” in depth and have a high visible yellow nosing band running the full width of each step. Transit Buses shall have a maximum of two (2) steps (not including ground to first step) with risers not to exceed 10” in height. Steps shall comply with ADA 1192. </t>
    </r>
    <r>
      <rPr>
        <i/>
        <sz val="10"/>
        <rFont val="Arial"/>
        <family val="2"/>
      </rPr>
      <t>NOTE: A raised floor (3 steps) is acceptable in the Base Item, if a standard floor cannot be offered. If a raised floor is included in the Base Item, pricing for the "Raised Floor" Optional Equipment should be listed as $0.00.</t>
    </r>
  </si>
  <si>
    <t>Shall be at the rear center of the Transit Bus, in compliance with FMVSS and Title 17 NYCRR Part 720.5 requirements. An interior locking device (vandal lock) shall be provided for emergency exit door(s) and an LED driver station warning light shall be provided to indicate when door is locked. A device shall be installed to prevent the engine from starting when the door is locked. Exterior door handle shall be non-locking. Door shall be constructed with two (minimum 12” x 18”) windows situated at the top and bottom of door. Door surround (portal) shall be stainless steel or material with Compatible Equivalent corrosion resistant properties. Door shall be affixed with stainless steel hinges and fasteners or hex rod (aluminum or zinc die cast hinge with stainless steel pin also acceptable).</t>
  </si>
  <si>
    <t>34x54</t>
  </si>
  <si>
    <t>Pro Air
66 00 441</t>
  </si>
  <si>
    <t xml:space="preserve">Air Conditioning shall be designed as two (2) independent systems. One system shall be OEM Chassis supplied, dedicated for cooling and moisture removal from the windshield and drivers area. The second system shall function separate from the OEM dash, with separate controls, engine driven compressor, skirt condenser, and passenger cabin evaporator.      BTU and CFM capacities (rear system and front system together) considered minimum required are 52,000 BTU and 800 CFM.                                                                         </t>
  </si>
  <si>
    <t>Upholstered transit type seats for a minimum of ten (10) adult passengers. See specifications below and floor plan attached (Figures).</t>
  </si>
  <si>
    <t>Freedman</t>
  </si>
  <si>
    <t>GO-ES</t>
  </si>
  <si>
    <t>Qstraint</t>
  </si>
  <si>
    <t>Additional Interior Cabin Space</t>
  </si>
  <si>
    <t>Increase the Body length a minimum of 12" above the Base Item Body length, (Note: may require a second wheelchair to comply with ADA).</t>
  </si>
  <si>
    <t>Overall Body Length:</t>
  </si>
  <si>
    <t>278"</t>
  </si>
  <si>
    <t>Wheelbase:</t>
  </si>
  <si>
    <t>For each wheelchair position in the Base Item, plus additional optional restraint systems, if ordered, install complete "Omni" style floor securements and complete belts kits,  Q-Straint Q-10008 or Sur-Lok AL860S-4C-SNC, or Compatible Equivalent.</t>
  </si>
  <si>
    <t>Dual Rear Wheel Cutaway &gt;22 ft., 16 Passenger [14A/2WC]</t>
  </si>
  <si>
    <t>FORD</t>
  </si>
  <si>
    <t>OAL 290</t>
  </si>
  <si>
    <t>Capacity: Minimum fourteen (14) adult passenger seats, plus two (2) wheelchair stations</t>
  </si>
  <si>
    <t>14 Passengers + 2 Wheelchairs</t>
  </si>
  <si>
    <t>LOT G FlatF 14P2WC0FFF</t>
  </si>
  <si>
    <t>When ordering additional wheelchair and foldaway seats, the floor plan shall be capable of providing up to six (6) wheelchairs, one (1) 2-passenger fixed seat, plus five (5) 2-passenger forward facing foldaway seats.</t>
  </si>
  <si>
    <t xml:space="preserve">GVWR: 14,200 minimum. The OEM’s original rating and no other rating for the GVWR shall be used.  </t>
  </si>
  <si>
    <t>Wheelbase: 180" (plus or minus 10”)</t>
  </si>
  <si>
    <t>Nominal (plus or minus 5 gallons) 60-gallon tank</t>
  </si>
  <si>
    <t>Elec 6 Speed O/D with Tow Haul</t>
  </si>
  <si>
    <t>Minimum Front Gross Axle Weight Rating (FGAWR) 4,600 lb.</t>
  </si>
  <si>
    <t>Minimum Rear Gross Axle Weight Rating (RGAWR) 9,500 lb.</t>
  </si>
  <si>
    <t>Front Springs rated at 5,000 lb. minimum and Rear Springs rated at 9,500 lb. minimum</t>
  </si>
  <si>
    <t>614.3 sq. in.</t>
  </si>
  <si>
    <t>LT225/75R16</t>
  </si>
  <si>
    <t>Front Tires [tread design];</t>
  </si>
  <si>
    <t>Rear Tires [tread design];</t>
  </si>
  <si>
    <t>60.3'</t>
  </si>
  <si>
    <t>Ford Oem</t>
  </si>
  <si>
    <t>AM/FM Bluetooth</t>
  </si>
  <si>
    <t>Tru - Form</t>
  </si>
  <si>
    <t>ROSCO</t>
  </si>
  <si>
    <t>6x30</t>
  </si>
  <si>
    <t>Passenger windows shall be “T” slider top ventilating or push-out horizontal transit slider type with a minimum 28% tint (light reduction in the passenger compartment).  Side and rear windows shall be metal frame construction (painted black) with tempered safety or laminate glass and shall meet FMVSS 217 retention requirements.</t>
  </si>
  <si>
    <t>31.25x25.5</t>
  </si>
  <si>
    <t>Floor</t>
  </si>
  <si>
    <t>Shall be manufacturer’s raised or flat floor design over the rear wheels. The floor gradient shall remain constant from the entry stepwell to the rear bulkhead. A separate step up aft of the entry stepwell is not acceptable.</t>
  </si>
  <si>
    <t>All step edges shall be a minimum of 8.5" in depth and have a high visible yellow nosing band running the full width of each step. Transit Buses shall have a maximum of three (3) steps (not including ground to first step) with risers not to exceed 10” in height. Steps shall comply with ADA 1192.</t>
  </si>
  <si>
    <t>Install a wheelchair entrance/exit door(s) (special service door) affixed with stainless steel hinges, door trim and fasteners (aluminum or zinc die cast hinge with stainless steel pin also acceptable). Door surround (portal) shall be stainless steel or material with equal corrosion resistant properties.  Each door shall include a window and a positive fastening device to hold door in the open position (“hold open” feature). The special service door shall be equipped with a locking device (Padlock and hasp are not acceptable). Wheelchair area opening height shall be a minimum of 68". All items, including lighting, shall be in compliance with ADA and FMVSS 403 &amp; 404.</t>
  </si>
  <si>
    <t xml:space="preserve">Wheelchair Lift </t>
  </si>
  <si>
    <t>The spring load, deck end, stop shall be retracted while the lift deck is in the load/unload (down) position.  This shall enable the operator to load the lift without holding the stop in its retracted position.</t>
  </si>
  <si>
    <t>Overhead entrance and step well lights shall be wired to and be automatically activated by a door controlled switch.  Lights shall operate any time the ignition key is on and the door is opened.</t>
  </si>
  <si>
    <t>Interior lighting shall be LED and provide a minimum of two (2) foot-candles of illumination at reading level.  Interior lighting fixtures shall be reasonably flush with the interior walls and ceiling so no hazard exists for passengers.  All interior lights shall be grounded by an in-harness ground attached in the fuse panel to a common grounding point.</t>
  </si>
  <si>
    <t>An OEM dash air conditioning system plus two (2) rear heaters shall be provided. Sufficient BTU capacity of front and rear under seat heaters shall be provided to attain a 50°F temperature rise from a mean ambient winter temperature of 21°F. A dash mounted (or other approved location) circulating fan shall be provided for increased circulation of heating and defrosting in driver area. Interior temperature shall be uniform throughout passenger compartment area. Shut-off valves shall be provided for shut-off of main and auxiliary heaters.  The first valve shall be located below or behind the driver’s entry step well. The second valve shall be located downstream of the second heater.  Both shall be labeled providing clear indication of the  shut-off valve locations to the driver.  Passenger compartment heater hoses shall be equipped with full-flow quarter-turn valves located in a protected location.  Location of valves shall be indicated with a label stating “Heater Shutoff Valves” and located to be visibly obvious. All heater hoses shall be supported at a maximum of twenty-four (24) inch intervals by clamps.</t>
  </si>
  <si>
    <t xml:space="preserve">Pro </t>
  </si>
  <si>
    <t>66 000 441/50000566/070004418</t>
  </si>
  <si>
    <t xml:space="preserve">Air conditioning system that shall be designed with sufficient BTU cooling capacity to provide a balanced cooling system capable of maintaining a 75°F inside temperature vs. an outside temperature 95°F and a relative humidity of 50%, with ability to continuously decrease temperature inside vehicle (as measured from the approximate vehicle center) a minimum of 1°F for every ninety (90) seconds.  (Air Conditioner Manufacturer’s Certification that performance requirement for vehicle type can be met must be submitted with bid).                                                                                                          
</t>
  </si>
  <si>
    <t xml:space="preserve">Air Conditioning shall be designed as two (2) independent systems. One system shall be OEM Chassis supplied, dedicated for cooling and moisture removal from the windshield and drivers area. The second system shall function separate from the OEM dash, with separate controls, engine driven compressor, skirt condenser, and passenger cabin evaporator.      BTU and CFM capacities (rear system and front system together) considered minimum required are 68,000BTU and 1,600CFM.                                                                         </t>
  </si>
  <si>
    <t xml:space="preserve">MCC </t>
  </si>
  <si>
    <t>7W13 MAX</t>
  </si>
  <si>
    <t xml:space="preserve">Driver's seat shall be high back; fully adjustable (vertically and horizontally with electric or air power seat pedestal); include lumbar support; suspension seating (minimally spring suspension); foam padded; fabric upholstered; w/retractable 3-point lap/shoulder seat belt (in compliance with FMVSS 209 &amp; 210).  Seat color shall complement interior seating color.  </t>
  </si>
  <si>
    <t>Upholstered transit type seats for a minimum of fourteen (14) adult passengers. See specifications below and floor plan attached (Figures).</t>
  </si>
  <si>
    <t xml:space="preserve">Mid-high back, adult passenger seats shall be supplied in individual passenger modules, Freedman model "GO Seat ES", or other Compatible Equivalent. All ambulatory seats shall be forward facing. Seat cushions per passenger shall be a minimum of 17” in width and 17” in depth, and seat back shall be a minimum of 24” in height, excluding the grab handle.  All cushions and seat back covers shall have easily removable covers, replaceable without removing the seat from the Transit Bus. All seat cushions shall have identical upholstery and a spring suspension system. Seats shall have a swing-up armrest securely attached to the aisle end of each seat. </t>
  </si>
  <si>
    <t>Freedman
GO-ES</t>
  </si>
  <si>
    <t>Two (2) Wheelchair Restraint System (Wheelchair and Wheelchair Occupant) shall be provided and installed and designed for "L" track systems. Occupant restraint system (including lap belt, shoulder belt with height adjustment, floor inserts, retractable wheelchair restraint/tie-downs, and restraint mounting hardware) meeting the required 30" wide x 48" long ADA envelope (or amendments thereto) adjacent to lift at rear of Transit Bus and ADA wheelchair space maneuvering clearances (or any amendments thereto). Wheelchair restraint/tie-downs (retractable), lap belt, and shoulder belt with height adjustment shall be in compliance with FMVSS 209 210, shall be forward facing, and shall be a Q-Straint  Q-10007 or Sur-Lok AL812S-4C, or Compatible Equivalents. Individual storage pouch shall be provided to completely secure belts/straps on Transit Bus sidewalls when not in use. All items shall be installed in accordance with manufacturer’s standards and be in compliance with ADA, SAE Standard J2249, ANSI/RESNA WC-18, and ISO Standard 10542. Instructions on use of the wheelchair restraint system shall be affixed to the Transit Bus interior at a minimum of one (1) restraint position.</t>
  </si>
  <si>
    <t>Q-Straint</t>
  </si>
  <si>
    <t xml:space="preserve">The lift shall be fully guaranteed by the manufacturer for twelve (12) months (with no mileage or hour limits) and any in-warranty service required shall be performed without charge to using agency. </t>
  </si>
  <si>
    <t>Increase the Body length a minimum of 12" above the Base Item Body length</t>
  </si>
  <si>
    <t>307"</t>
  </si>
  <si>
    <t>176"</t>
  </si>
  <si>
    <t xml:space="preserve">Hybrid System Propulsion </t>
  </si>
  <si>
    <t>Add a hybrid propulsion system to the Base Item. The hybrid system will be installed downstream of the OEM engine and transmission, conserving energy through regenerative braking, and storing that energy in ultracapacitor(s) or battery(s) for an assist launch.  The hybrid system installation and operation shall not void the OEM Chassis warranty. The hybrid system shall provide a minimum 2 year/36,000 mile warranty. Compliant with SAE J2343 and NFPA 52, if applicable.</t>
  </si>
  <si>
    <t>Hybrid Propulsion System Make and Model #:</t>
  </si>
  <si>
    <t>XL Hybrid X3.1-FCEX50</t>
  </si>
  <si>
    <t xml:space="preserve">Supplemental ADA Transit Package </t>
  </si>
  <si>
    <t>Provide and install the following items (All items to be in compliance with ADA):  Front and side electronic destination signs – LED type (14 rows and 72 columns minimum) and programmable with a USB key, Twin Vision Mobi-Lite or Compatible Equivalent, interior/exterior PA system, pull cord and touch strips chime signal system (at wheelchair positions), two-way radio pre-wire with 30 amp fused circuit, consisting of roof mounted antenna location access, antenna cable conduit with pull cord, and a dedicated circuit with electrical wire terminating in drivers area.</t>
  </si>
  <si>
    <t xml:space="preserve">Fiberglass Seating </t>
  </si>
  <si>
    <t xml:space="preserve">Provide and install FMVSS certified fiberglass transit style seating (4ONE Gemini model,  American Seating (Metropolitan and Insight) models, Freedman CitiSeat model or Compatible Equivalent) in lieu of previously specified Base Item seating. Seats shall include a plastic back shell, anti-microbial grab rails, and padded, tough to cut vandal resistant inserts. </t>
  </si>
  <si>
    <t>Fare Box (Manual)</t>
  </si>
  <si>
    <t xml:space="preserve">Provide and install a fare collection system, cDiamond Model NV or Compatible Equivalent model, complete with all floor mounting hardware and spare vault. </t>
  </si>
  <si>
    <t>Diamond NV</t>
  </si>
  <si>
    <t>Bike Rack</t>
  </si>
  <si>
    <t>Provide and install a folding device attached to the front of the Transit Bus that is designed and used exclusively for transporting bicycles. The device shall be stainless steel material and may not extend more than 36" from the front Body, and the handlebars of a bicycle transported on such device may not extend more than 42" from the front Body of the Transit Bus.  A deployment warning light shall be visible to the driver whenever the bike rack is not in the stowed position.</t>
  </si>
  <si>
    <t>Alternate Transit Flooring</t>
  </si>
  <si>
    <t>In lieu of standard floor covering, supply an alternate floor covering, to be a smooth slip resistant vinyl with aluminum oxide granules throughout the entire thickness of the wear layer with silicon carbide and base color quartz in the surface layer.  The floor covering shall be a minimum of 2.7mm thick.  The floor covering is to include a bacteriostat to prevent growth of mold and mildew for the life of the product.  Term of warranty shall be 15 years.</t>
  </si>
  <si>
    <t xml:space="preserve">Brand and Model #:                  </t>
  </si>
  <si>
    <t>Altro</t>
  </si>
  <si>
    <t>Thickness [mm]:</t>
  </si>
  <si>
    <t>2.7mm</t>
  </si>
  <si>
    <t xml:space="preserve"> Warranty [years]:  </t>
  </si>
  <si>
    <t>Rear Suspension Rating [lb.]:</t>
  </si>
  <si>
    <r>
      <t>Two (2) full-length overhead (ceiling) handrails shall be provided and securely attached to roof structure</t>
    </r>
    <r>
      <rPr>
        <sz val="10"/>
        <rFont val="Arial"/>
        <family val="2"/>
      </rPr>
      <t>, which shall be continuous except for a gap at the rear doorway, in accordance with Part 38 of the ADA.</t>
    </r>
  </si>
  <si>
    <t>ProAir</t>
  </si>
  <si>
    <t>G</t>
  </si>
  <si>
    <t>Chassis Manufacturer's standard AM/FM Digital Clock Radio, with one driver speaker and 4 cabin speakers.</t>
  </si>
  <si>
    <t>Minimum two (2) OEM keys or FOBS</t>
  </si>
  <si>
    <t>Accustyle</t>
  </si>
  <si>
    <t>All step edges shall be a minimum of 9” in depth and have a high visible yellow nosing band running the full width of each step. Transit Buses shall have a maximum of three (3) steps (not including ground to first step) with risers not to exceed 10” in height. Steps shall comply with ADA 1192.</t>
  </si>
  <si>
    <t>An OEM dash air conditioning system plus two (2) rear heaters (with circulation pump) shall be provided.  Sufficient BTU capacity of front and rear under seat heaters shall be provided to attain a 50°F temperature rise from a mean ambient winter temperature of 21°F. A dash mounted (or other approved location) circulating fan shall be provided for increased circulation of heating and defrosting in driver area. Interior temperature shall be uniform throughout passenger compartment area.  Shut-off valves shall be provided for shut-off of main and auxiliary heaters. The first valve shall be located below or behind the driver’s entry step well.  The second valve shall be located downstream of the second heater. Both shall be labeled providing clear indication of the shut-off valve locations to the driver. Passenger compartment heater hoses shall be equipped with full-flow quarter-turn valves located in a protected location. Location of valves shall be indicated with a label stating “Heater Shutoff Valves” and located to be visibly obvious. All heater hoses shall be supported at a maximum of twenty-four (24) inch intervals by clamps.</t>
  </si>
  <si>
    <t xml:space="preserve">Air Conditioning shall be designed as two (2) independent systems. One system shall be OEM Chassis supplied, dedicated for cooling and moisture removal from the windshield and drivers area. The second system shall function separate from the OEM dash, with separate controls, engine driven compressor, skirt condenser, and passenger cabin evaporator(s).      BTU and CFM capacities (rear system and front system together) considered minimum required are 80,000BTU and 2,400CFM.                                                                         </t>
  </si>
  <si>
    <t>EP-1</t>
  </si>
  <si>
    <t>Increase the Body length a minimum of 12" above the Base Item Body length.</t>
  </si>
  <si>
    <t xml:space="preserve">GROUP 40523-23170, BUSES, TRANSIT (Adult Passenger)                            </t>
  </si>
  <si>
    <t>Matthews Bus Alliance DBA Matthews Buses Commercial</t>
  </si>
  <si>
    <t>Conventional Style, 24 Passenger [22A/2WC]</t>
  </si>
  <si>
    <t>S2C 238"</t>
  </si>
  <si>
    <t>StarTrans Bus</t>
  </si>
  <si>
    <t>PS/2 382"</t>
  </si>
  <si>
    <t>Capacity: Minimum twenty-two (22) adult passenger seats, plus two (2) wheelchair stations</t>
  </si>
  <si>
    <t>22A/2WC</t>
  </si>
  <si>
    <t>22 2 WC 238 WB 265 BDY-3 USA</t>
  </si>
  <si>
    <t>When ordering additional wheelchair and foldaway seats, the floor plan shall be capable of providing up to nine (9) wheelchairs, one (1) 2-passenger fixed seat, plus eight (8) 2-passenger forward facing foldaway seats.</t>
  </si>
  <si>
    <t>Have completed federal STURAA (Altoona) bus testing of not less than seven (7) years/200,000 miles, or been certified as exempt from testing as specified under FTA provisions.</t>
  </si>
  <si>
    <t xml:space="preserve">GVWR: 25,000 lb. minimum. The OEM’s original rating and no other rating for the GVWR shall be used.  </t>
  </si>
  <si>
    <t xml:space="preserve">Wheelbase: 227" (plus or minus 15") </t>
  </si>
  <si>
    <t>Minimum 77” continuous passenger aisle headroom</t>
  </si>
  <si>
    <t>If provided, the door on the driver’s side shall be a standard sedan door supplied by the Chassis OEM. A cab that does not have a drivers side door is also acceptable.</t>
  </si>
  <si>
    <t>6 or 8 cylinder diesel engine, 6.4L minimum displacement, with Diesel Particulate Filter (DPF) Temperature Stabilization, rated at 220 HP x 520 lb. ft. torque or greater.</t>
  </si>
  <si>
    <t>220/520</t>
  </si>
  <si>
    <t>DEF Tank</t>
  </si>
  <si>
    <t>Must meet OEM requirements</t>
  </si>
  <si>
    <t>Alternator 270 amp minimum</t>
  </si>
  <si>
    <t xml:space="preserve">Dual batteries (minimum 1800 CCA total) which shall have protective rubber jacket at connection terminals (pigmented red to indicate positive and black to indicate negative); </t>
  </si>
  <si>
    <t>Allison 2200 PTS five (5) Speed Electronic Automatic Transmission, or Compatible Equivalent</t>
  </si>
  <si>
    <t>2200 PTS</t>
  </si>
  <si>
    <t>Minimum Front Gross Axle Weight Rating (FGAWR) 8,000 lb.</t>
  </si>
  <si>
    <t>Minimum Rear Gross Axle Weight Rating (RGAWR) 15,500 lb.</t>
  </si>
  <si>
    <t>Spring ratings of front 8,000 lb. minimum. Rear suspension shall be air ride rated at a minimum of 20,000 lb. Dual leveling valves shall be included.</t>
  </si>
  <si>
    <t>Sachs</t>
  </si>
  <si>
    <t>ABS power air brake system in compliance with FMVSS 49CFR571.121. The air system shall include an air dryer w/ heater; Bendix AD-IP or Compatible Equivalent.</t>
  </si>
  <si>
    <t>762 Inches</t>
  </si>
  <si>
    <t>Foot or other FMVSS certified parking brake system</t>
  </si>
  <si>
    <t>Radial 14 ply rib tread front w/mud and snow rear</t>
  </si>
  <si>
    <t>255/70R22.5</t>
  </si>
  <si>
    <t>H</t>
  </si>
  <si>
    <t>Michelin</t>
  </si>
  <si>
    <t>Freightliner OEM 3 Pc</t>
  </si>
  <si>
    <t>32'5"</t>
  </si>
  <si>
    <t>Jensen</t>
  </si>
  <si>
    <t>Minimum 90” interior Body width (from sidewall to sidewall). Exterior shall be smooth and free of any visible fasteners. Exterior Siding shall be 25-guage protected (i.e. galvanized) steel (or 24-guage aluminum) with smooth surface or laminated fiberglass reinforced with insulation that is foamed in place or resin hardened honeycomb. Body shall be compliant to all stated General Body specifications. Interior sidewalls shall be fiberglass, vinyl clad aluminum or Compatible Equivalent material.  Insulation in walls and ceiling shall be fiberglass, resin-hardened honeycomb (FRP) material, polyurethane, or closed cell EPS foam. Vinyl padding may be used for finish to the drivers area, modesty panels, or other interior trim. All cover materials must meet FMVSS 302 flammability requirements.</t>
  </si>
  <si>
    <t>Galvanized Steel / .024"</t>
  </si>
  <si>
    <t>FRP / .125"</t>
  </si>
  <si>
    <t>R6</t>
  </si>
  <si>
    <t>BSK-1000</t>
  </si>
  <si>
    <t xml:space="preserve">Batteries shall be mounted in an easily accessible battery box with stainless steel (or an acceptable non-corrosive material) slide out (with roller track) battery tray and shall include a clearly labeled disconnect switch that shuts off all current to the Transit Bus Body. Battery Box shall be labeled in conformance with Title 17 NYCRR Part 720.6(a). Door shall be affixed with stainless steel fasteners.  </t>
  </si>
  <si>
    <t>StarTrans OEM</t>
  </si>
  <si>
    <t>6x9</t>
  </si>
  <si>
    <t>36x36"</t>
  </si>
  <si>
    <t>BraunAbility</t>
  </si>
  <si>
    <t>NCL-1000</t>
  </si>
  <si>
    <t>Gateway</t>
  </si>
  <si>
    <t>(2) 65k BTU</t>
  </si>
  <si>
    <t>963HD</t>
  </si>
  <si>
    <r>
      <t xml:space="preserve">A low-profile evaporator shall be installed on the rear bulkhead and over the emergency exit door.  In the event the rear evaporator is insufficient to produce sufficient BTU and/or CFM requirements, an additional flush mounted evaporator shall be added over the windshield. The cabin evaporator(s) shall include directional and adjustable discharge ports. The rear evaporator shall be installed so as not to intrude from the rear door or window under or less than 12” horizontally into the passenger compartment. Any sharp edges and/or exposed metal associated with the AC unit must have these edges/surfaces appropriately padded to provide for passenger head protection. Aisle height requirements will be measured from a point directly in front of the AC unit. A secondary side mounted evaporator in the cabin is permitted only when system capacity dictates </t>
    </r>
    <r>
      <rPr>
        <u/>
        <sz val="10"/>
        <rFont val="Arial"/>
        <family val="2"/>
      </rPr>
      <t>plus</t>
    </r>
    <r>
      <rPr>
        <sz val="10"/>
        <rFont val="Arial"/>
        <family val="2"/>
      </rPr>
      <t xml:space="preserve"> the space over the windshield is occupied with a front destination sign.</t>
    </r>
  </si>
  <si>
    <t>1170 Safety Vent</t>
  </si>
  <si>
    <t>National</t>
  </si>
  <si>
    <t>Premium HB / Full Air</t>
  </si>
  <si>
    <t>Upholstered transit type seats for a minimum of twenty-two (22) adult passengers. See specifications below and floor plan attached (Figures).</t>
  </si>
  <si>
    <t xml:space="preserve">Mid-high back, adult passenger seats shall be supplied in individual passenger modules, Freedman model "GO Seat ES", or other Compatible Equivalent. All ambulatory seats shall be forward facing. Seat cushions per passenger shall be a minimum of 17” in width and 17” in depth, and seat back shall be a minimum of 24” in height, excluding the grab handle. All cushions and seat back covers shall have easily removable covers, replaceable without removing the seat from the Transit Bus. All seat cushions shall have identical upholstery and a spring suspension system.  Seats shall have a swing-up armrest securely attached to the aisle end of each seat. </t>
  </si>
  <si>
    <t>GO-ES 3PT Double</t>
  </si>
  <si>
    <t>424"</t>
  </si>
  <si>
    <t>259"</t>
  </si>
  <si>
    <t xml:space="preserve">Hydraulic Brakes </t>
  </si>
  <si>
    <t>Substitute a complete ABS power brake system meeting FMVSS 49CFR571.105 in lieu of air brakes, with no change to Base Item suspension specified.</t>
  </si>
  <si>
    <t>776 Inches</t>
  </si>
  <si>
    <t>Provide and install the following items (All items to be in compliance with ADA):  Front and side electronic destination signs – LED type (14 rows and 72 columns minimum) and programmable with a USB key, Twin Vision Mobi-Lite or Compatible Equivalent, interior/exterior PA system, pull cord and touch strips chime signal system (at wheelchair positions), two-way radio pre-wire with 30 amp fused circuit, consisting of roof mounted antenna location access, antenna cable conduit with pull cord, and a dedicated circuit with electrical wire terminating in drivers area. When purchasing this option, the transmission shall be upgraded to the Allison B200 series or Compatible Equivalent.</t>
  </si>
  <si>
    <t>AngelTrax Vulcan Series 12 Channel HD V12-1200</t>
  </si>
  <si>
    <t>Vulcan Series Anvil 170-Degree HD 1080P Low Profile</t>
  </si>
  <si>
    <t>Vulcan Series Anvil 3600 HD 1080P IP68 Weather Resistant Low Profile Camera</t>
  </si>
  <si>
    <t>Altro Meta</t>
  </si>
  <si>
    <t>Conventional Style, 28 Passenger [26A/2WC]</t>
  </si>
  <si>
    <t>S2C 259"</t>
  </si>
  <si>
    <t>PS/2 424"</t>
  </si>
  <si>
    <t>Capacity: Minimum twenty-six (26) adult passenger seats, plus two (2) wheelchair stations</t>
  </si>
  <si>
    <t>26A/2WC</t>
  </si>
  <si>
    <t>26 2 WC 259 WB 305 BDY USA</t>
  </si>
  <si>
    <t>When ordering additional wheelchair and foldaway seats, the floor plan shall be capable of providing up to ten (10) wheelchairs, one (1) 2-passenger fixed seat, plus eight (8) 2-passenger forward facing foldaway seats.</t>
  </si>
  <si>
    <t>Have completed federal STURAA (Altoona) bus testing of not less than ten (10) years/350,000 miles, or been certified as exempt from testing as specified under FTA provisions.</t>
  </si>
  <si>
    <t xml:space="preserve">GVWR: 26,500 lb. minimum. The OEM’s original rating and no other rating for the GVWR shall be used.  </t>
  </si>
  <si>
    <t xml:space="preserve">Wheelbase: 265" (plus or minus 15") </t>
  </si>
  <si>
    <t>Allison 2500 PTS 5 Speed Electronic Automatic Transmission, or Compatible Equivalent or better</t>
  </si>
  <si>
    <t>2500 PTS</t>
  </si>
  <si>
    <t>Minimum Front Gross Axle Weight Rating (FGAWR) 9,500 lb.</t>
  </si>
  <si>
    <t>Minimum Rear Gross Axle Weight Rating (RGAWR) 17,500 lb.</t>
  </si>
  <si>
    <t>Front springs rated at 10,000 lb. Minimum. Rear suspension shall be air ride rated at a minimum of 20,000 lb. Dual leveling valves shall be included.</t>
  </si>
  <si>
    <t>Spring brake chamber controlled by a push-pull dash mounted control valve.</t>
  </si>
  <si>
    <t>Minimum Radial 14 ply rib tread front w/mud and snow rear</t>
  </si>
  <si>
    <t>35'1"</t>
  </si>
  <si>
    <t>Minimum 90” interior Body width (from sidewall to sidewall). Exterior shall be smooth and free of any visible fasteners. Exterior Siding shall be 25-guage protected (i.e. galvanized) steel (or 24-guage aluminum) with smooth surface or laminated fiberglass reinforced with insulation that is foamed in place or resin hardened honeycomb. Body shall be compliant to all stated General Body specifications.  Interior sidewalls shall be fiberglass, vinyl clad aluminum or Compatible Equivalent material. Insulation in walls and ceiling shall be fiberglass, resin-hardened honeycomb (FRP) material, polyurethane, or closed cell EPS foam. Vinyl padding may be used for finish to the drivers area, modesty panels, or other interior trim. All cover materials must meet FMVSS 302 flammability requirements.</t>
  </si>
  <si>
    <t>Two (2) vents shall be installed on the roof of the passenger compartment. Each vent shall provide for fresh air ventilation, static type exhaust with fresh air ventilation and static type exhaust; and shall be equipped with release handle to provide for emergency exit. Size shall be minimum of 24” x 24”.</t>
  </si>
  <si>
    <t>Upholstered transit type seats for a minimum of twenty-six (26) adult passengers. See specifications below and floor plan attached (Figures).</t>
  </si>
  <si>
    <t>436"</t>
  </si>
  <si>
    <t>Provide and install the following items (All items to be in compliance with ADA):  Front and side electronic destination signs – LED type (14 rows and 72 columns minimum) and programmable with a USB key, Twin Vision Mobi-Lite or Compatible Equivalent, interior/exterior PA system, pull cord and touch strips chime signal system (at wheelchair positions), two-way radio pre-wire with 30 amp fused circuit, consisting of roof mounted antenna location access, antenna cable conduit with pull cord, and a dedicated circuit with electrical wire terminating in drivers area. When purchasing this option, the transmission shall be upgraded to the Allison B200 series.</t>
  </si>
  <si>
    <t>Estimated Delivery Time</t>
  </si>
  <si>
    <t>180-220 Days ARO</t>
  </si>
  <si>
    <t>168-210 Days ARO</t>
  </si>
  <si>
    <t>150-210 Days ARO</t>
  </si>
  <si>
    <t>300 Hp 425 lb. ft. torque</t>
  </si>
  <si>
    <t>350 Hp 468 lb. ft. torque</t>
  </si>
  <si>
    <t>Matthews Bus Alliance, Inc.
DBA Matthews Buses
Commercial</t>
  </si>
  <si>
    <t>F-550</t>
  </si>
  <si>
    <t>XLT</t>
  </si>
  <si>
    <t>Senator II HD</t>
  </si>
  <si>
    <t>365 OAL</t>
  </si>
  <si>
    <t>Medium Duty Cutaway (Alternate Fuels), 20 Passenger [18A/2WC]</t>
  </si>
  <si>
    <t>Total Optional Equipment Evaluation Price</t>
  </si>
  <si>
    <t>Spec Met?</t>
  </si>
  <si>
    <t>Information to provide in Column E</t>
  </si>
  <si>
    <t>Comments/Notes</t>
  </si>
  <si>
    <t>Capacity: Minimum eighteen (18) adult passenger seats, plus two (2) wheelchair stations</t>
  </si>
  <si>
    <t>YES</t>
  </si>
  <si>
    <t>18A/2WC</t>
  </si>
  <si>
    <t>18 2 WC 217 WB 226 BDY-3 USA</t>
  </si>
  <si>
    <t>When ordering additional wheelchair and foldaway seats, the floor plan shall be capable of providing up to eight (8) wheelchairs, one (1) 2-passenger fixed seat, plus seven (7) 2-passenger forward facing foldaway seats.</t>
  </si>
  <si>
    <t xml:space="preserve">Have completed federal STURAA (Altoona) bus testing of not less than seven (7) years/200,000 miles or have been certified as exempt as specified under FTA provisions.  </t>
  </si>
  <si>
    <t xml:space="preserve">GVWR: 19,500 lb. minimum. The OEM’s original rating and no other rating for the GVWR shall be used.  </t>
  </si>
  <si>
    <t>Wheelbase: 252" maximum</t>
  </si>
  <si>
    <t>350 HP / 468 TQ</t>
  </si>
  <si>
    <t>Nominal (plus or minus 5 gallons) 40-gallon tank</t>
  </si>
  <si>
    <t>175 amp OEM alternator</t>
  </si>
  <si>
    <t>Ford 10 Speed</t>
  </si>
  <si>
    <t>Minimum Front Gross Axle Weight Rating (FGAWR) 7,000 lb.</t>
  </si>
  <si>
    <t>Minimum Rear Gross Axle Weight Rating (RGAWR) 14,500 lb.</t>
  </si>
  <si>
    <t>Front Springs rated at 7,000 lb. minimum and Rear Springs rated at 14,500 lb. minimum</t>
  </si>
  <si>
    <t>15.39 - Front
15.75 - Rear</t>
  </si>
  <si>
    <t>225/75R19.5</t>
  </si>
  <si>
    <t>Continental / OEM STD</t>
  </si>
  <si>
    <t>All Season</t>
  </si>
  <si>
    <t>M&amp;S Traction Tire</t>
  </si>
  <si>
    <t>34'0"</t>
  </si>
  <si>
    <t>OEM XLT Touchscreen</t>
  </si>
  <si>
    <t>Accustyle Arms</t>
  </si>
  <si>
    <t>6x9"</t>
  </si>
  <si>
    <t>36x36" and 36x24" Filler</t>
  </si>
  <si>
    <t>Shall be insulated and shall include a minimum 5/8” thick marine grade plywood or 3/4" Advantech sub-floor, or Compatible Equivalent. A light colored (e.g. light gray), floor covering shall have a non-slip surface that remains effective in all weather conditions and meet FMVSS 302 and ADA requirements.</t>
  </si>
  <si>
    <t>12.5"</t>
  </si>
  <si>
    <t>32"</t>
  </si>
  <si>
    <t>68.5"</t>
  </si>
  <si>
    <t>34x54"</t>
  </si>
  <si>
    <t>(1) 35k BTU, (1) 65k BTU</t>
  </si>
  <si>
    <r>
      <t xml:space="preserve">A low-profile evaporator shall be installed on the rear bulkhead and over the emergency exit door.  In the event the rear evaporator is insufficient to produce sufficient BTU and/or CFM requirements, an additional flush mounted evaporator shall be added over the windshield.  The cabin evaporator(s) shall include directional and adjustable discharge ports. The rear evaporator shall be installed so as not to intrude from the rear bulk head under or less than 12” horizontally into the passenger compartment. Any sharp edges and/or exposed metal associated with the AC unit must have these edges/surfaces appropriately padded to provide for passenger head protection. Aisle height requirements will be measured from a point directly in front of the AC unit. A secondary side mounted evaporator in the cabin is permitted only when system capacity dictates </t>
    </r>
    <r>
      <rPr>
        <u/>
        <sz val="10"/>
        <rFont val="Arial"/>
        <family val="2"/>
      </rPr>
      <t>plus</t>
    </r>
    <r>
      <rPr>
        <sz val="10"/>
        <rFont val="Arial"/>
        <family val="2"/>
      </rPr>
      <t xml:space="preserve"> the space over the windshield is occupied with a front destination sign.</t>
    </r>
  </si>
  <si>
    <t>24x24"</t>
  </si>
  <si>
    <t>XLT Power Seat Package</t>
  </si>
  <si>
    <t>Upholstered transit type seats for a minimum of eighteen (18) adult passengers. See specifications below and floor plan attached (Figures).</t>
  </si>
  <si>
    <t>PART 4: Optional Equipment Specifications and Pricing (Complete the Yellow Cells below)</t>
  </si>
  <si>
    <r>
      <t xml:space="preserve">(1) In Column C, answer whether or not each specification listed in Column B is met by the equipment bid [click on yellow box and use drop-down menu]; 
(2) In Column E, enter the specifications requested in Column D for the equipment that will be provided. [Note: if Column D is blank, no response is required in Column E];
(3) If the specification listed in Column B cannot be met by the equipment bid, provide an explanation in the "Comments/Notes" column. </t>
    </r>
    <r>
      <rPr>
        <b/>
        <i/>
        <sz val="10"/>
        <rFont val="Arial"/>
        <family val="2"/>
      </rPr>
      <t>[Note: The bid may be found non-responsive and be disqualified if the specification cannot be met]</t>
    </r>
    <r>
      <rPr>
        <sz val="10"/>
        <rFont val="Arial"/>
        <family val="2"/>
      </rPr>
      <t xml:space="preserve">; 
(4) In Column G, enter the Optional Equipment Unit Price for one (1) unit of the Optional Equipment specified in Column B; and
(5) If necessary, additional comments and other notes may be entered in the "Comments/Notes" column. If a Compatible Equivalent (see IFB Section 3.5 </t>
    </r>
    <r>
      <rPr>
        <i/>
        <sz val="10"/>
        <rFont val="Arial"/>
        <family val="2"/>
      </rPr>
      <t>Compatible Equivalent</t>
    </r>
    <r>
      <rPr>
        <sz val="10"/>
        <rFont val="Arial"/>
        <family val="2"/>
      </rPr>
      <t>) is being offered for any specification, then the Bidder should identify the offering in this field.</t>
    </r>
  </si>
  <si>
    <r>
      <rPr>
        <b/>
        <i/>
        <sz val="10"/>
        <rFont val="Arial"/>
        <family val="2"/>
      </rPr>
      <t xml:space="preserve">All Optional Equipment listed for a Base Item shall be available from the Bidder. Failure to enter an Optional Equipment Unit Price for one or more Optional Equipment listed below may deem the bid non-responsive for that individual Optional Equipment and may result in the rejection of the bid for this Lot. </t>
    </r>
    <r>
      <rPr>
        <sz val="10"/>
        <rFont val="Arial"/>
        <family val="2"/>
      </rPr>
      <t xml:space="preserve">
The Optional Equipment Unit Price entered by the Bidder for each Optional Equipment is based on adding to or deleting from the Base Item (see Base Item Specifications above), and the applicable Base Item Unit Price. If adding or deleting the Optional Equipment results in a credit, Bidder shall enter a negative number for the Optional Equipment Unit Price.
[Note: Unless otherwise noted, the Optional Equipment Specifications listed below are considered minimum specifications. Figures referenced can be viewed on the "Figures" worksheet. Additional figures/pictures may be available upon request].</t>
    </r>
  </si>
  <si>
    <t>Optional Equipment Evaluation Quantity</t>
  </si>
  <si>
    <t>Optional Equipment Evaluation Price</t>
  </si>
  <si>
    <t>397 1/8"</t>
  </si>
  <si>
    <t>234"</t>
  </si>
  <si>
    <t>Diesel Engine and Fuel Tank(s)</t>
  </si>
  <si>
    <t>Minimum 6.7 liter, 8 cylinder power stroke diesel engine rated minimum 300 HP x 600 lb. ft. torque. Nominal (plus or minus 5 gallons) 40-gallon single or dual fuel tank(s) with DEF tank. Must meet OEM requirements. Minimum 200 amp OEM alternator.</t>
  </si>
  <si>
    <t>330 HP / 825 TQ</t>
  </si>
  <si>
    <t>Fuel Tank Size [Gallons]:</t>
  </si>
  <si>
    <t>DEF Tank Size [Gallons]:</t>
  </si>
  <si>
    <t>LPG Engine and Fuel Tank(s)</t>
  </si>
  <si>
    <t>Minimum 6.8L V10 gasoline engine rated minimum 300 HP x 425 lb. ft. torque. Add a gaseous prep package (hardened exhaust valves) and install a Propane Autogas conversion for dedicated LPG fuel. Fuel tanks shall provide a minimum 65 GGE (Gallon Gas Equivalent) useable. Compliant with SAE J2343 and NFPA 52.</t>
  </si>
  <si>
    <t>350/468</t>
  </si>
  <si>
    <t>Rear Suspension upgrade</t>
  </si>
  <si>
    <t>Replace the rear spring hangers and install rear rubber shear springs to work in conjunction with the existing leaf spring suspension system.</t>
  </si>
  <si>
    <t>Mor/Ryde F-550</t>
  </si>
  <si>
    <t>Dual Heavy Duty Batteries, minimum 1300 CCA total, which shall have protective rubber jacket at connection terminals (pigmented red to indicate positive and black to indicate negative)</t>
  </si>
  <si>
    <t>Coach &amp; Equipment Bus Sales, Inc.</t>
  </si>
  <si>
    <t>PC69530</t>
  </si>
  <si>
    <r>
      <t xml:space="preserve">Attachment 1: </t>
    </r>
    <r>
      <rPr>
        <b/>
        <i/>
        <sz val="10"/>
        <rFont val="Arial"/>
        <family val="2"/>
      </rPr>
      <t>Contract Pricelist</t>
    </r>
    <r>
      <rPr>
        <b/>
        <sz val="10"/>
        <rFont val="Arial"/>
        <family val="2"/>
      </rPr>
      <t xml:space="preserve"> Rev. February 15, 2024</t>
    </r>
  </si>
  <si>
    <r>
      <t xml:space="preserve">Group 40523-23170, BUSES, TRANSIT (Adult Passenger) 
Attachment 1: </t>
    </r>
    <r>
      <rPr>
        <b/>
        <i/>
        <sz val="18"/>
        <rFont val="Arial"/>
        <family val="2"/>
      </rPr>
      <t xml:space="preserve">Contract Pricelist (Updated 02/15/2024)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</si>
</sst>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24" x14ac:knownFonts="1">
    <font>
      <sz val="11"/>
      <color theme="1"/>
      <name val="Calibri"/>
      <family val="2"/>
      <scheme val="minor"/>
    </font>
    <font>
      <sz val="10"/>
      <name val="Arial"/>
      <family val="2"/>
    </font>
    <font>
      <b/>
      <sz val="10"/>
      <name val="Arial"/>
      <family val="2"/>
    </font>
    <font>
      <b/>
      <sz val="12"/>
      <name val="Arial"/>
      <family val="2"/>
    </font>
    <font>
      <b/>
      <sz val="11"/>
      <name val="Calibri"/>
      <family val="2"/>
      <scheme val="minor"/>
    </font>
    <font>
      <sz val="11"/>
      <name val="Calibri"/>
      <family val="2"/>
      <scheme val="minor"/>
    </font>
    <font>
      <b/>
      <sz val="18"/>
      <name val="Arial"/>
      <family val="2"/>
    </font>
    <font>
      <b/>
      <i/>
      <sz val="18"/>
      <name val="Arial"/>
      <family val="2"/>
    </font>
    <font>
      <sz val="11"/>
      <name val="Arial"/>
      <family val="2"/>
    </font>
    <font>
      <b/>
      <i/>
      <sz val="10"/>
      <name val="Arial"/>
      <family val="2"/>
    </font>
    <font>
      <b/>
      <sz val="10"/>
      <color theme="1"/>
      <name val="Arial"/>
      <family val="2"/>
    </font>
    <font>
      <sz val="11"/>
      <color theme="1"/>
      <name val="Calibri"/>
      <family val="2"/>
      <scheme val="minor"/>
    </font>
    <font>
      <b/>
      <sz val="14"/>
      <name val="Arial"/>
      <family val="2"/>
    </font>
    <font>
      <b/>
      <sz val="18"/>
      <color theme="0"/>
      <name val="Arial"/>
      <family val="2"/>
    </font>
    <font>
      <b/>
      <sz val="10"/>
      <color rgb="FFFF0000"/>
      <name val="Arial"/>
      <family val="2"/>
    </font>
    <font>
      <b/>
      <sz val="16"/>
      <name val="Arial"/>
      <family val="2"/>
    </font>
    <font>
      <sz val="10"/>
      <color rgb="FFFF0000"/>
      <name val="Arial"/>
      <family val="2"/>
    </font>
    <font>
      <sz val="12"/>
      <name val="Arial"/>
      <family val="2"/>
    </font>
    <font>
      <sz val="14"/>
      <name val="Arial"/>
      <family val="2"/>
    </font>
    <font>
      <strike/>
      <sz val="10"/>
      <name val="Arial"/>
      <family val="2"/>
    </font>
    <font>
      <b/>
      <sz val="10"/>
      <color rgb="FF0070C0"/>
      <name val="Arial"/>
      <family val="2"/>
    </font>
    <font>
      <sz val="10"/>
      <color rgb="FF000000"/>
      <name val="Arial"/>
      <family val="2"/>
    </font>
    <font>
      <i/>
      <sz val="10"/>
      <name val="Arial"/>
      <family val="2"/>
    </font>
    <font>
      <u/>
      <sz val="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rgb="FFFFFF66"/>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rgb="FF000000"/>
      </right>
      <top style="medium">
        <color indexed="64"/>
      </top>
      <bottom/>
      <diagonal/>
    </border>
    <border>
      <left style="thin">
        <color indexed="64"/>
      </left>
      <right style="thin">
        <color rgb="FF000000"/>
      </right>
      <top/>
      <bottom/>
      <diagonal/>
    </border>
    <border>
      <left style="thin">
        <color indexed="64"/>
      </left>
      <right style="thin">
        <color rgb="FF000000"/>
      </right>
      <top/>
      <bottom style="medium">
        <color indexed="64"/>
      </bottom>
      <diagonal/>
    </border>
  </borders>
  <cellStyleXfs count="4">
    <xf numFmtId="0" fontId="0" fillId="0" borderId="0"/>
    <xf numFmtId="0" fontId="1" fillId="0" borderId="0"/>
    <xf numFmtId="0" fontId="1" fillId="0" borderId="0">
      <alignment wrapText="1"/>
    </xf>
    <xf numFmtId="44" fontId="11" fillId="0" borderId="0" applyFont="0" applyFill="0" applyBorder="0" applyAlignment="0" applyProtection="0"/>
  </cellStyleXfs>
  <cellXfs count="350">
    <xf numFmtId="0" fontId="0" fillId="0" borderId="0" xfId="0"/>
    <xf numFmtId="0" fontId="5" fillId="0" borderId="0" xfId="0" applyFont="1" applyProtection="1"/>
    <xf numFmtId="0" fontId="8" fillId="0" borderId="0" xfId="0" applyFont="1" applyAlignment="1">
      <alignment vertical="center"/>
    </xf>
    <xf numFmtId="0" fontId="8" fillId="0" borderId="0" xfId="0" applyFont="1" applyAlignment="1">
      <alignment vertical="top"/>
    </xf>
    <xf numFmtId="0" fontId="2" fillId="0" borderId="0" xfId="2" applyFont="1" applyFill="1" applyAlignment="1" applyProtection="1">
      <alignment vertical="top" wrapText="1"/>
    </xf>
    <xf numFmtId="0" fontId="1" fillId="0" borderId="0" xfId="0" applyFont="1" applyAlignment="1">
      <alignment vertical="top"/>
    </xf>
    <xf numFmtId="0" fontId="2" fillId="0" borderId="1" xfId="0" applyFont="1" applyFill="1" applyBorder="1" applyAlignment="1" applyProtection="1">
      <alignment horizontal="right" vertical="center" wrapText="1"/>
    </xf>
    <xf numFmtId="0" fontId="2" fillId="0" borderId="1" xfId="0" applyFont="1" applyBorder="1" applyAlignment="1" applyProtection="1">
      <alignment horizontal="right" vertical="center" wrapText="1"/>
    </xf>
    <xf numFmtId="0" fontId="2" fillId="0" borderId="1" xfId="0" applyFont="1" applyFill="1" applyBorder="1" applyAlignment="1" applyProtection="1">
      <alignment horizontal="center" vertical="center" wrapText="1"/>
    </xf>
    <xf numFmtId="0" fontId="1" fillId="0" borderId="2" xfId="0" applyNumberFormat="1" applyFont="1" applyFill="1" applyBorder="1" applyAlignment="1" applyProtection="1">
      <alignment horizontal="center" vertical="center"/>
    </xf>
    <xf numFmtId="0" fontId="8" fillId="0" borderId="0" xfId="0" applyFont="1" applyAlignment="1">
      <alignment vertical="top" wrapText="1"/>
    </xf>
    <xf numFmtId="0" fontId="1" fillId="0" borderId="2"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right" vertical="center" wrapText="1"/>
    </xf>
    <xf numFmtId="0" fontId="2" fillId="0" borderId="1" xfId="2" applyFont="1" applyFill="1" applyBorder="1" applyAlignment="1" applyProtection="1">
      <alignment horizontal="right" vertical="top" wrapText="1"/>
    </xf>
    <xf numFmtId="0" fontId="1" fillId="0" borderId="1" xfId="2" applyFont="1" applyFill="1" applyBorder="1" applyAlignment="1" applyProtection="1">
      <alignment horizontal="center" vertical="top" wrapText="1"/>
    </xf>
    <xf numFmtId="0" fontId="1" fillId="0" borderId="2" xfId="0" applyFont="1" applyFill="1" applyBorder="1" applyAlignment="1" applyProtection="1">
      <alignment horizontal="center" vertical="center" wrapText="1"/>
    </xf>
    <xf numFmtId="0" fontId="6" fillId="0" borderId="0" xfId="0" applyFont="1" applyAlignment="1">
      <alignment vertical="center" wrapText="1"/>
    </xf>
    <xf numFmtId="0" fontId="1" fillId="0" borderId="2" xfId="0" applyFont="1" applyBorder="1" applyAlignment="1" applyProtection="1">
      <alignment horizontal="center" vertical="center" wrapText="1"/>
    </xf>
    <xf numFmtId="49" fontId="2" fillId="0" borderId="0" xfId="0" applyNumberFormat="1" applyFont="1" applyAlignment="1" applyProtection="1">
      <alignment horizontal="left" vertical="top"/>
    </xf>
    <xf numFmtId="0" fontId="1" fillId="0" borderId="0" xfId="0" applyFont="1" applyProtection="1"/>
    <xf numFmtId="0" fontId="2" fillId="0" borderId="0" xfId="0" applyFont="1" applyAlignment="1" applyProtection="1">
      <alignment vertical="top"/>
    </xf>
    <xf numFmtId="0" fontId="1" fillId="0" borderId="0" xfId="0" applyFont="1" applyFill="1" applyBorder="1" applyAlignment="1" applyProtection="1">
      <alignment horizontal="right"/>
    </xf>
    <xf numFmtId="0" fontId="1" fillId="4" borderId="0" xfId="0" applyFont="1" applyFill="1" applyBorder="1" applyProtection="1"/>
    <xf numFmtId="164" fontId="14" fillId="4" borderId="0" xfId="0" applyNumberFormat="1" applyFont="1" applyFill="1" applyBorder="1" applyAlignment="1" applyProtection="1">
      <alignment vertical="center"/>
    </xf>
    <xf numFmtId="0" fontId="1" fillId="0" borderId="0" xfId="0" applyFont="1" applyBorder="1" applyProtection="1"/>
    <xf numFmtId="2" fontId="1" fillId="0" borderId="0" xfId="0" applyNumberFormat="1" applyFont="1" applyBorder="1" applyAlignment="1" applyProtection="1">
      <alignment vertical="top" wrapText="1"/>
    </xf>
    <xf numFmtId="2" fontId="1" fillId="0" borderId="0" xfId="0" applyNumberFormat="1" applyFont="1" applyBorder="1" applyAlignment="1" applyProtection="1">
      <alignment horizontal="right" vertical="top" wrapText="1"/>
    </xf>
    <xf numFmtId="0" fontId="17" fillId="0" borderId="0" xfId="0" applyFont="1" applyProtection="1"/>
    <xf numFmtId="0" fontId="1" fillId="7" borderId="2" xfId="0" applyFont="1" applyFill="1" applyBorder="1" applyAlignment="1" applyProtection="1">
      <alignment horizontal="left" vertical="top" wrapText="1"/>
      <protection locked="0"/>
    </xf>
    <xf numFmtId="0" fontId="1" fillId="0" borderId="0" xfId="0" applyFont="1" applyAlignment="1" applyProtection="1"/>
    <xf numFmtId="0" fontId="2" fillId="0" borderId="1" xfId="0" applyFont="1" applyBorder="1" applyAlignment="1" applyProtection="1">
      <alignment horizontal="left" vertical="top" wrapText="1"/>
    </xf>
    <xf numFmtId="0" fontId="1" fillId="0" borderId="11" xfId="0" applyFont="1" applyFill="1" applyBorder="1" applyAlignment="1" applyProtection="1">
      <alignment horizontal="left" vertical="top" wrapText="1"/>
    </xf>
    <xf numFmtId="0" fontId="1" fillId="7" borderId="1" xfId="0" applyFont="1" applyFill="1" applyBorder="1" applyAlignment="1" applyProtection="1">
      <alignment horizontal="left" vertical="top" wrapText="1"/>
      <protection locked="0"/>
    </xf>
    <xf numFmtId="0" fontId="2" fillId="0" borderId="8" xfId="0" applyFont="1" applyBorder="1" applyAlignment="1" applyProtection="1">
      <alignment horizontal="left" vertical="top" wrapText="1"/>
    </xf>
    <xf numFmtId="0" fontId="1" fillId="0" borderId="12" xfId="0" applyFont="1" applyFill="1" applyBorder="1" applyAlignment="1" applyProtection="1">
      <alignment horizontal="left" vertical="top" wrapText="1"/>
    </xf>
    <xf numFmtId="0" fontId="1" fillId="7" borderId="8" xfId="0" applyFont="1" applyFill="1" applyBorder="1" applyAlignment="1" applyProtection="1">
      <alignment horizontal="left" vertical="top" wrapText="1"/>
      <protection locked="0"/>
    </xf>
    <xf numFmtId="0" fontId="1" fillId="0" borderId="0" xfId="0" applyFont="1" applyAlignment="1" applyProtection="1">
      <alignment wrapText="1"/>
    </xf>
    <xf numFmtId="0" fontId="1" fillId="0" borderId="0" xfId="0" applyFont="1" applyAlignment="1" applyProtection="1">
      <alignment horizontal="right" wrapText="1"/>
    </xf>
    <xf numFmtId="0" fontId="17" fillId="0" borderId="0" xfId="0" applyFont="1" applyAlignment="1" applyProtection="1">
      <alignment wrapText="1"/>
    </xf>
    <xf numFmtId="0" fontId="2" fillId="0" borderId="1" xfId="0" applyFont="1" applyFill="1" applyBorder="1" applyAlignment="1" applyProtection="1">
      <alignment horizontal="left" vertical="top" wrapText="1"/>
    </xf>
    <xf numFmtId="0" fontId="1" fillId="0" borderId="11" xfId="0" applyNumberFormat="1" applyFont="1" applyFill="1" applyBorder="1" applyAlignment="1" applyProtection="1">
      <alignment horizontal="left" vertical="top" wrapText="1"/>
    </xf>
    <xf numFmtId="164" fontId="1" fillId="7" borderId="1" xfId="0" applyNumberFormat="1" applyFont="1" applyFill="1" applyBorder="1" applyAlignment="1" applyProtection="1">
      <alignment horizontal="right" vertical="top" wrapText="1"/>
      <protection locked="0"/>
    </xf>
    <xf numFmtId="0" fontId="1" fillId="0" borderId="0" xfId="3" applyNumberFormat="1" applyFont="1" applyFill="1" applyBorder="1" applyAlignment="1" applyProtection="1">
      <alignment horizontal="left" vertical="top" wrapText="1"/>
    </xf>
    <xf numFmtId="164" fontId="2" fillId="4" borderId="0" xfId="3" applyNumberFormat="1" applyFont="1" applyFill="1" applyBorder="1" applyAlignment="1" applyProtection="1">
      <alignment horizontal="right" vertical="top"/>
    </xf>
    <xf numFmtId="0" fontId="2" fillId="6" borderId="1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Alignment="1" applyProtection="1">
      <alignment horizontal="left" vertical="center"/>
    </xf>
    <xf numFmtId="0" fontId="1" fillId="0" borderId="10" xfId="1" applyBorder="1" applyAlignment="1" applyProtection="1">
      <alignment horizontal="left" vertical="top" wrapText="1"/>
    </xf>
    <xf numFmtId="0" fontId="1" fillId="0" borderId="10" xfId="0" applyNumberFormat="1" applyFont="1" applyFill="1" applyBorder="1" applyAlignment="1" applyProtection="1">
      <alignment horizontal="right" vertical="top" wrapText="1"/>
    </xf>
    <xf numFmtId="0" fontId="1" fillId="7" borderId="10" xfId="0" applyNumberFormat="1" applyFont="1" applyFill="1" applyBorder="1" applyAlignment="1" applyProtection="1">
      <alignment horizontal="left" vertical="top" wrapText="1"/>
      <protection locked="0"/>
    </xf>
    <xf numFmtId="0" fontId="1" fillId="0" borderId="0" xfId="0" applyFont="1" applyAlignment="1" applyProtection="1">
      <alignment horizontal="left" vertical="top" wrapText="1"/>
    </xf>
    <xf numFmtId="0" fontId="1" fillId="0" borderId="10" xfId="1" applyFont="1" applyFill="1" applyBorder="1" applyAlignment="1" applyProtection="1">
      <alignment horizontal="left" vertical="top" wrapText="1"/>
    </xf>
    <xf numFmtId="0" fontId="16" fillId="0" borderId="0" xfId="0" applyFont="1" applyAlignment="1" applyProtection="1">
      <alignment horizontal="left" vertical="top"/>
    </xf>
    <xf numFmtId="0" fontId="1" fillId="0" borderId="10" xfId="0" applyNumberFormat="1" applyFont="1" applyFill="1" applyBorder="1" applyAlignment="1" applyProtection="1">
      <alignment horizontal="left" vertical="top" wrapText="1"/>
    </xf>
    <xf numFmtId="0" fontId="1" fillId="0" borderId="10" xfId="1" applyFont="1" applyBorder="1" applyAlignment="1" applyProtection="1">
      <alignment horizontal="left" vertical="top" wrapText="1"/>
    </xf>
    <xf numFmtId="0" fontId="1" fillId="0" borderId="14" xfId="0" applyNumberFormat="1" applyFont="1" applyFill="1" applyBorder="1" applyAlignment="1" applyProtection="1">
      <alignment horizontal="right" vertical="top" wrapText="1"/>
    </xf>
    <xf numFmtId="0" fontId="1" fillId="7" borderId="14" xfId="0" applyNumberFormat="1" applyFont="1" applyFill="1" applyBorder="1" applyAlignment="1" applyProtection="1">
      <alignment horizontal="left" vertical="top" wrapText="1"/>
      <protection locked="0"/>
    </xf>
    <xf numFmtId="0" fontId="1" fillId="0" borderId="1" xfId="0" applyNumberFormat="1" applyFont="1" applyFill="1" applyBorder="1" applyAlignment="1" applyProtection="1">
      <alignment horizontal="right" vertical="top" wrapText="1"/>
    </xf>
    <xf numFmtId="0" fontId="1" fillId="7" borderId="1" xfId="0" applyNumberFormat="1" applyFont="1" applyFill="1" applyBorder="1" applyAlignment="1" applyProtection="1">
      <alignment horizontal="left" vertical="top" wrapText="1"/>
      <protection locked="0"/>
    </xf>
    <xf numFmtId="0" fontId="1" fillId="0" borderId="15" xfId="0" applyNumberFormat="1" applyFont="1" applyFill="1" applyBorder="1" applyAlignment="1" applyProtection="1">
      <alignment horizontal="right" vertical="top" wrapText="1"/>
    </xf>
    <xf numFmtId="0" fontId="1" fillId="7" borderId="15" xfId="0" applyNumberFormat="1" applyFont="1" applyFill="1" applyBorder="1" applyAlignment="1" applyProtection="1">
      <alignment horizontal="left" vertical="top" wrapText="1"/>
      <protection locked="0"/>
    </xf>
    <xf numFmtId="0" fontId="1" fillId="4" borderId="10" xfId="0" applyNumberFormat="1" applyFont="1" applyFill="1" applyBorder="1" applyAlignment="1" applyProtection="1">
      <alignment horizontal="right" vertical="center" wrapText="1"/>
    </xf>
    <xf numFmtId="0" fontId="1" fillId="0" borderId="16" xfId="0" applyNumberFormat="1" applyFont="1" applyFill="1" applyBorder="1" applyAlignment="1" applyProtection="1">
      <alignment horizontal="right" vertical="top" wrapText="1"/>
    </xf>
    <xf numFmtId="0" fontId="1" fillId="7" borderId="16" xfId="0" applyNumberFormat="1" applyFont="1" applyFill="1" applyBorder="1" applyAlignment="1" applyProtection="1">
      <alignment horizontal="left" vertical="top" wrapText="1"/>
      <protection locked="0"/>
    </xf>
    <xf numFmtId="0" fontId="1" fillId="4" borderId="10" xfId="1" applyFill="1" applyBorder="1" applyAlignment="1" applyProtection="1">
      <alignment horizontal="left" vertical="top" wrapText="1"/>
    </xf>
    <xf numFmtId="0" fontId="1" fillId="4" borderId="10" xfId="0" applyNumberFormat="1" applyFont="1" applyFill="1" applyBorder="1" applyAlignment="1" applyProtection="1">
      <alignment horizontal="right" vertical="top" wrapText="1"/>
    </xf>
    <xf numFmtId="0" fontId="1" fillId="4" borderId="0" xfId="0" applyFont="1" applyFill="1" applyAlignment="1" applyProtection="1">
      <alignment horizontal="left" vertical="top" wrapText="1"/>
    </xf>
    <xf numFmtId="9" fontId="16" fillId="0" borderId="0" xfId="0" applyNumberFormat="1" applyFont="1" applyAlignment="1" applyProtection="1">
      <alignment horizontal="left" vertical="top"/>
    </xf>
    <xf numFmtId="9" fontId="1" fillId="0" borderId="0" xfId="0" applyNumberFormat="1" applyFont="1" applyAlignment="1" applyProtection="1">
      <alignment horizontal="left" vertical="top" wrapText="1"/>
    </xf>
    <xf numFmtId="0" fontId="1" fillId="4" borderId="16" xfId="0" applyNumberFormat="1" applyFont="1" applyFill="1" applyBorder="1" applyAlignment="1" applyProtection="1">
      <alignment horizontal="right" vertical="top" wrapText="1"/>
    </xf>
    <xf numFmtId="0" fontId="1" fillId="4" borderId="0" xfId="0" applyFont="1" applyFill="1" applyAlignment="1" applyProtection="1">
      <alignment horizontal="left" vertical="top"/>
    </xf>
    <xf numFmtId="0" fontId="1" fillId="4" borderId="15" xfId="0" applyNumberFormat="1" applyFont="1" applyFill="1" applyBorder="1" applyAlignment="1" applyProtection="1">
      <alignment horizontal="right" vertical="top" wrapText="1"/>
    </xf>
    <xf numFmtId="0" fontId="1" fillId="4" borderId="10" xfId="1" applyFont="1" applyFill="1" applyBorder="1" applyAlignment="1" applyProtection="1">
      <alignment horizontal="left" vertical="top" wrapText="1"/>
    </xf>
    <xf numFmtId="0" fontId="1" fillId="0" borderId="0" xfId="0" applyFont="1" applyAlignment="1" applyProtection="1">
      <alignment horizontal="left" vertical="top"/>
    </xf>
    <xf numFmtId="0" fontId="2" fillId="4" borderId="10" xfId="1" applyFont="1" applyFill="1" applyBorder="1" applyAlignment="1" applyProtection="1">
      <alignment horizontal="left" vertical="top" wrapText="1"/>
    </xf>
    <xf numFmtId="0" fontId="1" fillId="4" borderId="10" xfId="1" applyFont="1" applyFill="1" applyBorder="1" applyAlignment="1" applyProtection="1">
      <alignment horizontal="right" vertical="top" wrapText="1"/>
    </xf>
    <xf numFmtId="0" fontId="1" fillId="7" borderId="10" xfId="1" applyFont="1" applyFill="1" applyBorder="1" applyAlignment="1" applyProtection="1">
      <alignment horizontal="left" vertical="top" wrapText="1"/>
      <protection locked="0"/>
    </xf>
    <xf numFmtId="0" fontId="16" fillId="0" borderId="13" xfId="0" applyFont="1" applyBorder="1" applyAlignment="1" applyProtection="1">
      <alignment horizontal="left" vertical="top" wrapText="1"/>
    </xf>
    <xf numFmtId="0" fontId="16" fillId="0" borderId="13" xfId="0" applyFont="1" applyBorder="1" applyAlignment="1" applyProtection="1">
      <alignment vertical="top" wrapText="1"/>
    </xf>
    <xf numFmtId="0" fontId="1" fillId="0" borderId="1" xfId="0" applyFont="1" applyBorder="1" applyAlignment="1" applyProtection="1">
      <alignment horizontal="right" vertical="top" wrapText="1"/>
    </xf>
    <xf numFmtId="0" fontId="1" fillId="7" borderId="1" xfId="0" applyFont="1" applyFill="1" applyBorder="1" applyAlignment="1" applyProtection="1">
      <alignment horizontal="left" vertical="top"/>
      <protection locked="0"/>
    </xf>
    <xf numFmtId="0" fontId="1" fillId="4" borderId="1" xfId="0" applyNumberFormat="1" applyFont="1" applyFill="1" applyBorder="1" applyAlignment="1" applyProtection="1">
      <alignment horizontal="right" vertical="top" wrapText="1"/>
    </xf>
    <xf numFmtId="0" fontId="2" fillId="4" borderId="17" xfId="0" applyFont="1" applyFill="1" applyBorder="1" applyAlignment="1" applyProtection="1">
      <alignment horizontal="left" vertical="center" wrapText="1"/>
    </xf>
    <xf numFmtId="0" fontId="1" fillId="4" borderId="0" xfId="0" applyFont="1" applyFill="1" applyBorder="1" applyAlignment="1" applyProtection="1">
      <alignment horizontal="left" vertical="center"/>
    </xf>
    <xf numFmtId="0" fontId="1" fillId="4" borderId="0" xfId="0" applyFont="1" applyFill="1" applyAlignment="1" applyProtection="1">
      <alignment horizontal="left" vertical="center"/>
    </xf>
    <xf numFmtId="0" fontId="18" fillId="0" borderId="0" xfId="0" applyFont="1" applyProtection="1"/>
    <xf numFmtId="0" fontId="2" fillId="6" borderId="9" xfId="0" applyFont="1" applyFill="1" applyBorder="1" applyAlignment="1" applyProtection="1">
      <alignment horizontal="left" vertical="center" wrapText="1"/>
    </xf>
    <xf numFmtId="0" fontId="1" fillId="7" borderId="14" xfId="0" applyFont="1" applyFill="1" applyBorder="1" applyAlignment="1" applyProtection="1">
      <alignment horizontal="left" vertical="top" wrapText="1"/>
      <protection locked="0"/>
    </xf>
    <xf numFmtId="0" fontId="1" fillId="7" borderId="15" xfId="0" applyFont="1" applyFill="1" applyBorder="1" applyAlignment="1" applyProtection="1">
      <alignment horizontal="left" vertical="top" wrapText="1"/>
      <protection locked="0"/>
    </xf>
    <xf numFmtId="0" fontId="19" fillId="0" borderId="0" xfId="0" applyFont="1" applyAlignment="1" applyProtection="1"/>
    <xf numFmtId="0" fontId="19" fillId="0" borderId="0" xfId="0" applyFont="1" applyAlignment="1" applyProtection="1">
      <alignment horizontal="right"/>
    </xf>
    <xf numFmtId="0" fontId="19" fillId="0" borderId="0" xfId="0" applyFont="1" applyProtection="1"/>
    <xf numFmtId="0" fontId="1" fillId="0" borderId="0" xfId="0" applyFont="1" applyAlignment="1" applyProtection="1">
      <alignment horizontal="right"/>
    </xf>
    <xf numFmtId="0" fontId="12" fillId="0" borderId="19"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xf>
    <xf numFmtId="164" fontId="2" fillId="4" borderId="0" xfId="0" applyNumberFormat="1" applyFont="1" applyFill="1" applyBorder="1" applyAlignment="1" applyProtection="1">
      <alignment vertical="center" wrapText="1"/>
    </xf>
    <xf numFmtId="2" fontId="1" fillId="0" borderId="21" xfId="0" applyNumberFormat="1" applyFont="1" applyBorder="1" applyAlignment="1" applyProtection="1">
      <alignment horizontal="right" vertical="top" wrapText="1"/>
    </xf>
    <xf numFmtId="0" fontId="1" fillId="0" borderId="22" xfId="0" applyFont="1" applyFill="1" applyBorder="1" applyAlignment="1" applyProtection="1">
      <alignment horizontal="left" vertical="top" wrapText="1"/>
    </xf>
    <xf numFmtId="0" fontId="2" fillId="0" borderId="24" xfId="0" applyFont="1" applyBorder="1" applyAlignment="1" applyProtection="1">
      <alignment horizontal="left" vertical="top" wrapText="1"/>
    </xf>
    <xf numFmtId="0" fontId="1" fillId="7" borderId="24" xfId="0" applyFont="1" applyFill="1" applyBorder="1" applyAlignment="1" applyProtection="1">
      <alignment horizontal="left" vertical="top" wrapText="1"/>
      <protection locked="0"/>
    </xf>
    <xf numFmtId="0" fontId="20" fillId="0" borderId="0" xfId="0" applyFont="1" applyAlignment="1" applyProtection="1">
      <alignment horizontal="left" vertical="top"/>
    </xf>
    <xf numFmtId="0" fontId="1" fillId="0" borderId="2" xfId="0" applyNumberFormat="1" applyFont="1" applyFill="1" applyBorder="1" applyAlignment="1" applyProtection="1">
      <alignment horizontal="right" vertical="top" wrapText="1"/>
    </xf>
    <xf numFmtId="0" fontId="1" fillId="7" borderId="2" xfId="0" applyNumberFormat="1" applyFont="1" applyFill="1" applyBorder="1" applyAlignment="1" applyProtection="1">
      <alignment horizontal="left" vertical="top" wrapText="1"/>
      <protection locked="0"/>
    </xf>
    <xf numFmtId="0" fontId="1" fillId="0" borderId="8" xfId="0" applyNumberFormat="1" applyFont="1" applyFill="1" applyBorder="1" applyAlignment="1" applyProtection="1">
      <alignment horizontal="right" vertical="top" wrapText="1"/>
    </xf>
    <xf numFmtId="0" fontId="1" fillId="7" borderId="8" xfId="0" applyNumberFormat="1" applyFont="1" applyFill="1" applyBorder="1" applyAlignment="1" applyProtection="1">
      <alignment horizontal="left" vertical="top" wrapText="1"/>
      <protection locked="0"/>
    </xf>
    <xf numFmtId="0" fontId="1" fillId="0" borderId="15" xfId="0" applyNumberFormat="1" applyFont="1" applyFill="1" applyBorder="1" applyAlignment="1" applyProtection="1">
      <alignment horizontal="left" vertical="top" wrapText="1"/>
    </xf>
    <xf numFmtId="0" fontId="1" fillId="4" borderId="8" xfId="0" applyNumberFormat="1" applyFont="1" applyFill="1" applyBorder="1" applyAlignment="1" applyProtection="1">
      <alignment horizontal="right" vertical="top" wrapText="1"/>
    </xf>
    <xf numFmtId="0" fontId="1" fillId="7" borderId="8" xfId="0" applyNumberFormat="1" applyFont="1" applyFill="1" applyBorder="1" applyAlignment="1" applyProtection="1">
      <alignment vertical="top" wrapText="1"/>
      <protection locked="0"/>
    </xf>
    <xf numFmtId="0" fontId="1" fillId="4" borderId="1" xfId="0" applyFont="1" applyFill="1" applyBorder="1" applyAlignment="1" applyProtection="1">
      <alignment horizontal="left" vertical="top" wrapText="1"/>
    </xf>
    <xf numFmtId="0" fontId="1" fillId="0" borderId="8" xfId="0" applyNumberFormat="1" applyFont="1" applyFill="1" applyBorder="1" applyAlignment="1" applyProtection="1">
      <alignment horizontal="left" vertical="top" wrapText="1"/>
    </xf>
    <xf numFmtId="0" fontId="16" fillId="0" borderId="10" xfId="0" applyNumberFormat="1" applyFont="1" applyFill="1" applyBorder="1" applyAlignment="1" applyProtection="1">
      <alignment horizontal="right" vertical="top" wrapText="1"/>
    </xf>
    <xf numFmtId="0" fontId="1" fillId="0" borderId="15" xfId="0" applyNumberFormat="1" applyFont="1" applyFill="1" applyBorder="1" applyAlignment="1" applyProtection="1">
      <alignment horizontal="center" vertical="top" wrapText="1"/>
    </xf>
    <xf numFmtId="3" fontId="1" fillId="7" borderId="8" xfId="0" applyNumberFormat="1" applyFont="1" applyFill="1" applyBorder="1" applyAlignment="1" applyProtection="1">
      <alignment horizontal="left" vertical="top" wrapText="1"/>
      <protection locked="0"/>
    </xf>
    <xf numFmtId="0" fontId="2" fillId="4" borderId="25" xfId="0" applyFont="1" applyFill="1" applyBorder="1" applyAlignment="1" applyProtection="1">
      <alignment horizontal="left" vertical="center" wrapText="1"/>
    </xf>
    <xf numFmtId="0" fontId="2" fillId="6" borderId="26" xfId="0" applyFont="1" applyFill="1" applyBorder="1" applyAlignment="1" applyProtection="1">
      <alignment horizontal="left" vertical="center" wrapText="1"/>
    </xf>
    <xf numFmtId="0" fontId="2" fillId="6" borderId="15" xfId="0" applyFont="1" applyFill="1" applyBorder="1" applyAlignment="1" applyProtection="1">
      <alignment horizontal="left" vertical="center" wrapText="1"/>
    </xf>
    <xf numFmtId="0" fontId="1" fillId="4" borderId="16" xfId="0" applyFont="1" applyFill="1" applyBorder="1" applyAlignment="1" applyProtection="1">
      <alignment horizontal="right" vertical="top" wrapText="1"/>
    </xf>
    <xf numFmtId="0" fontId="1" fillId="7" borderId="16" xfId="0" applyFont="1" applyFill="1" applyBorder="1" applyAlignment="1" applyProtection="1">
      <alignment horizontal="left" vertical="top" wrapText="1"/>
      <protection locked="0"/>
    </xf>
    <xf numFmtId="0" fontId="1" fillId="4" borderId="1" xfId="0" applyFont="1" applyFill="1" applyBorder="1" applyAlignment="1" applyProtection="1">
      <alignment horizontal="right" vertical="top" wrapText="1"/>
    </xf>
    <xf numFmtId="0" fontId="1" fillId="4" borderId="15" xfId="0" applyFont="1" applyFill="1" applyBorder="1" applyAlignment="1" applyProtection="1">
      <alignment horizontal="right" vertical="top" wrapText="1"/>
    </xf>
    <xf numFmtId="0" fontId="1" fillId="0" borderId="15" xfId="0" applyFont="1" applyFill="1" applyBorder="1" applyAlignment="1" applyProtection="1">
      <alignment horizontal="left" vertical="top" wrapText="1"/>
    </xf>
    <xf numFmtId="0" fontId="1" fillId="0" borderId="15" xfId="1" applyFont="1" applyFill="1" applyBorder="1" applyAlignment="1" applyProtection="1">
      <alignment horizontal="left" vertical="top" wrapText="1"/>
    </xf>
    <xf numFmtId="164" fontId="1" fillId="7" borderId="15" xfId="0" applyNumberFormat="1" applyFont="1" applyFill="1" applyBorder="1" applyAlignment="1" applyProtection="1">
      <alignment horizontal="right" vertical="top" wrapText="1"/>
      <protection locked="0"/>
    </xf>
    <xf numFmtId="0" fontId="1" fillId="0" borderId="10" xfId="0" applyFont="1" applyFill="1" applyBorder="1" applyAlignment="1" applyProtection="1">
      <alignment horizontal="left" vertical="top" wrapText="1"/>
    </xf>
    <xf numFmtId="164" fontId="1" fillId="7" borderId="10" xfId="0" applyNumberFormat="1" applyFont="1" applyFill="1" applyBorder="1" applyAlignment="1" applyProtection="1">
      <alignment horizontal="right" vertical="top" wrapText="1"/>
      <protection locked="0"/>
    </xf>
    <xf numFmtId="0" fontId="19" fillId="0" borderId="0" xfId="0" applyFont="1" applyBorder="1" applyProtection="1"/>
    <xf numFmtId="0" fontId="1" fillId="0" borderId="27" xfId="0" applyFont="1" applyFill="1" applyBorder="1" applyAlignment="1" applyProtection="1">
      <alignment horizontal="right"/>
    </xf>
    <xf numFmtId="0" fontId="1" fillId="0" borderId="0" xfId="0" applyFont="1" applyFill="1" applyAlignment="1" applyProtection="1">
      <alignment horizontal="left" vertical="top"/>
    </xf>
    <xf numFmtId="0" fontId="21" fillId="0" borderId="1" xfId="1" applyFont="1" applyFill="1" applyBorder="1" applyAlignment="1" applyProtection="1">
      <alignment horizontal="left" vertical="top" wrapText="1"/>
    </xf>
    <xf numFmtId="0" fontId="14" fillId="0" borderId="0" xfId="0" applyFont="1" applyFill="1" applyAlignment="1" applyProtection="1">
      <alignment horizontal="left" vertical="top"/>
    </xf>
    <xf numFmtId="0" fontId="1" fillId="0" borderId="9" xfId="1" applyFont="1" applyFill="1" applyBorder="1" applyAlignment="1" applyProtection="1">
      <alignment horizontal="left" vertical="top" wrapText="1"/>
    </xf>
    <xf numFmtId="0" fontId="1" fillId="0" borderId="14" xfId="1" applyFont="1" applyFill="1" applyBorder="1" applyAlignment="1" applyProtection="1">
      <alignment horizontal="left" vertical="top" wrapText="1"/>
    </xf>
    <xf numFmtId="0" fontId="16" fillId="0" borderId="0" xfId="0" applyFont="1" applyAlignment="1" applyProtection="1">
      <alignment vertical="top" wrapText="1"/>
    </xf>
    <xf numFmtId="0" fontId="16" fillId="0" borderId="0" xfId="0" applyFont="1" applyAlignment="1" applyProtection="1">
      <alignment horizontal="left" vertical="top" wrapText="1"/>
    </xf>
    <xf numFmtId="0" fontId="1" fillId="0" borderId="10" xfId="1" applyFont="1" applyBorder="1" applyAlignment="1" applyProtection="1">
      <alignment vertical="top" wrapText="1"/>
    </xf>
    <xf numFmtId="0" fontId="1" fillId="3" borderId="16" xfId="0" applyNumberFormat="1" applyFont="1" applyFill="1" applyBorder="1" applyAlignment="1" applyProtection="1">
      <alignment horizontal="left" vertical="top" wrapText="1"/>
      <protection locked="0"/>
    </xf>
    <xf numFmtId="0" fontId="1" fillId="3" borderId="15" xfId="0" applyNumberFormat="1" applyFont="1" applyFill="1" applyBorder="1" applyAlignment="1" applyProtection="1">
      <alignment horizontal="left" vertical="top" wrapText="1"/>
      <protection locked="0"/>
    </xf>
    <xf numFmtId="0" fontId="1" fillId="0" borderId="13" xfId="0" applyFont="1" applyBorder="1" applyAlignment="1" applyProtection="1">
      <alignment horizontal="left" vertical="top" wrapText="1"/>
    </xf>
    <xf numFmtId="0" fontId="2" fillId="4" borderId="3" xfId="0" applyFont="1" applyFill="1" applyBorder="1" applyAlignment="1" applyProtection="1">
      <alignment horizontal="left" vertical="center" wrapText="1"/>
    </xf>
    <xf numFmtId="0" fontId="2" fillId="6" borderId="30" xfId="0" applyFont="1" applyFill="1" applyBorder="1" applyAlignment="1" applyProtection="1">
      <alignment horizontal="left" vertical="center" wrapText="1"/>
    </xf>
    <xf numFmtId="0" fontId="1" fillId="7" borderId="10" xfId="0" applyFont="1" applyFill="1" applyBorder="1" applyAlignment="1" applyProtection="1">
      <alignment horizontal="left" vertical="top" wrapText="1"/>
      <protection locked="0"/>
    </xf>
    <xf numFmtId="0" fontId="1" fillId="0" borderId="10" xfId="1" applyBorder="1" applyAlignment="1" applyProtection="1">
      <alignment vertical="top" wrapText="1"/>
    </xf>
    <xf numFmtId="0" fontId="1" fillId="3" borderId="16" xfId="0" applyFont="1" applyFill="1" applyBorder="1" applyAlignment="1" applyProtection="1">
      <alignment horizontal="left" vertical="top" wrapText="1"/>
      <protection locked="0"/>
    </xf>
    <xf numFmtId="0" fontId="1" fillId="3" borderId="15" xfId="0" applyFont="1" applyFill="1" applyBorder="1" applyAlignment="1" applyProtection="1">
      <alignment horizontal="left" vertical="top" wrapText="1"/>
      <protection locked="0"/>
    </xf>
    <xf numFmtId="3" fontId="1" fillId="7" borderId="10" xfId="0" applyNumberFormat="1" applyFont="1" applyFill="1" applyBorder="1" applyAlignment="1" applyProtection="1">
      <alignment horizontal="left" vertical="top" wrapText="1"/>
      <protection locked="0"/>
    </xf>
    <xf numFmtId="0" fontId="1" fillId="0" borderId="10" xfId="1" applyFill="1" applyBorder="1" applyAlignment="1" applyProtection="1">
      <alignment horizontal="left" vertical="top" wrapText="1"/>
    </xf>
    <xf numFmtId="3" fontId="1" fillId="7" borderId="1" xfId="0" applyNumberFormat="1" applyFont="1" applyFill="1" applyBorder="1" applyAlignment="1" applyProtection="1">
      <alignment horizontal="left" vertical="top" wrapText="1"/>
      <protection locked="0"/>
    </xf>
    <xf numFmtId="3" fontId="1" fillId="7" borderId="1" xfId="0" applyNumberFormat="1" applyFont="1" applyFill="1" applyBorder="1" applyAlignment="1" applyProtection="1">
      <alignment horizontal="left" vertical="top"/>
      <protection locked="0"/>
    </xf>
    <xf numFmtId="0" fontId="2" fillId="4" borderId="6" xfId="0" applyFont="1" applyFill="1" applyBorder="1" applyAlignment="1" applyProtection="1">
      <alignment horizontal="left" vertical="center" wrapText="1"/>
    </xf>
    <xf numFmtId="164" fontId="2" fillId="0" borderId="0" xfId="0" applyNumberFormat="1" applyFont="1" applyFill="1" applyBorder="1" applyAlignment="1" applyProtection="1">
      <alignment horizontal="center" vertical="center" wrapText="1"/>
    </xf>
    <xf numFmtId="2" fontId="12" fillId="0" borderId="32" xfId="0" applyNumberFormat="1" applyFont="1" applyBorder="1" applyAlignment="1" applyProtection="1">
      <alignment vertical="center" wrapText="1"/>
    </xf>
    <xf numFmtId="0" fontId="12" fillId="0" borderId="33" xfId="0" applyFont="1" applyFill="1" applyBorder="1" applyAlignment="1" applyProtection="1">
      <alignment horizontal="center" vertical="center" wrapText="1"/>
    </xf>
    <xf numFmtId="0" fontId="17" fillId="0" borderId="34" xfId="0" applyFont="1" applyBorder="1" applyProtection="1"/>
    <xf numFmtId="3" fontId="1" fillId="7" borderId="16" xfId="0" applyNumberFormat="1" applyFont="1" applyFill="1" applyBorder="1" applyAlignment="1" applyProtection="1">
      <alignment horizontal="left" vertical="top" wrapText="1"/>
      <protection locked="0"/>
    </xf>
    <xf numFmtId="0" fontId="1" fillId="3" borderId="16" xfId="0" applyNumberFormat="1" applyFont="1" applyFill="1" applyBorder="1" applyAlignment="1" applyProtection="1">
      <alignment horizontal="left" vertical="top" wrapText="1"/>
    </xf>
    <xf numFmtId="0" fontId="1" fillId="3" borderId="15" xfId="0" applyNumberFormat="1" applyFont="1" applyFill="1" applyBorder="1" applyAlignment="1" applyProtection="1">
      <alignment horizontal="left" vertical="top" wrapText="1"/>
    </xf>
    <xf numFmtId="0" fontId="2" fillId="0" borderId="6"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8" fontId="2" fillId="4" borderId="1" xfId="0" applyNumberFormat="1" applyFont="1" applyFill="1" applyBorder="1" applyAlignment="1" applyProtection="1">
      <alignment horizontal="right" vertical="center" wrapText="1"/>
    </xf>
    <xf numFmtId="164" fontId="1" fillId="4" borderId="1" xfId="0" applyNumberFormat="1" applyFont="1" applyFill="1" applyBorder="1" applyAlignment="1" applyProtection="1">
      <alignment horizontal="center" vertical="top" wrapText="1"/>
      <protection locked="0"/>
    </xf>
    <xf numFmtId="164" fontId="1" fillId="7" borderId="1" xfId="0" applyNumberFormat="1" applyFont="1" applyFill="1" applyBorder="1" applyAlignment="1" applyProtection="1">
      <alignment horizontal="right" vertical="top" wrapText="1"/>
      <protection locked="0"/>
    </xf>
    <xf numFmtId="0" fontId="2" fillId="0" borderId="0" xfId="0" applyFont="1" applyBorder="1" applyProtection="1"/>
    <xf numFmtId="0" fontId="2" fillId="4" borderId="31" xfId="0" applyFont="1" applyFill="1" applyBorder="1" applyAlignment="1" applyProtection="1">
      <alignment horizontal="left" vertical="center" wrapText="1"/>
    </xf>
    <xf numFmtId="0" fontId="2" fillId="0" borderId="36" xfId="0" applyFont="1" applyFill="1" applyBorder="1" applyAlignment="1" applyProtection="1">
      <alignment horizontal="left" vertical="top" wrapText="1"/>
    </xf>
    <xf numFmtId="0" fontId="2" fillId="0" borderId="18" xfId="0" applyFont="1" applyFill="1" applyBorder="1" applyAlignment="1" applyProtection="1">
      <alignment horizontal="left" vertical="top" wrapText="1"/>
    </xf>
    <xf numFmtId="164" fontId="1" fillId="7" borderId="1" xfId="0" applyNumberFormat="1" applyFont="1" applyFill="1" applyBorder="1" applyAlignment="1" applyProtection="1">
      <alignment horizontal="right" vertical="top" wrapText="1"/>
      <protection locked="0"/>
    </xf>
    <xf numFmtId="0" fontId="1" fillId="0" borderId="0" xfId="0" applyFont="1"/>
    <xf numFmtId="0" fontId="1" fillId="0" borderId="0" xfId="0" applyFont="1" applyAlignment="1">
      <alignment horizontal="right"/>
    </xf>
    <xf numFmtId="0" fontId="2" fillId="0" borderId="13" xfId="0" applyFont="1" applyBorder="1" applyAlignment="1">
      <alignment horizontal="left" vertical="top" wrapText="1"/>
    </xf>
    <xf numFmtId="0" fontId="2" fillId="6" borderId="30" xfId="0" applyFont="1" applyFill="1" applyBorder="1" applyAlignment="1">
      <alignment horizontal="left" vertical="center" wrapText="1"/>
    </xf>
    <xf numFmtId="0" fontId="1" fillId="0" borderId="0" xfId="0" applyFont="1" applyAlignment="1">
      <alignment horizontal="left" vertical="center"/>
    </xf>
    <xf numFmtId="0" fontId="1" fillId="0" borderId="10" xfId="1" applyBorder="1" applyAlignment="1">
      <alignment horizontal="left" vertical="top" wrapText="1"/>
    </xf>
    <xf numFmtId="0" fontId="1" fillId="0" borderId="10" xfId="0" applyFont="1" applyBorder="1" applyAlignment="1">
      <alignment horizontal="right" vertical="top" wrapText="1"/>
    </xf>
    <xf numFmtId="0" fontId="1" fillId="0" borderId="10" xfId="0" applyFont="1" applyBorder="1" applyAlignment="1" applyProtection="1">
      <alignment horizontal="left" vertical="top" wrapText="1"/>
      <protection locked="0"/>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1" fillId="4" borderId="10" xfId="0" applyFont="1" applyFill="1" applyBorder="1" applyAlignment="1">
      <alignment horizontal="right" vertical="center" wrapText="1"/>
    </xf>
    <xf numFmtId="0" fontId="1" fillId="0" borderId="16" xfId="0" applyFont="1" applyBorder="1" applyAlignment="1">
      <alignment horizontal="right" vertical="top" wrapText="1"/>
    </xf>
    <xf numFmtId="0" fontId="1" fillId="0" borderId="16" xfId="0" applyFont="1" applyBorder="1" applyAlignment="1" applyProtection="1">
      <alignment horizontal="left" vertical="top" wrapText="1"/>
      <protection locked="0"/>
    </xf>
    <xf numFmtId="0" fontId="1" fillId="0" borderId="1" xfId="0" applyFont="1" applyBorder="1" applyAlignment="1">
      <alignment horizontal="right" vertical="top" wrapText="1"/>
    </xf>
    <xf numFmtId="0" fontId="1" fillId="0" borderId="1" xfId="0" applyFont="1" applyBorder="1" applyAlignment="1" applyProtection="1">
      <alignment horizontal="left" vertical="top" wrapText="1"/>
      <protection locked="0"/>
    </xf>
    <xf numFmtId="0" fontId="1" fillId="0" borderId="8" xfId="0" applyFont="1" applyBorder="1" applyAlignment="1">
      <alignment horizontal="right" vertical="top" wrapText="1"/>
    </xf>
    <xf numFmtId="0" fontId="1" fillId="0" borderId="8" xfId="0" applyFont="1" applyBorder="1" applyAlignment="1" applyProtection="1">
      <alignment horizontal="left" vertical="top" wrapText="1"/>
      <protection locked="0"/>
    </xf>
    <xf numFmtId="0" fontId="1" fillId="0" borderId="10" xfId="1" applyBorder="1" applyAlignment="1">
      <alignment horizontal="left" vertical="top" wrapText="1"/>
    </xf>
    <xf numFmtId="0" fontId="1" fillId="0" borderId="14" xfId="0" applyFont="1" applyBorder="1" applyAlignment="1">
      <alignment horizontal="right" vertical="top" wrapText="1"/>
    </xf>
    <xf numFmtId="0" fontId="1" fillId="4" borderId="10" xfId="0" applyFont="1" applyFill="1" applyBorder="1" applyAlignment="1">
      <alignment horizontal="right" vertical="top" wrapText="1"/>
    </xf>
    <xf numFmtId="0" fontId="1" fillId="4" borderId="16" xfId="0" applyFont="1" applyFill="1" applyBorder="1" applyAlignment="1">
      <alignment horizontal="right" vertical="top" wrapText="1"/>
    </xf>
    <xf numFmtId="0" fontId="1" fillId="4" borderId="8" xfId="0" applyFont="1" applyFill="1" applyBorder="1" applyAlignment="1">
      <alignment horizontal="right" vertical="top" wrapText="1"/>
    </xf>
    <xf numFmtId="0" fontId="1" fillId="4" borderId="10" xfId="1" applyFill="1" applyBorder="1" applyAlignment="1">
      <alignment horizontal="left" vertical="top" wrapText="1"/>
    </xf>
    <xf numFmtId="0" fontId="1" fillId="4" borderId="1" xfId="0" applyFont="1" applyFill="1" applyBorder="1" applyAlignment="1">
      <alignment horizontal="right" vertical="top" wrapText="1"/>
    </xf>
    <xf numFmtId="0" fontId="1" fillId="0" borderId="10" xfId="1" applyBorder="1" applyAlignment="1">
      <alignment vertical="top" wrapText="1"/>
    </xf>
    <xf numFmtId="0" fontId="1" fillId="4" borderId="1" xfId="0" applyFont="1" applyFill="1" applyBorder="1" applyAlignment="1">
      <alignment horizontal="left" vertical="top" wrapText="1"/>
    </xf>
    <xf numFmtId="0" fontId="1" fillId="0" borderId="15" xfId="0" applyFont="1" applyBorder="1" applyAlignment="1">
      <alignment horizontal="right" vertical="top" wrapText="1"/>
    </xf>
    <xf numFmtId="0" fontId="1" fillId="0" borderId="15" xfId="0" applyFont="1" applyBorder="1" applyAlignment="1">
      <alignment horizontal="left" vertical="top" wrapText="1"/>
    </xf>
    <xf numFmtId="0" fontId="1" fillId="0" borderId="15" xfId="0" applyFont="1" applyBorder="1" applyAlignment="1" applyProtection="1">
      <alignment horizontal="left" vertical="top" wrapText="1"/>
      <protection locked="0"/>
    </xf>
    <xf numFmtId="0" fontId="1" fillId="0" borderId="8" xfId="0" applyFont="1" applyBorder="1" applyAlignment="1">
      <alignment horizontal="left" vertical="top" wrapText="1"/>
    </xf>
    <xf numFmtId="0" fontId="1" fillId="4" borderId="15" xfId="0" applyFont="1" applyFill="1" applyBorder="1" applyAlignment="1">
      <alignment horizontal="right" vertical="top" wrapText="1"/>
    </xf>
    <xf numFmtId="0" fontId="1" fillId="0" borderId="15" xfId="0" applyFont="1" applyBorder="1" applyAlignment="1">
      <alignment horizontal="center" vertical="top" wrapText="1"/>
    </xf>
    <xf numFmtId="0" fontId="2" fillId="4" borderId="6"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37" xfId="0" applyFont="1" applyFill="1" applyBorder="1" applyAlignment="1">
      <alignment horizontal="left" vertical="center" wrapText="1"/>
    </xf>
    <xf numFmtId="0" fontId="1" fillId="4" borderId="0" xfId="0" applyFont="1" applyFill="1" applyAlignment="1">
      <alignment horizontal="left" vertical="center"/>
    </xf>
    <xf numFmtId="0" fontId="18" fillId="0" borderId="0" xfId="0" applyFont="1"/>
    <xf numFmtId="0" fontId="1" fillId="0" borderId="2" xfId="0" applyFont="1" applyBorder="1" applyAlignment="1" applyProtection="1">
      <alignment horizontal="left" vertical="top" wrapText="1"/>
      <protection locked="0"/>
    </xf>
    <xf numFmtId="0" fontId="1" fillId="4" borderId="1" xfId="0" applyFont="1" applyFill="1" applyBorder="1" applyAlignment="1">
      <alignment horizontal="right" vertical="center" wrapText="1"/>
    </xf>
    <xf numFmtId="0" fontId="1" fillId="4" borderId="15" xfId="0" applyFont="1" applyFill="1" applyBorder="1" applyAlignment="1">
      <alignment horizontal="right" vertical="center" wrapText="1"/>
    </xf>
    <xf numFmtId="0" fontId="16" fillId="0" borderId="13" xfId="0" applyFont="1" applyBorder="1" applyAlignment="1">
      <alignment vertical="top" wrapText="1"/>
    </xf>
    <xf numFmtId="0" fontId="16" fillId="0" borderId="0" xfId="0" applyFont="1" applyAlignment="1">
      <alignment vertical="top" wrapText="1"/>
    </xf>
    <xf numFmtId="0" fontId="1" fillId="7" borderId="35" xfId="0" quotePrefix="1" applyFont="1" applyFill="1" applyBorder="1" applyAlignment="1" applyProtection="1">
      <alignment horizontal="left" vertical="top" wrapText="1"/>
      <protection locked="0"/>
    </xf>
    <xf numFmtId="1" fontId="1" fillId="0" borderId="10" xfId="0" applyNumberFormat="1" applyFont="1" applyBorder="1" applyAlignment="1">
      <alignment horizontal="center" vertical="top"/>
    </xf>
    <xf numFmtId="164" fontId="1" fillId="0" borderId="10" xfId="0" applyNumberFormat="1" applyFont="1" applyBorder="1" applyAlignment="1">
      <alignment horizontal="right" vertical="top"/>
    </xf>
    <xf numFmtId="0" fontId="19" fillId="0" borderId="0" xfId="0" applyFont="1"/>
    <xf numFmtId="164" fontId="2" fillId="0" borderId="40" xfId="0" applyNumberFormat="1" applyFont="1" applyBorder="1" applyAlignment="1">
      <alignment horizontal="right" vertical="center" wrapText="1"/>
    </xf>
    <xf numFmtId="0" fontId="1" fillId="0" borderId="14"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wrapText="1"/>
      <protection locked="0"/>
    </xf>
    <xf numFmtId="164" fontId="1" fillId="0" borderId="2" xfId="0" applyNumberFormat="1" applyFont="1" applyFill="1" applyBorder="1" applyAlignment="1" applyProtection="1">
      <alignment horizontal="center" vertical="top" wrapText="1"/>
      <protection locked="0"/>
    </xf>
    <xf numFmtId="164" fontId="1" fillId="0" borderId="1" xfId="0" applyNumberFormat="1" applyFont="1" applyFill="1" applyBorder="1" applyAlignment="1" applyProtection="1">
      <alignment horizontal="center" vertical="top" wrapText="1"/>
      <protection locked="0"/>
    </xf>
    <xf numFmtId="0" fontId="4" fillId="0" borderId="0" xfId="0" applyFont="1" applyFill="1" applyAlignment="1" applyProtection="1">
      <alignment horizontal="left" vertical="center"/>
    </xf>
    <xf numFmtId="0" fontId="10" fillId="0" borderId="0" xfId="0" applyFont="1" applyFill="1" applyAlignment="1">
      <alignment horizontal="center" vertical="center" wrapText="1"/>
    </xf>
    <xf numFmtId="8" fontId="2" fillId="0" borderId="2" xfId="0" applyNumberFormat="1" applyFont="1" applyFill="1" applyBorder="1" applyAlignment="1" applyProtection="1">
      <alignment horizontal="right" vertical="center" wrapText="1"/>
    </xf>
    <xf numFmtId="8" fontId="1" fillId="0" borderId="2" xfId="0" applyNumberFormat="1" applyFont="1" applyFill="1" applyBorder="1" applyAlignment="1" applyProtection="1">
      <alignment horizontal="center" vertical="center" wrapText="1"/>
    </xf>
    <xf numFmtId="8" fontId="2" fillId="0" borderId="1" xfId="0" applyNumberFormat="1" applyFont="1" applyFill="1" applyBorder="1" applyAlignment="1" applyProtection="1">
      <alignment horizontal="right" vertical="center" wrapText="1"/>
    </xf>
    <xf numFmtId="0" fontId="8" fillId="0" borderId="0" xfId="0" applyFont="1" applyFill="1" applyAlignment="1">
      <alignment vertical="top"/>
    </xf>
    <xf numFmtId="164" fontId="1" fillId="4" borderId="2" xfId="0" applyNumberFormat="1" applyFont="1" applyFill="1" applyBorder="1" applyAlignment="1" applyProtection="1">
      <alignment horizontal="center" vertical="top" wrapText="1"/>
      <protection locked="0"/>
    </xf>
    <xf numFmtId="164" fontId="1" fillId="7" borderId="10" xfId="0" applyNumberFormat="1" applyFont="1" applyFill="1" applyBorder="1" applyAlignment="1" applyProtection="1">
      <alignment horizontal="right" vertical="top" wrapText="1"/>
      <protection locked="0"/>
    </xf>
    <xf numFmtId="164" fontId="1" fillId="7" borderId="10" xfId="0" applyNumberFormat="1" applyFont="1" applyFill="1" applyBorder="1" applyAlignment="1" applyProtection="1">
      <alignment horizontal="right" vertical="top" wrapText="1"/>
      <protection locked="0"/>
    </xf>
    <xf numFmtId="164" fontId="1" fillId="7" borderId="14" xfId="0" applyNumberFormat="1" applyFont="1" applyFill="1" applyBorder="1" applyAlignment="1" applyProtection="1">
      <alignment vertical="top" wrapText="1"/>
      <protection locked="0"/>
    </xf>
    <xf numFmtId="164" fontId="1" fillId="7" borderId="23" xfId="0" applyNumberFormat="1" applyFont="1" applyFill="1" applyBorder="1" applyAlignment="1" applyProtection="1">
      <alignment vertical="top" wrapText="1"/>
      <protection locked="0"/>
    </xf>
    <xf numFmtId="164" fontId="1" fillId="7" borderId="15" xfId="0" applyNumberFormat="1" applyFont="1" applyFill="1" applyBorder="1" applyAlignment="1" applyProtection="1">
      <alignment vertical="top" wrapText="1"/>
      <protection locked="0"/>
    </xf>
    <xf numFmtId="164" fontId="1" fillId="7" borderId="10" xfId="0" applyNumberFormat="1" applyFont="1" applyFill="1" applyBorder="1" applyAlignment="1" applyProtection="1">
      <alignment horizontal="right" vertical="top" wrapText="1"/>
      <protection locked="0"/>
    </xf>
    <xf numFmtId="0" fontId="3" fillId="2" borderId="1" xfId="0" applyFont="1" applyFill="1" applyBorder="1" applyAlignment="1" applyProtection="1">
      <alignment horizontal="right" vertical="center" wrapText="1"/>
    </xf>
    <xf numFmtId="0" fontId="3" fillId="2" borderId="1" xfId="0" applyFont="1" applyFill="1" applyBorder="1" applyAlignment="1" applyProtection="1">
      <alignment horizontal="center" vertical="center" wrapText="1"/>
    </xf>
    <xf numFmtId="164" fontId="1" fillId="7" borderId="42" xfId="0" applyNumberFormat="1" applyFont="1" applyFill="1" applyBorder="1" applyAlignment="1" applyProtection="1">
      <alignment vertical="top" wrapText="1"/>
      <protection locked="0"/>
    </xf>
    <xf numFmtId="164" fontId="1" fillId="7" borderId="44" xfId="0" applyNumberFormat="1" applyFont="1" applyFill="1" applyBorder="1" applyAlignment="1" applyProtection="1">
      <alignment vertical="top" wrapText="1"/>
      <protection locked="0"/>
    </xf>
    <xf numFmtId="164" fontId="1" fillId="7" borderId="43" xfId="0" applyNumberFormat="1" applyFont="1" applyFill="1" applyBorder="1" applyAlignment="1" applyProtection="1">
      <alignment vertical="top" wrapText="1"/>
      <protection locked="0"/>
    </xf>
    <xf numFmtId="0" fontId="6" fillId="0" borderId="0" xfId="0" applyFont="1" applyFill="1" applyAlignment="1">
      <alignment horizontal="center" vertical="center" wrapText="1"/>
    </xf>
    <xf numFmtId="0" fontId="2" fillId="0" borderId="3" xfId="2" applyFont="1" applyFill="1" applyBorder="1" applyAlignment="1" applyProtection="1">
      <alignment horizontal="left" vertical="top" wrapText="1"/>
    </xf>
    <xf numFmtId="0" fontId="1" fillId="0" borderId="10" xfId="1" applyFont="1" applyBorder="1" applyAlignment="1" applyProtection="1">
      <alignment horizontal="left" vertical="top" wrapText="1"/>
    </xf>
    <xf numFmtId="164" fontId="13" fillId="5" borderId="1" xfId="0" applyNumberFormat="1" applyFont="1" applyFill="1" applyBorder="1" applyAlignment="1" applyProtection="1">
      <alignment horizontal="center" vertical="center"/>
    </xf>
    <xf numFmtId="164" fontId="15" fillId="4" borderId="1" xfId="0" applyNumberFormat="1" applyFont="1" applyFill="1" applyBorder="1" applyAlignment="1" applyProtection="1">
      <alignment horizontal="center" vertical="center"/>
    </xf>
    <xf numFmtId="164" fontId="3" fillId="6" borderId="9" xfId="0" applyNumberFormat="1" applyFont="1" applyFill="1" applyBorder="1" applyAlignment="1" applyProtection="1">
      <alignment horizontal="left" vertical="center" wrapText="1"/>
    </xf>
    <xf numFmtId="164" fontId="3" fillId="6" borderId="10" xfId="0" applyNumberFormat="1" applyFont="1" applyFill="1" applyBorder="1" applyAlignment="1" applyProtection="1">
      <alignment horizontal="left" vertical="center" wrapText="1"/>
    </xf>
    <xf numFmtId="164" fontId="3" fillId="6" borderId="5" xfId="0" applyNumberFormat="1" applyFont="1" applyFill="1" applyBorder="1" applyAlignment="1" applyProtection="1">
      <alignment horizontal="left" vertical="center" wrapText="1"/>
    </xf>
    <xf numFmtId="164" fontId="1" fillId="0" borderId="10" xfId="0" applyNumberFormat="1" applyFont="1" applyFill="1" applyBorder="1" applyAlignment="1" applyProtection="1">
      <alignment horizontal="left" vertical="top" wrapText="1"/>
    </xf>
    <xf numFmtId="0" fontId="2" fillId="2" borderId="23" xfId="1" applyFont="1" applyFill="1" applyBorder="1" applyAlignment="1" applyProtection="1">
      <alignment horizontal="left" vertical="top" wrapText="1"/>
    </xf>
    <xf numFmtId="0" fontId="1" fillId="4" borderId="10" xfId="1" applyFont="1" applyFill="1" applyBorder="1" applyAlignment="1" applyProtection="1">
      <alignment horizontal="left" vertical="top" wrapText="1"/>
    </xf>
    <xf numFmtId="0" fontId="1" fillId="4" borderId="10" xfId="1" applyFont="1" applyFill="1" applyBorder="1" applyAlignment="1" applyProtection="1">
      <alignment vertical="top" wrapText="1"/>
    </xf>
    <xf numFmtId="0" fontId="1" fillId="0" borderId="1" xfId="0" applyNumberFormat="1" applyFont="1" applyFill="1" applyBorder="1" applyAlignment="1" applyProtection="1">
      <alignment horizontal="left" vertical="top" wrapText="1"/>
    </xf>
    <xf numFmtId="0" fontId="1" fillId="0" borderId="8" xfId="0" applyNumberFormat="1" applyFont="1" applyFill="1" applyBorder="1" applyAlignment="1" applyProtection="1">
      <alignment horizontal="left" vertical="top" wrapText="1"/>
    </xf>
    <xf numFmtId="0" fontId="1" fillId="0" borderId="1" xfId="0" applyNumberFormat="1" applyFont="1" applyFill="1" applyBorder="1" applyAlignment="1" applyProtection="1">
      <alignment horizontal="right" vertical="top" wrapText="1"/>
    </xf>
    <xf numFmtId="0" fontId="1" fillId="0" borderId="8" xfId="0" applyNumberFormat="1" applyFont="1" applyFill="1" applyBorder="1" applyAlignment="1" applyProtection="1">
      <alignment horizontal="right" vertical="top" wrapText="1"/>
    </xf>
    <xf numFmtId="0" fontId="1" fillId="0" borderId="10" xfId="1" applyFont="1" applyBorder="1" applyAlignment="1" applyProtection="1">
      <alignment vertical="top" wrapText="1"/>
    </xf>
    <xf numFmtId="0" fontId="1" fillId="4" borderId="1" xfId="0" applyNumberFormat="1" applyFont="1" applyFill="1" applyBorder="1" applyAlignment="1" applyProtection="1">
      <alignment horizontal="right" vertical="top" wrapText="1"/>
    </xf>
    <xf numFmtId="0" fontId="1" fillId="4" borderId="8" xfId="0" applyNumberFormat="1" applyFont="1" applyFill="1" applyBorder="1" applyAlignment="1" applyProtection="1">
      <alignment horizontal="right" vertical="top" wrapText="1"/>
    </xf>
    <xf numFmtId="164" fontId="3" fillId="6" borderId="41" xfId="0" applyNumberFormat="1" applyFont="1" applyFill="1" applyBorder="1" applyAlignment="1" applyProtection="1">
      <alignment horizontal="left" vertical="center" wrapText="1"/>
    </xf>
    <xf numFmtId="164" fontId="3" fillId="6" borderId="23" xfId="0" applyNumberFormat="1" applyFont="1" applyFill="1" applyBorder="1" applyAlignment="1" applyProtection="1">
      <alignment horizontal="left" vertical="center" wrapText="1"/>
    </xf>
    <xf numFmtId="0" fontId="1" fillId="0" borderId="10" xfId="1" applyFont="1" applyFill="1" applyBorder="1" applyAlignment="1" applyProtection="1">
      <alignment horizontal="left" vertical="top" wrapText="1"/>
    </xf>
    <xf numFmtId="0" fontId="1" fillId="0" borderId="14" xfId="1" applyFont="1" applyFill="1" applyBorder="1" applyAlignment="1" applyProtection="1">
      <alignment horizontal="left" vertical="top" wrapText="1"/>
    </xf>
    <xf numFmtId="0" fontId="1" fillId="0" borderId="23" xfId="1" applyFont="1" applyFill="1" applyBorder="1" applyAlignment="1" applyProtection="1">
      <alignment horizontal="left" vertical="top" wrapText="1"/>
    </xf>
    <xf numFmtId="0" fontId="1" fillId="0" borderId="15" xfId="1" applyFont="1" applyFill="1" applyBorder="1" applyAlignment="1" applyProtection="1">
      <alignment horizontal="left" vertical="top" wrapText="1"/>
    </xf>
    <xf numFmtId="0" fontId="1" fillId="0" borderId="14" xfId="1" applyFont="1" applyBorder="1" applyAlignment="1" applyProtection="1">
      <alignment horizontal="left" vertical="top" wrapText="1"/>
    </xf>
    <xf numFmtId="0" fontId="1" fillId="0" borderId="23" xfId="1" applyFont="1" applyBorder="1" applyAlignment="1" applyProtection="1">
      <alignment horizontal="left" vertical="top" wrapText="1"/>
    </xf>
    <xf numFmtId="0" fontId="1" fillId="0" borderId="15" xfId="1" applyFont="1" applyBorder="1" applyAlignment="1" applyProtection="1">
      <alignment horizontal="left" vertical="top" wrapText="1"/>
    </xf>
    <xf numFmtId="164" fontId="1" fillId="0" borderId="11" xfId="0" applyNumberFormat="1" applyFont="1" applyFill="1" applyBorder="1" applyAlignment="1" applyProtection="1">
      <alignment horizontal="left" vertical="top" wrapText="1"/>
    </xf>
    <xf numFmtId="164" fontId="1" fillId="0" borderId="18" xfId="0" applyNumberFormat="1" applyFont="1" applyFill="1" applyBorder="1" applyAlignment="1" applyProtection="1">
      <alignment horizontal="left" vertical="top" wrapText="1"/>
    </xf>
    <xf numFmtId="164" fontId="1" fillId="0" borderId="7" xfId="0" applyNumberFormat="1" applyFont="1" applyFill="1" applyBorder="1" applyAlignment="1" applyProtection="1">
      <alignment horizontal="left" vertical="top" wrapText="1"/>
    </xf>
    <xf numFmtId="0" fontId="2" fillId="2" borderId="10" xfId="1" applyFont="1" applyFill="1" applyBorder="1" applyAlignment="1" applyProtection="1">
      <alignment horizontal="left" vertical="top" wrapText="1"/>
    </xf>
    <xf numFmtId="0" fontId="1" fillId="0" borderId="9" xfId="1" applyFont="1" applyFill="1" applyBorder="1" applyAlignment="1" applyProtection="1">
      <alignment horizontal="left" vertical="top" wrapText="1"/>
    </xf>
    <xf numFmtId="164" fontId="3" fillId="6" borderId="19" xfId="0" applyNumberFormat="1" applyFont="1" applyFill="1" applyBorder="1" applyAlignment="1" applyProtection="1">
      <alignment horizontal="left" vertical="center" wrapText="1"/>
    </xf>
    <xf numFmtId="164" fontId="3" fillId="6" borderId="14" xfId="0" applyNumberFormat="1" applyFont="1" applyFill="1" applyBorder="1" applyAlignment="1" applyProtection="1">
      <alignment horizontal="left" vertical="center" wrapText="1"/>
    </xf>
    <xf numFmtId="164" fontId="1" fillId="0" borderId="1" xfId="0" applyNumberFormat="1" applyFont="1" applyFill="1" applyBorder="1" applyAlignment="1" applyProtection="1">
      <alignment horizontal="left" vertical="top" wrapText="1"/>
    </xf>
    <xf numFmtId="0" fontId="1" fillId="4" borderId="14" xfId="1" applyFont="1" applyFill="1" applyBorder="1" applyAlignment="1" applyProtection="1">
      <alignment horizontal="left" vertical="top" wrapText="1"/>
    </xf>
    <xf numFmtId="0" fontId="1" fillId="4" borderId="15" xfId="1" applyFont="1" applyFill="1" applyBorder="1" applyAlignment="1" applyProtection="1">
      <alignment horizontal="left" vertical="top" wrapText="1"/>
    </xf>
    <xf numFmtId="0" fontId="1" fillId="4" borderId="14" xfId="1" applyFont="1" applyFill="1" applyBorder="1" applyAlignment="1" applyProtection="1">
      <alignment vertical="top" wrapText="1"/>
    </xf>
    <xf numFmtId="0" fontId="1" fillId="4" borderId="15" xfId="1" applyFont="1" applyFill="1" applyBorder="1" applyAlignment="1" applyProtection="1">
      <alignment vertical="top" wrapText="1"/>
    </xf>
    <xf numFmtId="0" fontId="1" fillId="4" borderId="23" xfId="1" applyFont="1" applyFill="1" applyBorder="1" applyAlignment="1" applyProtection="1">
      <alignment horizontal="left" vertical="top" wrapText="1"/>
    </xf>
    <xf numFmtId="0" fontId="1" fillId="0" borderId="14" xfId="1" applyFont="1" applyBorder="1" applyAlignment="1">
      <alignment horizontal="left" vertical="top" wrapText="1"/>
    </xf>
    <xf numFmtId="0" fontId="1" fillId="0" borderId="15" xfId="1" applyFont="1" applyBorder="1" applyAlignment="1">
      <alignment horizontal="left" vertical="top" wrapText="1"/>
    </xf>
    <xf numFmtId="164" fontId="1" fillId="7" borderId="14" xfId="0" applyNumberFormat="1" applyFont="1" applyFill="1" applyBorder="1" applyAlignment="1" applyProtection="1">
      <alignment horizontal="right" vertical="top" wrapText="1"/>
      <protection locked="0"/>
    </xf>
    <xf numFmtId="164" fontId="1" fillId="7" borderId="23" xfId="0" applyNumberFormat="1" applyFont="1" applyFill="1" applyBorder="1" applyAlignment="1" applyProtection="1">
      <alignment horizontal="right" vertical="top" wrapText="1"/>
      <protection locked="0"/>
    </xf>
    <xf numFmtId="164" fontId="1" fillId="7" borderId="15" xfId="0" applyNumberFormat="1" applyFont="1" applyFill="1" applyBorder="1" applyAlignment="1" applyProtection="1">
      <alignment horizontal="right" vertical="top" wrapText="1"/>
      <protection locked="0"/>
    </xf>
    <xf numFmtId="0" fontId="1" fillId="0" borderId="14" xfId="1" applyBorder="1" applyAlignment="1" applyProtection="1">
      <alignment horizontal="left" vertical="top" wrapText="1"/>
    </xf>
    <xf numFmtId="0" fontId="1" fillId="0" borderId="23" xfId="1" applyBorder="1" applyAlignment="1" applyProtection="1">
      <alignment horizontal="left" vertical="top" wrapText="1"/>
    </xf>
    <xf numFmtId="0" fontId="1" fillId="0" borderId="15" xfId="1" applyBorder="1" applyAlignment="1" applyProtection="1">
      <alignment horizontal="left" vertical="top" wrapText="1"/>
    </xf>
    <xf numFmtId="164" fontId="3" fillId="6" borderId="4" xfId="0" applyNumberFormat="1" applyFont="1" applyFill="1" applyBorder="1" applyAlignment="1" applyProtection="1">
      <alignment horizontal="left" vertical="center" wrapText="1"/>
    </xf>
    <xf numFmtId="164" fontId="3" fillId="6" borderId="25" xfId="0" applyNumberFormat="1" applyFont="1" applyFill="1" applyBorder="1" applyAlignment="1" applyProtection="1">
      <alignment horizontal="left" vertical="center" wrapText="1"/>
    </xf>
    <xf numFmtId="164" fontId="13" fillId="5" borderId="11" xfId="0" applyNumberFormat="1" applyFont="1" applyFill="1" applyBorder="1" applyAlignment="1" applyProtection="1">
      <alignment horizontal="center" vertical="center"/>
    </xf>
    <xf numFmtId="164" fontId="13" fillId="5" borderId="18" xfId="0" applyNumberFormat="1" applyFont="1" applyFill="1" applyBorder="1" applyAlignment="1" applyProtection="1">
      <alignment horizontal="center" vertical="center"/>
    </xf>
    <xf numFmtId="164" fontId="13" fillId="5" borderId="7" xfId="0" applyNumberFormat="1" applyFont="1" applyFill="1" applyBorder="1" applyAlignment="1" applyProtection="1">
      <alignment horizontal="center" vertical="center"/>
    </xf>
    <xf numFmtId="164" fontId="15" fillId="4" borderId="11" xfId="0" applyNumberFormat="1" applyFont="1" applyFill="1" applyBorder="1" applyAlignment="1" applyProtection="1">
      <alignment horizontal="center" vertical="center"/>
    </xf>
    <xf numFmtId="164" fontId="15" fillId="4" borderId="18" xfId="0" applyNumberFormat="1" applyFont="1" applyFill="1" applyBorder="1" applyAlignment="1" applyProtection="1">
      <alignment horizontal="center" vertical="center"/>
    </xf>
    <xf numFmtId="164" fontId="15" fillId="4" borderId="7" xfId="0" applyNumberFormat="1" applyFont="1" applyFill="1" applyBorder="1" applyAlignment="1" applyProtection="1">
      <alignment horizontal="center" vertical="center"/>
    </xf>
    <xf numFmtId="164" fontId="3" fillId="6" borderId="28" xfId="0" applyNumberFormat="1" applyFont="1" applyFill="1" applyBorder="1" applyAlignment="1" applyProtection="1">
      <alignment horizontal="left" vertical="center" wrapText="1"/>
    </xf>
    <xf numFmtId="0" fontId="2" fillId="2" borderId="29" xfId="1" applyFont="1" applyFill="1" applyBorder="1" applyAlignment="1" applyProtection="1">
      <alignment horizontal="left" vertical="top" wrapText="1"/>
    </xf>
    <xf numFmtId="0" fontId="2" fillId="2" borderId="25" xfId="1" applyFont="1" applyFill="1" applyBorder="1" applyAlignment="1" applyProtection="1">
      <alignment horizontal="left" vertical="top" wrapText="1"/>
    </xf>
    <xf numFmtId="0" fontId="2" fillId="2" borderId="35" xfId="1" applyFont="1" applyFill="1" applyBorder="1" applyAlignment="1" applyProtection="1">
      <alignment horizontal="left" vertical="top" wrapText="1"/>
    </xf>
    <xf numFmtId="0" fontId="1" fillId="4" borderId="10" xfId="1" applyFill="1" applyBorder="1" applyAlignment="1" applyProtection="1">
      <alignment horizontal="left" vertical="top" wrapText="1"/>
    </xf>
    <xf numFmtId="0" fontId="1" fillId="0" borderId="30" xfId="0" applyNumberFormat="1" applyFont="1" applyFill="1" applyBorder="1" applyAlignment="1" applyProtection="1">
      <alignment horizontal="right" vertical="top" wrapText="1"/>
    </xf>
    <xf numFmtId="0" fontId="1" fillId="0" borderId="15" xfId="0" applyNumberFormat="1" applyFont="1" applyFill="1" applyBorder="1" applyAlignment="1" applyProtection="1">
      <alignment horizontal="right" vertical="top" wrapText="1"/>
    </xf>
    <xf numFmtId="0" fontId="1" fillId="7" borderId="30" xfId="0" applyNumberFormat="1" applyFont="1" applyFill="1" applyBorder="1" applyAlignment="1" applyProtection="1">
      <alignment horizontal="center" vertical="top" wrapText="1"/>
      <protection locked="0"/>
    </xf>
    <xf numFmtId="0" fontId="1" fillId="7" borderId="15" xfId="0" applyNumberFormat="1" applyFont="1" applyFill="1" applyBorder="1" applyAlignment="1" applyProtection="1">
      <alignment horizontal="center" vertical="top" wrapText="1"/>
      <protection locked="0"/>
    </xf>
    <xf numFmtId="0" fontId="1" fillId="0" borderId="10" xfId="1" applyBorder="1" applyAlignment="1" applyProtection="1">
      <alignment horizontal="left" vertical="top" wrapText="1"/>
    </xf>
    <xf numFmtId="0" fontId="1" fillId="0" borderId="14" xfId="1" applyBorder="1" applyAlignment="1">
      <alignment horizontal="left" vertical="top" wrapText="1"/>
    </xf>
    <xf numFmtId="0" fontId="1" fillId="0" borderId="15" xfId="1" applyBorder="1" applyAlignment="1">
      <alignment horizontal="left" vertical="top" wrapText="1"/>
    </xf>
    <xf numFmtId="164" fontId="3" fillId="6" borderId="11" xfId="0" applyNumberFormat="1" applyFont="1" applyFill="1" applyBorder="1" applyAlignment="1" applyProtection="1">
      <alignment horizontal="left" vertical="center" wrapText="1"/>
    </xf>
    <xf numFmtId="164" fontId="3" fillId="6" borderId="18" xfId="0" applyNumberFormat="1" applyFont="1" applyFill="1" applyBorder="1" applyAlignment="1" applyProtection="1">
      <alignment horizontal="left" vertical="center" wrapText="1"/>
    </xf>
    <xf numFmtId="164" fontId="3" fillId="6" borderId="7" xfId="0" applyNumberFormat="1" applyFont="1" applyFill="1" applyBorder="1" applyAlignment="1" applyProtection="1">
      <alignment horizontal="left" vertical="center" wrapText="1"/>
    </xf>
    <xf numFmtId="164" fontId="2" fillId="0" borderId="38" xfId="0" applyNumberFormat="1" applyFont="1" applyBorder="1" applyAlignment="1">
      <alignment horizontal="center" vertical="center" wrapText="1"/>
    </xf>
    <xf numFmtId="164" fontId="2" fillId="0" borderId="39" xfId="0" applyNumberFormat="1" applyFont="1" applyBorder="1" applyAlignment="1">
      <alignment horizontal="center" vertical="center" wrapText="1"/>
    </xf>
    <xf numFmtId="0" fontId="1" fillId="0" borderId="10" xfId="1" applyBorder="1" applyAlignment="1">
      <alignment horizontal="left" vertical="top" wrapText="1"/>
    </xf>
    <xf numFmtId="0" fontId="1" fillId="7" borderId="10" xfId="0" quotePrefix="1" applyFont="1" applyFill="1" applyBorder="1" applyAlignment="1" applyProtection="1">
      <alignment horizontal="center" vertical="top" wrapText="1"/>
      <protection locked="0"/>
    </xf>
    <xf numFmtId="1" fontId="1" fillId="0" borderId="10" xfId="0" applyNumberFormat="1" applyFont="1" applyBorder="1" applyAlignment="1">
      <alignment horizontal="center" vertical="top"/>
    </xf>
    <xf numFmtId="164" fontId="1" fillId="0" borderId="10" xfId="0" applyNumberFormat="1" applyFont="1" applyBorder="1" applyAlignment="1">
      <alignment horizontal="right" vertical="top"/>
    </xf>
    <xf numFmtId="0" fontId="1" fillId="0" borderId="23" xfId="1" applyBorder="1" applyAlignment="1">
      <alignment horizontal="left" vertical="top" wrapText="1"/>
    </xf>
    <xf numFmtId="0" fontId="1" fillId="7" borderId="14" xfId="0" quotePrefix="1" applyFont="1" applyFill="1" applyBorder="1" applyAlignment="1" applyProtection="1">
      <alignment horizontal="left" vertical="top" wrapText="1"/>
      <protection locked="0"/>
    </xf>
    <xf numFmtId="0" fontId="1" fillId="7" borderId="15" xfId="0" quotePrefix="1" applyFont="1" applyFill="1" applyBorder="1" applyAlignment="1" applyProtection="1">
      <alignment horizontal="left" vertical="top" wrapText="1"/>
      <protection locked="0"/>
    </xf>
    <xf numFmtId="1" fontId="1" fillId="0" borderId="14" xfId="0" applyNumberFormat="1" applyFont="1" applyBorder="1" applyAlignment="1">
      <alignment horizontal="center" vertical="top"/>
    </xf>
    <xf numFmtId="1" fontId="1" fillId="0" borderId="15" xfId="0" applyNumberFormat="1" applyFont="1" applyBorder="1" applyAlignment="1">
      <alignment horizontal="center" vertical="top"/>
    </xf>
    <xf numFmtId="164" fontId="1" fillId="0" borderId="14" xfId="0" applyNumberFormat="1" applyFont="1" applyBorder="1" applyAlignment="1">
      <alignment horizontal="right" vertical="top"/>
    </xf>
    <xf numFmtId="164" fontId="1" fillId="0" borderId="15" xfId="0" applyNumberFormat="1" applyFont="1" applyBorder="1" applyAlignment="1">
      <alignment horizontal="right" vertical="top"/>
    </xf>
    <xf numFmtId="0" fontId="1" fillId="7" borderId="23" xfId="0" quotePrefix="1" applyFont="1" applyFill="1" applyBorder="1" applyAlignment="1" applyProtection="1">
      <alignment horizontal="left" vertical="top" wrapText="1"/>
      <protection locked="0"/>
    </xf>
    <xf numFmtId="1" fontId="1" fillId="0" borderId="23" xfId="0" applyNumberFormat="1" applyFont="1" applyBorder="1" applyAlignment="1">
      <alignment horizontal="center" vertical="top"/>
    </xf>
    <xf numFmtId="164" fontId="1" fillId="0" borderId="23" xfId="0" applyNumberFormat="1" applyFont="1" applyBorder="1" applyAlignment="1">
      <alignment horizontal="right" vertical="top"/>
    </xf>
    <xf numFmtId="0" fontId="1" fillId="7" borderId="10" xfId="0" quotePrefix="1" applyFont="1" applyFill="1" applyBorder="1" applyAlignment="1" applyProtection="1">
      <alignment horizontal="left" vertical="top" wrapText="1"/>
      <protection locked="0"/>
    </xf>
    <xf numFmtId="0" fontId="1" fillId="4" borderId="14" xfId="1" applyFill="1" applyBorder="1" applyAlignment="1">
      <alignment horizontal="left" vertical="top" wrapText="1"/>
    </xf>
    <xf numFmtId="0" fontId="1" fillId="4" borderId="15" xfId="1" applyFill="1" applyBorder="1" applyAlignment="1">
      <alignment horizontal="left" vertical="top" wrapText="1"/>
    </xf>
    <xf numFmtId="0" fontId="1" fillId="4" borderId="10" xfId="1" applyFill="1" applyBorder="1" applyAlignment="1">
      <alignment horizontal="left" vertical="top" wrapText="1"/>
    </xf>
    <xf numFmtId="0" fontId="1" fillId="4" borderId="14" xfId="1" applyFill="1" applyBorder="1" applyAlignment="1">
      <alignment vertical="top" wrapText="1"/>
    </xf>
    <xf numFmtId="0" fontId="1" fillId="4" borderId="15" xfId="1" applyFill="1" applyBorder="1" applyAlignment="1">
      <alignment vertical="top" wrapText="1"/>
    </xf>
    <xf numFmtId="164" fontId="3" fillId="6" borderId="1" xfId="0" applyNumberFormat="1" applyFont="1" applyFill="1" applyBorder="1" applyAlignment="1">
      <alignment horizontal="left" vertical="center" wrapText="1"/>
    </xf>
    <xf numFmtId="164" fontId="1" fillId="0" borderId="0" xfId="0" applyNumberFormat="1" applyFont="1" applyAlignment="1">
      <alignment horizontal="left" vertical="center" wrapText="1"/>
    </xf>
    <xf numFmtId="0" fontId="1" fillId="4" borderId="23" xfId="1" applyFill="1" applyBorder="1" applyAlignment="1">
      <alignment horizontal="left" vertical="top" wrapText="1"/>
    </xf>
    <xf numFmtId="0" fontId="1" fillId="0" borderId="14" xfId="1" applyBorder="1" applyAlignment="1">
      <alignment vertical="top" wrapText="1"/>
    </xf>
    <xf numFmtId="0" fontId="1" fillId="0" borderId="23" xfId="1" applyBorder="1" applyAlignment="1">
      <alignment vertical="top" wrapText="1"/>
    </xf>
    <xf numFmtId="0" fontId="1" fillId="0" borderId="15" xfId="1" applyBorder="1" applyAlignment="1">
      <alignment vertical="top" wrapText="1"/>
    </xf>
    <xf numFmtId="164" fontId="13" fillId="5" borderId="2" xfId="0" applyNumberFormat="1" applyFont="1" applyFill="1" applyBorder="1" applyAlignment="1" applyProtection="1">
      <alignment horizontal="center" vertical="center"/>
    </xf>
    <xf numFmtId="164" fontId="3" fillId="6" borderId="1" xfId="0" applyNumberFormat="1" applyFont="1" applyFill="1" applyBorder="1" applyAlignment="1" applyProtection="1">
      <alignment horizontal="left" vertical="center" wrapText="1"/>
    </xf>
    <xf numFmtId="0" fontId="2" fillId="2" borderId="29" xfId="1" applyFont="1" applyFill="1" applyBorder="1" applyAlignment="1">
      <alignment horizontal="left" vertical="top" wrapText="1"/>
    </xf>
    <xf numFmtId="0" fontId="0" fillId="0" borderId="25" xfId="0" applyBorder="1" applyAlignment="1">
      <alignment horizontal="left" vertical="top" wrapText="1"/>
    </xf>
    <xf numFmtId="0" fontId="0" fillId="0" borderId="35" xfId="0" applyBorder="1" applyAlignment="1">
      <alignment horizontal="left" vertical="top" wrapText="1"/>
    </xf>
    <xf numFmtId="0" fontId="1" fillId="4" borderId="30" xfId="0" applyFont="1" applyFill="1" applyBorder="1" applyAlignment="1">
      <alignment horizontal="right" vertical="top" wrapText="1"/>
    </xf>
    <xf numFmtId="0" fontId="1" fillId="4" borderId="15" xfId="0" applyFont="1" applyFill="1" applyBorder="1" applyAlignment="1">
      <alignment horizontal="right" vertical="top" wrapText="1"/>
    </xf>
    <xf numFmtId="0" fontId="1" fillId="0" borderId="30" xfId="0" applyFont="1" applyBorder="1" applyAlignment="1">
      <alignment horizontal="left" vertical="top" wrapText="1"/>
    </xf>
    <xf numFmtId="0" fontId="1" fillId="0" borderId="15" xfId="0" applyFont="1" applyBorder="1" applyAlignment="1">
      <alignment horizontal="left" vertical="top" wrapText="1"/>
    </xf>
    <xf numFmtId="0" fontId="1" fillId="4" borderId="14" xfId="1" applyFill="1" applyBorder="1" applyAlignment="1" applyProtection="1">
      <alignment vertical="top" wrapText="1"/>
    </xf>
    <xf numFmtId="0" fontId="1" fillId="4" borderId="15" xfId="1" applyFill="1" applyBorder="1" applyAlignment="1" applyProtection="1">
      <alignment vertical="top" wrapText="1"/>
    </xf>
    <xf numFmtId="0" fontId="1" fillId="4" borderId="14" xfId="1" applyFill="1" applyBorder="1" applyAlignment="1" applyProtection="1">
      <alignment horizontal="left" vertical="top" wrapText="1"/>
    </xf>
    <xf numFmtId="0" fontId="1" fillId="4" borderId="15" xfId="1" applyFill="1" applyBorder="1" applyAlignment="1" applyProtection="1">
      <alignment horizontal="left" vertical="top" wrapText="1"/>
    </xf>
    <xf numFmtId="0" fontId="1" fillId="4" borderId="23" xfId="1" applyFill="1" applyBorder="1" applyAlignment="1" applyProtection="1">
      <alignment horizontal="left" vertical="top" wrapText="1"/>
    </xf>
    <xf numFmtId="0" fontId="1" fillId="0" borderId="10" xfId="1" applyBorder="1" applyAlignment="1" applyProtection="1">
      <alignment vertical="top" wrapText="1"/>
    </xf>
  </cellXfs>
  <cellStyles count="4">
    <cellStyle name="Currency" xfId="3" builtinId="4"/>
    <cellStyle name="Normal" xfId="0" builtinId="0"/>
    <cellStyle name="Normal 2" xfId="1" xr:uid="{00000000-0005-0000-0000-000002000000}"/>
    <cellStyle name="Normal_WS7884-CostBreakdown-Draft-v04" xfId="2" xr:uid="{00000000-0005-0000-0000-000003000000}"/>
  </cellStyles>
  <dxfs count="294">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bgColor theme="1"/>
        </patternFill>
      </fill>
    </dxf>
    <dxf>
      <fill>
        <patternFill>
          <fgColor auto="1"/>
          <bgColor theme="1"/>
        </patternFill>
      </fill>
    </dxf>
    <dxf>
      <fill>
        <patternFill>
          <fgColor auto="1"/>
          <bgColor theme="1"/>
        </patternFill>
      </fill>
    </dxf>
    <dxf>
      <fill>
        <patternFill>
          <bgColor theme="1"/>
        </patternFill>
      </fill>
    </dxf>
    <dxf>
      <fill>
        <patternFill>
          <fgColor auto="1"/>
          <bgColor theme="1"/>
        </patternFill>
      </fill>
    </dxf>
    <dxf>
      <fill>
        <patternFill>
          <fgColor auto="1"/>
          <bgColor theme="1"/>
        </patternFill>
      </fill>
    </dxf>
    <dxf>
      <fill>
        <patternFill>
          <bgColor theme="1"/>
        </patternFill>
      </fill>
    </dxf>
    <dxf>
      <fill>
        <patternFill>
          <fgColor auto="1"/>
          <bgColor theme="1"/>
        </patternFill>
      </fill>
    </dxf>
    <dxf>
      <fill>
        <patternFill>
          <fgColor auto="1"/>
          <bgColor theme="1"/>
        </patternFill>
      </fill>
    </dxf>
    <dxf>
      <fill>
        <patternFill>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bgColor theme="1"/>
        </patternFill>
      </fill>
    </dxf>
    <dxf>
      <fill>
        <patternFill>
          <fgColor auto="1"/>
          <bgColor theme="1"/>
        </patternFill>
      </fill>
    </dxf>
    <dxf>
      <fill>
        <patternFill>
          <bgColor theme="1"/>
        </patternFill>
      </fill>
    </dxf>
    <dxf>
      <fill>
        <patternFill>
          <fgColor auto="1"/>
          <bgColor theme="1"/>
        </patternFill>
      </fill>
    </dxf>
    <dxf>
      <fill>
        <patternFill>
          <fgColor auto="1"/>
          <bgColor theme="1"/>
        </patternFill>
      </fill>
    </dxf>
    <dxf>
      <fill>
        <patternFill>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bgColor theme="1"/>
        </patternFill>
      </fill>
    </dxf>
    <dxf>
      <fill>
        <patternFill>
          <bgColor theme="1"/>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44"/>
  <sheetViews>
    <sheetView showGridLines="0" tabSelected="1" zoomScaleNormal="100" workbookViewId="0">
      <selection activeCell="B2" sqref="B2:G2"/>
    </sheetView>
  </sheetViews>
  <sheetFormatPr defaultColWidth="9.140625" defaultRowHeight="14.25" x14ac:dyDescent="0.25"/>
  <cols>
    <col min="1" max="1" width="2.5703125" style="3" customWidth="1"/>
    <col min="2" max="2" width="23.7109375" style="3" customWidth="1"/>
    <col min="3" max="7" width="26" style="3" customWidth="1"/>
    <col min="8" max="11" width="21.5703125" style="3" customWidth="1"/>
    <col min="12" max="16384" width="9.140625" style="3"/>
  </cols>
  <sheetData>
    <row r="1" spans="2:11" s="1" customFormat="1" ht="15" x14ac:dyDescent="0.25">
      <c r="B1" s="217"/>
      <c r="C1" s="217"/>
      <c r="D1" s="217"/>
      <c r="E1" s="217"/>
      <c r="F1" s="217"/>
      <c r="G1" s="217"/>
    </row>
    <row r="2" spans="2:11" s="2" customFormat="1" ht="65.25" customHeight="1" x14ac:dyDescent="0.25">
      <c r="B2" s="235" t="s">
        <v>850</v>
      </c>
      <c r="C2" s="235"/>
      <c r="D2" s="235"/>
      <c r="E2" s="235"/>
      <c r="F2" s="235"/>
      <c r="G2" s="235"/>
      <c r="H2" s="16"/>
      <c r="I2" s="16"/>
      <c r="J2" s="16"/>
      <c r="K2" s="16"/>
    </row>
    <row r="3" spans="2:11" s="5" customFormat="1" ht="42.75" customHeight="1" x14ac:dyDescent="0.25">
      <c r="B3" s="236" t="s">
        <v>49</v>
      </c>
      <c r="C3" s="236"/>
      <c r="D3" s="236"/>
      <c r="E3" s="236"/>
      <c r="F3" s="236"/>
      <c r="G3" s="236"/>
      <c r="H3" s="4"/>
      <c r="I3" s="4"/>
      <c r="J3" s="4"/>
      <c r="K3" s="4"/>
    </row>
    <row r="4" spans="2:11" s="10" customFormat="1" ht="15.75" x14ac:dyDescent="0.25">
      <c r="B4" s="230" t="s">
        <v>31</v>
      </c>
      <c r="C4" s="231" t="s">
        <v>10</v>
      </c>
      <c r="D4" s="231" t="s">
        <v>12</v>
      </c>
      <c r="E4" s="231" t="s">
        <v>13</v>
      </c>
      <c r="F4" s="231" t="s">
        <v>36</v>
      </c>
      <c r="G4" s="231" t="s">
        <v>15</v>
      </c>
    </row>
    <row r="5" spans="2:11" s="10" customFormat="1" ht="38.25" x14ac:dyDescent="0.25">
      <c r="B5" s="6" t="s">
        <v>29</v>
      </c>
      <c r="C5" s="8" t="s">
        <v>59</v>
      </c>
      <c r="D5" s="218" t="s">
        <v>35</v>
      </c>
      <c r="E5" s="8" t="s">
        <v>58</v>
      </c>
      <c r="F5" s="8" t="s">
        <v>57</v>
      </c>
      <c r="G5" s="8" t="s">
        <v>37</v>
      </c>
    </row>
    <row r="6" spans="2:11" s="10" customFormat="1" ht="38.25" x14ac:dyDescent="0.25">
      <c r="B6" s="6" t="s">
        <v>34</v>
      </c>
      <c r="C6" s="8" t="s">
        <v>11</v>
      </c>
      <c r="D6" s="8" t="s">
        <v>51</v>
      </c>
      <c r="E6" s="8" t="s">
        <v>52</v>
      </c>
      <c r="F6" s="8" t="s">
        <v>14</v>
      </c>
      <c r="G6" s="8" t="s">
        <v>16</v>
      </c>
    </row>
    <row r="7" spans="2:11" s="10" customFormat="1" ht="25.5" x14ac:dyDescent="0.25">
      <c r="B7" s="13" t="s">
        <v>32</v>
      </c>
      <c r="C7" s="14" t="s">
        <v>39</v>
      </c>
      <c r="D7" s="14" t="s">
        <v>53</v>
      </c>
      <c r="E7" s="14" t="s">
        <v>53</v>
      </c>
      <c r="F7" s="14" t="s">
        <v>847</v>
      </c>
      <c r="G7" s="14" t="str">
        <f>$F$7</f>
        <v>Coach &amp; Equipment Bus Sales, Inc.</v>
      </c>
    </row>
    <row r="8" spans="2:11" s="10" customFormat="1" x14ac:dyDescent="0.25">
      <c r="B8" s="12" t="s">
        <v>33</v>
      </c>
      <c r="C8" s="15"/>
      <c r="D8" s="15" t="s">
        <v>50</v>
      </c>
      <c r="E8" s="15" t="s">
        <v>50</v>
      </c>
      <c r="F8" s="9" t="s">
        <v>848</v>
      </c>
      <c r="G8" s="9" t="s">
        <v>848</v>
      </c>
    </row>
    <row r="9" spans="2:11" s="10" customFormat="1" x14ac:dyDescent="0.25">
      <c r="B9" s="6" t="s">
        <v>0</v>
      </c>
      <c r="C9" s="15"/>
      <c r="D9" s="15" t="s">
        <v>40</v>
      </c>
      <c r="E9" s="15" t="s">
        <v>40</v>
      </c>
      <c r="F9" s="15" t="s">
        <v>40</v>
      </c>
      <c r="G9" s="15" t="s">
        <v>40</v>
      </c>
    </row>
    <row r="10" spans="2:11" s="10" customFormat="1" x14ac:dyDescent="0.25">
      <c r="B10" s="6" t="s">
        <v>1</v>
      </c>
      <c r="C10" s="15"/>
      <c r="D10" s="15" t="s">
        <v>47</v>
      </c>
      <c r="E10" s="15" t="s">
        <v>47</v>
      </c>
      <c r="F10" s="15" t="s">
        <v>41</v>
      </c>
      <c r="G10" s="15" t="s">
        <v>41</v>
      </c>
    </row>
    <row r="11" spans="2:11" s="10" customFormat="1" x14ac:dyDescent="0.25">
      <c r="B11" s="6" t="s">
        <v>2</v>
      </c>
      <c r="C11" s="15"/>
      <c r="D11" s="15" t="s">
        <v>48</v>
      </c>
      <c r="E11" s="15" t="s">
        <v>48</v>
      </c>
      <c r="F11" s="15" t="s">
        <v>42</v>
      </c>
      <c r="G11" s="15" t="s">
        <v>42</v>
      </c>
    </row>
    <row r="12" spans="2:11" s="10" customFormat="1" x14ac:dyDescent="0.25">
      <c r="B12" s="6" t="s">
        <v>3</v>
      </c>
      <c r="C12" s="15"/>
      <c r="D12" s="15" t="s">
        <v>40</v>
      </c>
      <c r="E12" s="15" t="s">
        <v>40</v>
      </c>
      <c r="F12" s="15" t="s">
        <v>46</v>
      </c>
      <c r="G12" s="15" t="s">
        <v>46</v>
      </c>
    </row>
    <row r="13" spans="2:11" s="10" customFormat="1" x14ac:dyDescent="0.25">
      <c r="B13" s="6" t="s">
        <v>4</v>
      </c>
      <c r="C13" s="15"/>
      <c r="D13" s="15" t="s">
        <v>47</v>
      </c>
      <c r="E13" s="15" t="s">
        <v>47</v>
      </c>
      <c r="F13" s="15" t="s">
        <v>43</v>
      </c>
      <c r="G13" s="15" t="s">
        <v>43</v>
      </c>
    </row>
    <row r="14" spans="2:11" s="10" customFormat="1" x14ac:dyDescent="0.25">
      <c r="B14" s="6" t="s">
        <v>5</v>
      </c>
      <c r="C14" s="15"/>
      <c r="D14" s="15" t="s">
        <v>48</v>
      </c>
      <c r="E14" s="15" t="s">
        <v>48</v>
      </c>
      <c r="F14" s="214" t="s">
        <v>418</v>
      </c>
      <c r="G14" s="214" t="s">
        <v>573</v>
      </c>
    </row>
    <row r="15" spans="2:11" s="10" customFormat="1" x14ac:dyDescent="0.25">
      <c r="B15" s="219" t="s">
        <v>6</v>
      </c>
      <c r="C15" s="220"/>
      <c r="D15" s="159">
        <v>71362.486439999993</v>
      </c>
      <c r="E15" s="216">
        <v>76171.591019999993</v>
      </c>
      <c r="F15" s="223">
        <v>93012.888841476597</v>
      </c>
      <c r="G15" s="215">
        <v>96100.939693875291</v>
      </c>
    </row>
    <row r="16" spans="2:11" s="10" customFormat="1" x14ac:dyDescent="0.25">
      <c r="B16" s="221" t="s">
        <v>777</v>
      </c>
      <c r="C16" s="15"/>
      <c r="D16" s="9" t="s">
        <v>779</v>
      </c>
      <c r="E16" s="15" t="s">
        <v>779</v>
      </c>
      <c r="F16" s="15" t="s">
        <v>778</v>
      </c>
      <c r="G16" s="15" t="s">
        <v>778</v>
      </c>
    </row>
    <row r="17" spans="2:7" x14ac:dyDescent="0.25">
      <c r="B17" s="222"/>
      <c r="C17" s="222"/>
      <c r="D17" s="222"/>
      <c r="E17" s="222"/>
      <c r="F17" s="222"/>
      <c r="G17" s="222"/>
    </row>
    <row r="18" spans="2:7" ht="15.75" x14ac:dyDescent="0.25">
      <c r="B18" s="230" t="s">
        <v>31</v>
      </c>
      <c r="C18" s="231" t="s">
        <v>7</v>
      </c>
      <c r="D18" s="231" t="s">
        <v>18</v>
      </c>
      <c r="E18" s="231" t="s">
        <v>8</v>
      </c>
      <c r="F18" s="231" t="s">
        <v>21</v>
      </c>
      <c r="G18" s="231" t="s">
        <v>23</v>
      </c>
    </row>
    <row r="19" spans="2:7" ht="43.5" customHeight="1" x14ac:dyDescent="0.25">
      <c r="B19" s="6" t="s">
        <v>29</v>
      </c>
      <c r="C19" s="8" t="s">
        <v>30</v>
      </c>
      <c r="D19" s="8" t="s">
        <v>19</v>
      </c>
      <c r="E19" s="8" t="s">
        <v>68</v>
      </c>
      <c r="F19" s="8" t="s">
        <v>56</v>
      </c>
      <c r="G19" s="8" t="s">
        <v>38</v>
      </c>
    </row>
    <row r="20" spans="2:7" ht="38.25" x14ac:dyDescent="0.25">
      <c r="B20" s="6" t="s">
        <v>34</v>
      </c>
      <c r="C20" s="8" t="s">
        <v>17</v>
      </c>
      <c r="D20" s="8" t="s">
        <v>20</v>
      </c>
      <c r="E20" s="8" t="s">
        <v>69</v>
      </c>
      <c r="F20" s="8" t="s">
        <v>22</v>
      </c>
      <c r="G20" s="8" t="s">
        <v>70</v>
      </c>
    </row>
    <row r="21" spans="2:7" ht="38.25" x14ac:dyDescent="0.25">
      <c r="B21" s="13" t="s">
        <v>32</v>
      </c>
      <c r="C21" s="14" t="s">
        <v>39</v>
      </c>
      <c r="D21" s="14" t="str">
        <f>$F$7</f>
        <v>Coach &amp; Equipment Bus Sales, Inc.</v>
      </c>
      <c r="E21" s="14" t="s">
        <v>39</v>
      </c>
      <c r="F21" s="14" t="s">
        <v>783</v>
      </c>
      <c r="G21" s="14" t="s">
        <v>55</v>
      </c>
    </row>
    <row r="22" spans="2:7" x14ac:dyDescent="0.25">
      <c r="B22" s="12" t="s">
        <v>33</v>
      </c>
      <c r="C22" s="15"/>
      <c r="D22" s="9" t="s">
        <v>848</v>
      </c>
      <c r="E22" s="15"/>
      <c r="F22" s="15" t="s">
        <v>54</v>
      </c>
      <c r="G22" s="15" t="s">
        <v>54</v>
      </c>
    </row>
    <row r="23" spans="2:7" x14ac:dyDescent="0.25">
      <c r="B23" s="6" t="s">
        <v>0</v>
      </c>
      <c r="C23" s="11"/>
      <c r="D23" s="15" t="s">
        <v>40</v>
      </c>
      <c r="E23" s="15"/>
      <c r="F23" s="15" t="s">
        <v>40</v>
      </c>
      <c r="G23" s="15" t="s">
        <v>61</v>
      </c>
    </row>
    <row r="24" spans="2:7" x14ac:dyDescent="0.25">
      <c r="B24" s="6" t="s">
        <v>1</v>
      </c>
      <c r="C24" s="11"/>
      <c r="D24" s="15" t="s">
        <v>44</v>
      </c>
      <c r="E24" s="15"/>
      <c r="F24" s="15" t="s">
        <v>784</v>
      </c>
      <c r="G24" s="15" t="s">
        <v>62</v>
      </c>
    </row>
    <row r="25" spans="2:7" x14ac:dyDescent="0.25">
      <c r="B25" s="6" t="s">
        <v>2</v>
      </c>
      <c r="C25" s="11"/>
      <c r="D25" s="15" t="s">
        <v>45</v>
      </c>
      <c r="E25" s="15"/>
      <c r="F25" s="15" t="s">
        <v>785</v>
      </c>
      <c r="G25" s="15" t="s">
        <v>28</v>
      </c>
    </row>
    <row r="26" spans="2:7" x14ac:dyDescent="0.25">
      <c r="B26" s="6" t="s">
        <v>3</v>
      </c>
      <c r="C26" s="11"/>
      <c r="D26" s="15" t="s">
        <v>46</v>
      </c>
      <c r="E26" s="15"/>
      <c r="F26" s="15" t="s">
        <v>690</v>
      </c>
      <c r="G26" s="15" t="s">
        <v>63</v>
      </c>
    </row>
    <row r="27" spans="2:7" x14ac:dyDescent="0.25">
      <c r="B27" s="6" t="s">
        <v>4</v>
      </c>
      <c r="C27" s="11"/>
      <c r="D27" s="15" t="s">
        <v>43</v>
      </c>
      <c r="E27" s="15"/>
      <c r="F27" s="15" t="s">
        <v>786</v>
      </c>
      <c r="G27" s="15" t="s">
        <v>64</v>
      </c>
    </row>
    <row r="28" spans="2:7" x14ac:dyDescent="0.25">
      <c r="B28" s="6" t="s">
        <v>5</v>
      </c>
      <c r="C28" s="11"/>
      <c r="D28" s="214" t="s">
        <v>605</v>
      </c>
      <c r="E28" s="15"/>
      <c r="F28" s="214" t="s">
        <v>787</v>
      </c>
      <c r="G28" s="214" t="s">
        <v>691</v>
      </c>
    </row>
    <row r="29" spans="2:7" x14ac:dyDescent="0.25">
      <c r="B29" s="219" t="s">
        <v>6</v>
      </c>
      <c r="C29" s="216"/>
      <c r="D29" s="215">
        <v>103369.8867577854</v>
      </c>
      <c r="E29" s="220"/>
      <c r="F29" s="215">
        <v>153874.19999999998</v>
      </c>
      <c r="G29" s="215">
        <v>191367.13499999998</v>
      </c>
    </row>
    <row r="30" spans="2:7" x14ac:dyDescent="0.25">
      <c r="B30" s="221" t="s">
        <v>777</v>
      </c>
      <c r="C30" s="9"/>
      <c r="D30" s="9" t="s">
        <v>778</v>
      </c>
      <c r="E30" s="15"/>
      <c r="F30" s="15" t="s">
        <v>780</v>
      </c>
      <c r="G30" s="15" t="s">
        <v>780</v>
      </c>
    </row>
    <row r="31" spans="2:7" x14ac:dyDescent="0.25">
      <c r="B31" s="222"/>
      <c r="C31" s="222"/>
      <c r="D31" s="222"/>
      <c r="E31" s="222"/>
      <c r="F31" s="222"/>
      <c r="G31" s="222"/>
    </row>
    <row r="32" spans="2:7" ht="15.75" x14ac:dyDescent="0.25">
      <c r="B32" s="230" t="s">
        <v>31</v>
      </c>
      <c r="C32" s="231" t="s">
        <v>24</v>
      </c>
      <c r="D32" s="231" t="s">
        <v>25</v>
      </c>
      <c r="E32" s="231" t="s">
        <v>27</v>
      </c>
      <c r="F32" s="222"/>
      <c r="G32" s="222"/>
    </row>
    <row r="33" spans="2:7" ht="33.75" customHeight="1" x14ac:dyDescent="0.25">
      <c r="B33" s="6" t="s">
        <v>29</v>
      </c>
      <c r="C33" s="8" t="s">
        <v>38</v>
      </c>
      <c r="D33" s="8" t="s">
        <v>65</v>
      </c>
      <c r="E33" s="8" t="s">
        <v>66</v>
      </c>
      <c r="F33" s="222"/>
      <c r="G33" s="222"/>
    </row>
    <row r="34" spans="2:7" ht="38.25" x14ac:dyDescent="0.25">
      <c r="B34" s="6" t="s">
        <v>34</v>
      </c>
      <c r="C34" s="8" t="s">
        <v>60</v>
      </c>
      <c r="D34" s="8" t="s">
        <v>26</v>
      </c>
      <c r="E34" s="8" t="s">
        <v>67</v>
      </c>
      <c r="F34" s="222"/>
      <c r="G34" s="222"/>
    </row>
    <row r="35" spans="2:7" ht="38.25" x14ac:dyDescent="0.25">
      <c r="B35" s="13" t="s">
        <v>32</v>
      </c>
      <c r="C35" s="14" t="s">
        <v>55</v>
      </c>
      <c r="D35" s="14" t="s">
        <v>39</v>
      </c>
      <c r="E35" s="14" t="s">
        <v>39</v>
      </c>
      <c r="F35" s="222"/>
      <c r="G35" s="222"/>
    </row>
    <row r="36" spans="2:7" x14ac:dyDescent="0.25">
      <c r="B36" s="12" t="s">
        <v>33</v>
      </c>
      <c r="C36" s="15" t="s">
        <v>54</v>
      </c>
      <c r="D36" s="15"/>
      <c r="E36" s="15"/>
      <c r="F36" s="222"/>
      <c r="G36" s="222"/>
    </row>
    <row r="37" spans="2:7" x14ac:dyDescent="0.25">
      <c r="B37" s="6" t="s">
        <v>0</v>
      </c>
      <c r="C37" s="15" t="s">
        <v>61</v>
      </c>
      <c r="D37" s="11"/>
      <c r="E37" s="11"/>
      <c r="F37" s="222"/>
      <c r="G37" s="222"/>
    </row>
    <row r="38" spans="2:7" x14ac:dyDescent="0.25">
      <c r="B38" s="7" t="s">
        <v>1</v>
      </c>
      <c r="C38" s="17" t="s">
        <v>62</v>
      </c>
      <c r="D38" s="11"/>
      <c r="E38" s="11"/>
    </row>
    <row r="39" spans="2:7" x14ac:dyDescent="0.25">
      <c r="B39" s="7" t="s">
        <v>2</v>
      </c>
      <c r="C39" s="17" t="s">
        <v>28</v>
      </c>
      <c r="D39" s="11"/>
      <c r="E39" s="11"/>
    </row>
    <row r="40" spans="2:7" x14ac:dyDescent="0.25">
      <c r="B40" s="7" t="s">
        <v>3</v>
      </c>
      <c r="C40" s="17" t="s">
        <v>63</v>
      </c>
      <c r="D40" s="11"/>
      <c r="E40" s="11"/>
    </row>
    <row r="41" spans="2:7" x14ac:dyDescent="0.25">
      <c r="B41" s="7" t="s">
        <v>4</v>
      </c>
      <c r="C41" s="17" t="s">
        <v>64</v>
      </c>
      <c r="D41" s="11"/>
      <c r="E41" s="11"/>
    </row>
    <row r="42" spans="2:7" x14ac:dyDescent="0.25">
      <c r="B42" s="7" t="s">
        <v>5</v>
      </c>
      <c r="C42" s="17" t="s">
        <v>756</v>
      </c>
      <c r="D42" s="11"/>
      <c r="E42" s="11"/>
    </row>
    <row r="43" spans="2:7" x14ac:dyDescent="0.25">
      <c r="B43" s="158" t="s">
        <v>6</v>
      </c>
      <c r="C43" s="159">
        <v>199419.74999999997</v>
      </c>
      <c r="D43" s="216"/>
      <c r="E43" s="159"/>
    </row>
    <row r="44" spans="2:7" x14ac:dyDescent="0.25">
      <c r="B44" s="158" t="s">
        <v>777</v>
      </c>
      <c r="C44" s="17" t="s">
        <v>780</v>
      </c>
      <c r="D44" s="9"/>
      <c r="E44" s="9"/>
    </row>
  </sheetData>
  <sheetProtection algorithmName="SHA-512" hashValue="cd9LKmWIP6pLessdHcvN2GsYWOBMmpEHgtAtfa8+pOs6ikCvTDSB+7iTe8bRtxeGTpbKft4BmQbzShBUbXA+7g==" saltValue="gAlWhrc9sBBgK9srwiD7Sw==" spinCount="100000" sheet="1" selectLockedCells="1" selectUnlockedCells="1"/>
  <mergeCells count="2">
    <mergeCell ref="B2:G2"/>
    <mergeCell ref="B3:G3"/>
  </mergeCells>
  <conditionalFormatting sqref="D37:E42 C23:C28">
    <cfRule type="expression" dxfId="293" priority="48">
      <formula>$Q$9="NO"</formula>
    </cfRule>
  </conditionalFormatting>
  <conditionalFormatting sqref="F8:G8 D22">
    <cfRule type="expression" dxfId="292" priority="38">
      <formula>#REF!="NO"</formula>
    </cfRule>
  </conditionalFormatting>
  <conditionalFormatting sqref="G14">
    <cfRule type="expression" dxfId="291" priority="21">
      <formula>$B$2="No"</formula>
    </cfRule>
  </conditionalFormatting>
  <conditionalFormatting sqref="E15">
    <cfRule type="expression" dxfId="290" priority="35">
      <formula>$B$2="No"</formula>
    </cfRule>
  </conditionalFormatting>
  <conditionalFormatting sqref="G15">
    <cfRule type="expression" dxfId="289" priority="33">
      <formula>$B$2="No"</formula>
    </cfRule>
  </conditionalFormatting>
  <conditionalFormatting sqref="C29">
    <cfRule type="expression" dxfId="288" priority="32">
      <formula>$B$2="No"</formula>
    </cfRule>
  </conditionalFormatting>
  <conditionalFormatting sqref="D29">
    <cfRule type="expression" dxfId="287" priority="31">
      <formula>$B$2="No"</formula>
    </cfRule>
  </conditionalFormatting>
  <conditionalFormatting sqref="F29">
    <cfRule type="expression" dxfId="286" priority="30">
      <formula>$B$2="No"</formula>
    </cfRule>
  </conditionalFormatting>
  <conditionalFormatting sqref="G29">
    <cfRule type="expression" dxfId="285" priority="29">
      <formula>$B$2="No"</formula>
    </cfRule>
  </conditionalFormatting>
  <conditionalFormatting sqref="C43">
    <cfRule type="expression" dxfId="284" priority="28">
      <formula>$B$2="No"</formula>
    </cfRule>
  </conditionalFormatting>
  <conditionalFormatting sqref="D43">
    <cfRule type="expression" dxfId="283" priority="27">
      <formula>$B$2="No"</formula>
    </cfRule>
  </conditionalFormatting>
  <conditionalFormatting sqref="D28">
    <cfRule type="expression" dxfId="282" priority="25">
      <formula>$B$2="No"</formula>
    </cfRule>
  </conditionalFormatting>
  <conditionalFormatting sqref="F28">
    <cfRule type="expression" dxfId="281" priority="24">
      <formula>$B$2="No"</formula>
    </cfRule>
  </conditionalFormatting>
  <conditionalFormatting sqref="G28">
    <cfRule type="expression" dxfId="280" priority="23">
      <formula>$B$2="No"</formula>
    </cfRule>
  </conditionalFormatting>
  <conditionalFormatting sqref="F14">
    <cfRule type="expression" dxfId="279" priority="22">
      <formula>$B$2="No"</formula>
    </cfRule>
  </conditionalFormatting>
  <conditionalFormatting sqref="D16">
    <cfRule type="expression" dxfId="278" priority="9">
      <formula>#REF!="NO"</formula>
    </cfRule>
  </conditionalFormatting>
  <conditionalFormatting sqref="E44">
    <cfRule type="expression" dxfId="277" priority="4">
      <formula>#REF!="NO"</formula>
    </cfRule>
  </conditionalFormatting>
  <conditionalFormatting sqref="C30">
    <cfRule type="expression" dxfId="276" priority="8">
      <formula>#REF!="NO"</formula>
    </cfRule>
  </conditionalFormatting>
  <conditionalFormatting sqref="D30">
    <cfRule type="expression" dxfId="275" priority="7">
      <formula>#REF!="NO"</formula>
    </cfRule>
  </conditionalFormatting>
  <conditionalFormatting sqref="D44">
    <cfRule type="expression" dxfId="274" priority="5">
      <formula>#REF!="NO"</formula>
    </cfRule>
  </conditionalFormatting>
  <conditionalFormatting sqref="D15">
    <cfRule type="expression" dxfId="273" priority="3">
      <formula>$B$2="No"</formula>
    </cfRule>
  </conditionalFormatting>
  <conditionalFormatting sqref="F15">
    <cfRule type="expression" dxfId="272" priority="2">
      <formula>$B$2="No"</formula>
    </cfRule>
  </conditionalFormatting>
  <conditionalFormatting sqref="E43">
    <cfRule type="expression" dxfId="271" priority="1">
      <formula>$B$2="No"</formula>
    </cfRule>
  </conditionalFormatting>
  <dataValidations count="1">
    <dataValidation type="decimal" operator="greaterThan" allowBlank="1" showInputMessage="1" showErrorMessage="1" error="Invalid Entry - Bidder must enter a value that is greater than $0" sqref="F29:G29 D15:G15 C29:D29 C43:E43" xr:uid="{6C4308E5-DFF8-4BA1-AD92-134F377F1262}">
      <formula1>0</formula1>
    </dataValidation>
  </dataValidations>
  <pageMargins left="0.7" right="0.7" top="0.75" bottom="0.75" header="0.3" footer="0.3"/>
  <pageSetup scale="5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83F68-B05C-48BA-AA50-49D1C6153E9D}">
  <sheetPr>
    <pageSetUpPr fitToPage="1"/>
  </sheetPr>
  <dimension ref="A1:G166"/>
  <sheetViews>
    <sheetView showGridLines="0" zoomScaleNormal="100" zoomScaleSheetLayoutView="100" workbookViewId="0">
      <selection activeCell="B2" sqref="B2"/>
    </sheetView>
  </sheetViews>
  <sheetFormatPr defaultColWidth="9.140625" defaultRowHeight="12.75" x14ac:dyDescent="0.2"/>
  <cols>
    <col min="1" max="1" width="19.140625" style="29" customWidth="1"/>
    <col min="2" max="2" width="77.28515625" style="29" customWidth="1"/>
    <col min="3" max="3" width="24" style="92" customWidth="1"/>
    <col min="4" max="4" width="19.28515625" style="19" customWidth="1"/>
    <col min="5" max="5" width="13.7109375" style="19" customWidth="1"/>
    <col min="6" max="16384" width="9.140625" style="19"/>
  </cols>
  <sheetData>
    <row r="1" spans="1:5" ht="21" customHeight="1" thickBot="1" x14ac:dyDescent="0.25">
      <c r="A1" s="18" t="s">
        <v>226</v>
      </c>
      <c r="B1" s="19"/>
      <c r="C1" s="20" t="s">
        <v>849</v>
      </c>
      <c r="D1" s="20"/>
    </row>
    <row r="2" spans="1:5" ht="24" customHeight="1" x14ac:dyDescent="0.2">
      <c r="A2" s="93" t="s">
        <v>227</v>
      </c>
      <c r="B2" s="94" t="s">
        <v>228</v>
      </c>
      <c r="C2" s="21"/>
      <c r="D2" s="22"/>
    </row>
    <row r="3" spans="1:5" ht="23.25" x14ac:dyDescent="0.2">
      <c r="A3" s="238" t="s">
        <v>12</v>
      </c>
      <c r="B3" s="238"/>
      <c r="C3" s="238"/>
      <c r="D3" s="95"/>
      <c r="E3" s="24"/>
    </row>
    <row r="4" spans="1:5" ht="20.25" x14ac:dyDescent="0.2">
      <c r="A4" s="239" t="s">
        <v>229</v>
      </c>
      <c r="B4" s="239"/>
      <c r="C4" s="239"/>
      <c r="D4" s="23"/>
      <c r="E4" s="24"/>
    </row>
    <row r="5" spans="1:5" ht="13.5" thickBot="1" x14ac:dyDescent="0.25">
      <c r="A5" s="25"/>
      <c r="B5" s="25"/>
      <c r="C5" s="96"/>
      <c r="D5" s="25"/>
    </row>
    <row r="6" spans="1:5" s="27" customFormat="1" ht="16.5" thickBot="1" x14ac:dyDescent="0.25">
      <c r="A6" s="240" t="s">
        <v>72</v>
      </c>
      <c r="B6" s="241"/>
      <c r="C6" s="242"/>
    </row>
    <row r="7" spans="1:5" s="29" customFormat="1" x14ac:dyDescent="0.2">
      <c r="A7" s="30" t="s">
        <v>0</v>
      </c>
      <c r="B7" s="31" t="s">
        <v>73</v>
      </c>
      <c r="C7" s="32" t="s">
        <v>230</v>
      </c>
    </row>
    <row r="8" spans="1:5" s="29" customFormat="1" x14ac:dyDescent="0.2">
      <c r="A8" s="30" t="s">
        <v>1</v>
      </c>
      <c r="B8" s="31" t="s">
        <v>74</v>
      </c>
      <c r="C8" s="32" t="s">
        <v>231</v>
      </c>
    </row>
    <row r="9" spans="1:5" s="29" customFormat="1" ht="26.25" thickBot="1" x14ac:dyDescent="0.25">
      <c r="A9" s="33" t="s">
        <v>2</v>
      </c>
      <c r="B9" s="97" t="s">
        <v>75</v>
      </c>
      <c r="C9" s="35" t="s">
        <v>48</v>
      </c>
    </row>
    <row r="10" spans="1:5" s="29" customFormat="1" x14ac:dyDescent="0.2">
      <c r="A10" s="30" t="s">
        <v>3</v>
      </c>
      <c r="B10" s="31" t="s">
        <v>76</v>
      </c>
      <c r="C10" s="32" t="s">
        <v>230</v>
      </c>
    </row>
    <row r="11" spans="1:5" s="29" customFormat="1" x14ac:dyDescent="0.2">
      <c r="A11" s="30" t="s">
        <v>4</v>
      </c>
      <c r="B11" s="31" t="s">
        <v>77</v>
      </c>
      <c r="C11" s="32" t="s">
        <v>231</v>
      </c>
    </row>
    <row r="12" spans="1:5" s="29" customFormat="1" ht="28.5" customHeight="1" thickBot="1" x14ac:dyDescent="0.25">
      <c r="A12" s="98" t="s">
        <v>5</v>
      </c>
      <c r="B12" s="34" t="s">
        <v>78</v>
      </c>
      <c r="C12" s="99" t="s">
        <v>48</v>
      </c>
    </row>
    <row r="13" spans="1:5" s="36" customFormat="1" ht="14.25" thickTop="1" thickBot="1" x14ac:dyDescent="0.25">
      <c r="C13" s="37"/>
    </row>
    <row r="14" spans="1:5" s="38" customFormat="1" ht="16.5" thickBot="1" x14ac:dyDescent="0.25">
      <c r="A14" s="240" t="s">
        <v>79</v>
      </c>
      <c r="B14" s="241"/>
      <c r="C14" s="242"/>
    </row>
    <row r="15" spans="1:5" ht="98.25" customHeight="1" x14ac:dyDescent="0.2">
      <c r="A15" s="39" t="s">
        <v>6</v>
      </c>
      <c r="B15" s="40" t="s">
        <v>80</v>
      </c>
      <c r="C15" s="160">
        <v>71362.486439999993</v>
      </c>
    </row>
    <row r="16" spans="1:5" ht="13.5" thickBot="1" x14ac:dyDescent="0.25">
      <c r="A16" s="163"/>
      <c r="B16" s="42"/>
      <c r="C16" s="43"/>
    </row>
    <row r="17" spans="1:5" s="27" customFormat="1" ht="16.5" thickBot="1" x14ac:dyDescent="0.25">
      <c r="A17" s="240" t="s">
        <v>81</v>
      </c>
      <c r="B17" s="241"/>
      <c r="C17" s="241"/>
      <c r="D17" s="241"/>
    </row>
    <row r="18" spans="1:5" ht="45.75" customHeight="1" thickBot="1" x14ac:dyDescent="0.25">
      <c r="A18" s="243" t="s">
        <v>82</v>
      </c>
      <c r="B18" s="243"/>
      <c r="C18" s="243"/>
      <c r="D18" s="243"/>
    </row>
    <row r="19" spans="1:5" s="46" customFormat="1" ht="36" customHeight="1" thickBot="1" x14ac:dyDescent="0.3">
      <c r="A19" s="86" t="s">
        <v>83</v>
      </c>
      <c r="B19" s="44" t="s">
        <v>84</v>
      </c>
      <c r="C19" s="44" t="s">
        <v>85</v>
      </c>
      <c r="D19" s="44" t="s">
        <v>86</v>
      </c>
      <c r="E19" s="45"/>
    </row>
    <row r="20" spans="1:5" s="50" customFormat="1" ht="13.5" thickBot="1" x14ac:dyDescent="0.3">
      <c r="A20" s="47" t="s">
        <v>87</v>
      </c>
      <c r="B20" s="64" t="s">
        <v>232</v>
      </c>
      <c r="C20" s="48" t="s">
        <v>88</v>
      </c>
      <c r="D20" s="49" t="s">
        <v>233</v>
      </c>
      <c r="E20" s="52"/>
    </row>
    <row r="21" spans="1:5" s="50" customFormat="1" ht="26.25" thickBot="1" x14ac:dyDescent="0.3">
      <c r="A21" s="51" t="s">
        <v>87</v>
      </c>
      <c r="B21" s="51" t="s">
        <v>234</v>
      </c>
      <c r="C21" s="48" t="s">
        <v>89</v>
      </c>
      <c r="D21" s="49" t="s">
        <v>235</v>
      </c>
    </row>
    <row r="22" spans="1:5" s="50" customFormat="1" ht="13.5" thickBot="1" x14ac:dyDescent="0.3">
      <c r="A22" s="47" t="s">
        <v>87</v>
      </c>
      <c r="B22" s="47" t="s">
        <v>236</v>
      </c>
      <c r="C22" s="48"/>
      <c r="D22" s="53"/>
    </row>
    <row r="23" spans="1:5" s="50" customFormat="1" ht="26.25" thickBot="1" x14ac:dyDescent="0.3">
      <c r="A23" s="47" t="s">
        <v>87</v>
      </c>
      <c r="B23" s="54" t="s">
        <v>90</v>
      </c>
      <c r="C23" s="48"/>
      <c r="D23" s="53"/>
      <c r="E23" s="100"/>
    </row>
    <row r="24" spans="1:5" s="50" customFormat="1" ht="18.75" customHeight="1" thickBot="1" x14ac:dyDescent="0.3">
      <c r="A24" s="47" t="s">
        <v>87</v>
      </c>
      <c r="B24" s="47" t="s">
        <v>237</v>
      </c>
      <c r="C24" s="48"/>
      <c r="D24" s="53"/>
    </row>
    <row r="25" spans="1:5" s="50" customFormat="1" ht="12.75" customHeight="1" thickBot="1" x14ac:dyDescent="0.3">
      <c r="A25" s="47" t="s">
        <v>87</v>
      </c>
      <c r="B25" s="47" t="s">
        <v>91</v>
      </c>
      <c r="C25" s="48"/>
      <c r="D25" s="53"/>
    </row>
    <row r="26" spans="1:5" s="50" customFormat="1" ht="26.25" thickBot="1" x14ac:dyDescent="0.3">
      <c r="A26" s="47" t="s">
        <v>87</v>
      </c>
      <c r="B26" s="47" t="s">
        <v>238</v>
      </c>
      <c r="C26" s="48" t="s">
        <v>92</v>
      </c>
      <c r="D26" s="49" t="s">
        <v>239</v>
      </c>
    </row>
    <row r="27" spans="1:5" s="50" customFormat="1" ht="13.5" thickBot="1" x14ac:dyDescent="0.3">
      <c r="A27" s="47" t="s">
        <v>87</v>
      </c>
      <c r="B27" s="47" t="s">
        <v>240</v>
      </c>
      <c r="C27" s="48" t="s">
        <v>93</v>
      </c>
      <c r="D27" s="49" t="s">
        <v>241</v>
      </c>
    </row>
    <row r="28" spans="1:5" s="50" customFormat="1" ht="13.5" thickBot="1" x14ac:dyDescent="0.3">
      <c r="A28" s="47" t="s">
        <v>87</v>
      </c>
      <c r="B28" s="47" t="s">
        <v>242</v>
      </c>
      <c r="C28" s="48" t="s">
        <v>94</v>
      </c>
      <c r="D28" s="49" t="s">
        <v>243</v>
      </c>
    </row>
    <row r="29" spans="1:5" s="50" customFormat="1" ht="26.25" thickBot="1" x14ac:dyDescent="0.3">
      <c r="A29" s="51" t="s">
        <v>87</v>
      </c>
      <c r="B29" s="51" t="s">
        <v>95</v>
      </c>
      <c r="C29" s="48"/>
      <c r="D29" s="53"/>
    </row>
    <row r="30" spans="1:5" s="50" customFormat="1" ht="13.5" thickBot="1" x14ac:dyDescent="0.3">
      <c r="A30" s="244" t="s">
        <v>96</v>
      </c>
      <c r="B30" s="244"/>
      <c r="C30" s="244"/>
      <c r="D30" s="244"/>
    </row>
    <row r="31" spans="1:5" s="50" customFormat="1" ht="13.5" thickBot="1" x14ac:dyDescent="0.3">
      <c r="A31" s="237" t="s">
        <v>97</v>
      </c>
      <c r="B31" s="237" t="s">
        <v>244</v>
      </c>
      <c r="C31" s="62" t="s">
        <v>98</v>
      </c>
      <c r="D31" s="63">
        <v>6</v>
      </c>
    </row>
    <row r="32" spans="1:5" s="50" customFormat="1" ht="13.5" thickBot="1" x14ac:dyDescent="0.3">
      <c r="A32" s="237"/>
      <c r="B32" s="237"/>
      <c r="C32" s="101" t="s">
        <v>99</v>
      </c>
      <c r="D32" s="102">
        <v>3.5</v>
      </c>
    </row>
    <row r="33" spans="1:4" s="50" customFormat="1" ht="13.5" thickBot="1" x14ac:dyDescent="0.3">
      <c r="A33" s="237"/>
      <c r="B33" s="237"/>
      <c r="C33" s="59" t="s">
        <v>100</v>
      </c>
      <c r="D33" s="60" t="s">
        <v>245</v>
      </c>
    </row>
    <row r="34" spans="1:4" s="50" customFormat="1" ht="26.25" thickBot="1" x14ac:dyDescent="0.3">
      <c r="A34" s="54" t="s">
        <v>97</v>
      </c>
      <c r="B34" s="54" t="s">
        <v>101</v>
      </c>
      <c r="C34" s="61"/>
      <c r="D34" s="53"/>
    </row>
    <row r="35" spans="1:4" s="50" customFormat="1" ht="13.5" thickBot="1" x14ac:dyDescent="0.3">
      <c r="A35" s="54" t="s">
        <v>102</v>
      </c>
      <c r="B35" s="54" t="s">
        <v>246</v>
      </c>
      <c r="C35" s="61" t="s">
        <v>103</v>
      </c>
      <c r="D35" s="49">
        <v>25</v>
      </c>
    </row>
    <row r="36" spans="1:4" s="50" customFormat="1" ht="26.25" thickBot="1" x14ac:dyDescent="0.3">
      <c r="A36" s="54" t="s">
        <v>104</v>
      </c>
      <c r="B36" s="54" t="s">
        <v>105</v>
      </c>
      <c r="C36" s="48"/>
      <c r="D36" s="53"/>
    </row>
    <row r="37" spans="1:4" s="50" customFormat="1" ht="26.25" thickBot="1" x14ac:dyDescent="0.3">
      <c r="A37" s="54" t="s">
        <v>106</v>
      </c>
      <c r="B37" s="54" t="s">
        <v>247</v>
      </c>
      <c r="C37" s="48" t="s">
        <v>107</v>
      </c>
      <c r="D37" s="49">
        <v>250</v>
      </c>
    </row>
    <row r="38" spans="1:4" s="50" customFormat="1" ht="13.5" customHeight="1" thickBot="1" x14ac:dyDescent="0.3">
      <c r="A38" s="237" t="s">
        <v>106</v>
      </c>
      <c r="B38" s="237" t="s">
        <v>248</v>
      </c>
      <c r="C38" s="55" t="s">
        <v>108</v>
      </c>
      <c r="D38" s="63" t="s">
        <v>249</v>
      </c>
    </row>
    <row r="39" spans="1:4" s="50" customFormat="1" ht="13.5" thickBot="1" x14ac:dyDescent="0.3">
      <c r="A39" s="237"/>
      <c r="B39" s="237"/>
      <c r="C39" s="57" t="s">
        <v>109</v>
      </c>
      <c r="D39" s="58" t="s">
        <v>249</v>
      </c>
    </row>
    <row r="40" spans="1:4" s="50" customFormat="1" ht="12.75" customHeight="1" thickBot="1" x14ac:dyDescent="0.3">
      <c r="A40" s="237"/>
      <c r="B40" s="237"/>
      <c r="C40" s="103" t="s">
        <v>110</v>
      </c>
      <c r="D40" s="104" t="s">
        <v>250</v>
      </c>
    </row>
    <row r="41" spans="1:4" s="50" customFormat="1" ht="13.5" thickBot="1" x14ac:dyDescent="0.3">
      <c r="A41" s="54" t="s">
        <v>106</v>
      </c>
      <c r="B41" s="54" t="s">
        <v>111</v>
      </c>
      <c r="C41" s="59"/>
      <c r="D41" s="105"/>
    </row>
    <row r="42" spans="1:4" s="50" customFormat="1" ht="13.5" thickBot="1" x14ac:dyDescent="0.3">
      <c r="A42" s="54" t="s">
        <v>112</v>
      </c>
      <c r="B42" s="54" t="s">
        <v>251</v>
      </c>
      <c r="C42" s="48" t="s">
        <v>113</v>
      </c>
      <c r="D42" s="49" t="s">
        <v>252</v>
      </c>
    </row>
    <row r="43" spans="1:4" s="50" customFormat="1" ht="13.5" thickBot="1" x14ac:dyDescent="0.3">
      <c r="A43" s="54" t="s">
        <v>114</v>
      </c>
      <c r="B43" s="54" t="s">
        <v>253</v>
      </c>
      <c r="C43" s="48" t="s">
        <v>115</v>
      </c>
      <c r="D43" s="49" t="s">
        <v>254</v>
      </c>
    </row>
    <row r="44" spans="1:4" s="50" customFormat="1" ht="13.5" thickBot="1" x14ac:dyDescent="0.3">
      <c r="A44" s="54" t="s">
        <v>116</v>
      </c>
      <c r="B44" s="54" t="s">
        <v>255</v>
      </c>
      <c r="C44" s="48" t="s">
        <v>117</v>
      </c>
      <c r="D44" s="49" t="s">
        <v>256</v>
      </c>
    </row>
    <row r="45" spans="1:4" s="50" customFormat="1" ht="26.25" thickBot="1" x14ac:dyDescent="0.3">
      <c r="A45" s="54" t="s">
        <v>118</v>
      </c>
      <c r="B45" s="54" t="s">
        <v>119</v>
      </c>
      <c r="C45" s="59"/>
      <c r="D45" s="105"/>
    </row>
    <row r="46" spans="1:4" s="50" customFormat="1" ht="12.75" customHeight="1" thickBot="1" x14ac:dyDescent="0.3">
      <c r="A46" s="237" t="s">
        <v>118</v>
      </c>
      <c r="B46" s="237" t="s">
        <v>120</v>
      </c>
      <c r="C46" s="62" t="s">
        <v>121</v>
      </c>
      <c r="D46" s="63" t="s">
        <v>257</v>
      </c>
    </row>
    <row r="47" spans="1:4" s="50" customFormat="1" ht="12.75" customHeight="1" thickBot="1" x14ac:dyDescent="0.3">
      <c r="A47" s="237"/>
      <c r="B47" s="237"/>
      <c r="C47" s="103" t="s">
        <v>122</v>
      </c>
      <c r="D47" s="104" t="s">
        <v>258</v>
      </c>
    </row>
    <row r="48" spans="1:4" s="66" customFormat="1" ht="13.5" thickBot="1" x14ac:dyDescent="0.3">
      <c r="A48" s="72" t="s">
        <v>123</v>
      </c>
      <c r="B48" s="72" t="s">
        <v>124</v>
      </c>
      <c r="C48" s="71" t="s">
        <v>125</v>
      </c>
      <c r="D48" s="60" t="s">
        <v>259</v>
      </c>
    </row>
    <row r="49" spans="1:7" s="50" customFormat="1" ht="51.75" thickBot="1" x14ac:dyDescent="0.3">
      <c r="A49" s="54" t="s">
        <v>126</v>
      </c>
      <c r="B49" s="54" t="s">
        <v>260</v>
      </c>
      <c r="C49" s="48" t="s">
        <v>127</v>
      </c>
      <c r="D49" s="49" t="s">
        <v>261</v>
      </c>
      <c r="E49" s="68"/>
      <c r="F49" s="68"/>
      <c r="G49" s="68"/>
    </row>
    <row r="50" spans="1:7" s="50" customFormat="1" ht="13.5" thickBot="1" x14ac:dyDescent="0.3">
      <c r="A50" s="54" t="s">
        <v>128</v>
      </c>
      <c r="B50" s="54" t="s">
        <v>262</v>
      </c>
      <c r="C50" s="48"/>
      <c r="D50" s="53"/>
    </row>
    <row r="51" spans="1:7" s="50" customFormat="1" ht="26.1" customHeight="1" thickBot="1" x14ac:dyDescent="0.3">
      <c r="A51" s="237" t="s">
        <v>129</v>
      </c>
      <c r="B51" s="237" t="s">
        <v>263</v>
      </c>
      <c r="C51" s="62" t="s">
        <v>130</v>
      </c>
      <c r="D51" s="63" t="s">
        <v>264</v>
      </c>
    </row>
    <row r="52" spans="1:7" s="50" customFormat="1" ht="13.5" thickBot="1" x14ac:dyDescent="0.3">
      <c r="A52" s="237"/>
      <c r="B52" s="237"/>
      <c r="C52" s="57" t="s">
        <v>131</v>
      </c>
      <c r="D52" s="58" t="s">
        <v>265</v>
      </c>
    </row>
    <row r="53" spans="1:7" s="50" customFormat="1" ht="13.5" thickBot="1" x14ac:dyDescent="0.3">
      <c r="A53" s="237"/>
      <c r="B53" s="237"/>
      <c r="C53" s="57" t="s">
        <v>132</v>
      </c>
      <c r="D53" s="58" t="s">
        <v>266</v>
      </c>
    </row>
    <row r="54" spans="1:7" s="50" customFormat="1" ht="13.5" customHeight="1" thickBot="1" x14ac:dyDescent="0.3">
      <c r="A54" s="237"/>
      <c r="B54" s="237"/>
      <c r="C54" s="57" t="s">
        <v>133</v>
      </c>
      <c r="D54" s="58" t="s">
        <v>267</v>
      </c>
    </row>
    <row r="55" spans="1:7" s="50" customFormat="1" ht="13.5" thickBot="1" x14ac:dyDescent="0.3">
      <c r="A55" s="237"/>
      <c r="B55" s="237"/>
      <c r="C55" s="57" t="s">
        <v>134</v>
      </c>
      <c r="D55" s="58" t="s">
        <v>268</v>
      </c>
    </row>
    <row r="56" spans="1:7" s="50" customFormat="1" ht="13.5" thickBot="1" x14ac:dyDescent="0.3">
      <c r="A56" s="237"/>
      <c r="B56" s="237"/>
      <c r="C56" s="57" t="s">
        <v>136</v>
      </c>
      <c r="D56" s="58" t="s">
        <v>269</v>
      </c>
    </row>
    <row r="57" spans="1:7" s="50" customFormat="1" ht="13.5" thickBot="1" x14ac:dyDescent="0.3">
      <c r="A57" s="237"/>
      <c r="B57" s="237"/>
      <c r="C57" s="57" t="s">
        <v>137</v>
      </c>
      <c r="D57" s="58" t="s">
        <v>268</v>
      </c>
    </row>
    <row r="58" spans="1:7" s="50" customFormat="1" ht="13.5" thickBot="1" x14ac:dyDescent="0.3">
      <c r="A58" s="237"/>
      <c r="B58" s="237"/>
      <c r="C58" s="103" t="s">
        <v>138</v>
      </c>
      <c r="D58" s="104" t="s">
        <v>269</v>
      </c>
    </row>
    <row r="59" spans="1:7" s="70" customFormat="1" ht="13.5" customHeight="1" thickBot="1" x14ac:dyDescent="0.3">
      <c r="A59" s="245" t="s">
        <v>139</v>
      </c>
      <c r="B59" s="245" t="s">
        <v>140</v>
      </c>
      <c r="C59" s="69" t="s">
        <v>141</v>
      </c>
      <c r="D59" s="63" t="s">
        <v>270</v>
      </c>
    </row>
    <row r="60" spans="1:7" s="70" customFormat="1" ht="26.25" thickBot="1" x14ac:dyDescent="0.3">
      <c r="A60" s="245"/>
      <c r="B60" s="245"/>
      <c r="C60" s="106" t="s">
        <v>142</v>
      </c>
      <c r="D60" s="104" t="s">
        <v>40</v>
      </c>
    </row>
    <row r="61" spans="1:7" s="70" customFormat="1" ht="13.5" customHeight="1" thickBot="1" x14ac:dyDescent="0.3">
      <c r="A61" s="245" t="s">
        <v>144</v>
      </c>
      <c r="B61" s="246" t="s">
        <v>145</v>
      </c>
      <c r="C61" s="69" t="s">
        <v>146</v>
      </c>
      <c r="D61" s="63" t="s">
        <v>270</v>
      </c>
    </row>
    <row r="62" spans="1:7" s="70" customFormat="1" ht="26.25" customHeight="1" thickBot="1" x14ac:dyDescent="0.3">
      <c r="A62" s="245"/>
      <c r="B62" s="246"/>
      <c r="C62" s="106" t="s">
        <v>147</v>
      </c>
      <c r="D62" s="104" t="s">
        <v>40</v>
      </c>
    </row>
    <row r="63" spans="1:7" s="70" customFormat="1" ht="26.25" thickBot="1" x14ac:dyDescent="0.3">
      <c r="A63" s="72" t="s">
        <v>148</v>
      </c>
      <c r="B63" s="72" t="s">
        <v>149</v>
      </c>
      <c r="C63" s="65"/>
      <c r="D63" s="53"/>
    </row>
    <row r="64" spans="1:7" s="50" customFormat="1" ht="26.25" thickBot="1" x14ac:dyDescent="0.3">
      <c r="A64" s="54" t="s">
        <v>150</v>
      </c>
      <c r="B64" s="54" t="s">
        <v>151</v>
      </c>
      <c r="C64" s="48" t="s">
        <v>152</v>
      </c>
      <c r="D64" s="49" t="s">
        <v>271</v>
      </c>
    </row>
    <row r="65" spans="1:4" s="50" customFormat="1" ht="13.5" thickBot="1" x14ac:dyDescent="0.3">
      <c r="A65" s="54" t="s">
        <v>153</v>
      </c>
      <c r="B65" s="54" t="s">
        <v>154</v>
      </c>
      <c r="C65" s="48"/>
      <c r="D65" s="53"/>
    </row>
    <row r="66" spans="1:4" s="66" customFormat="1" ht="13.5" thickBot="1" x14ac:dyDescent="0.3">
      <c r="A66" s="72" t="s">
        <v>153</v>
      </c>
      <c r="B66" s="72" t="s">
        <v>155</v>
      </c>
      <c r="C66" s="65"/>
      <c r="D66" s="53"/>
    </row>
    <row r="67" spans="1:4" s="50" customFormat="1" ht="13.5" thickBot="1" x14ac:dyDescent="0.3">
      <c r="A67" s="237" t="s">
        <v>156</v>
      </c>
      <c r="B67" s="237" t="s">
        <v>157</v>
      </c>
      <c r="C67" s="62" t="s">
        <v>158</v>
      </c>
      <c r="D67" s="63" t="s">
        <v>40</v>
      </c>
    </row>
    <row r="68" spans="1:4" s="50" customFormat="1" ht="13.5" thickBot="1" x14ac:dyDescent="0.3">
      <c r="A68" s="237"/>
      <c r="B68" s="237"/>
      <c r="C68" s="103" t="s">
        <v>159</v>
      </c>
      <c r="D68" s="104" t="s">
        <v>272</v>
      </c>
    </row>
    <row r="69" spans="1:4" s="66" customFormat="1" ht="13.5" thickBot="1" x14ac:dyDescent="0.3">
      <c r="A69" s="72" t="s">
        <v>160</v>
      </c>
      <c r="B69" s="72" t="s">
        <v>161</v>
      </c>
      <c r="C69" s="65"/>
      <c r="D69" s="53"/>
    </row>
    <row r="70" spans="1:4" s="50" customFormat="1" ht="13.5" thickBot="1" x14ac:dyDescent="0.3">
      <c r="A70" s="54" t="s">
        <v>160</v>
      </c>
      <c r="B70" s="54" t="s">
        <v>162</v>
      </c>
      <c r="C70" s="48"/>
      <c r="D70" s="53"/>
    </row>
    <row r="71" spans="1:4" s="50" customFormat="1" ht="13.5" thickBot="1" x14ac:dyDescent="0.3">
      <c r="A71" s="54" t="s">
        <v>163</v>
      </c>
      <c r="B71" s="54" t="s">
        <v>164</v>
      </c>
      <c r="C71" s="48"/>
      <c r="D71" s="53"/>
    </row>
    <row r="72" spans="1:4" s="66" customFormat="1" ht="13.5" thickBot="1" x14ac:dyDescent="0.3">
      <c r="A72" s="72" t="s">
        <v>160</v>
      </c>
      <c r="B72" s="72" t="s">
        <v>165</v>
      </c>
      <c r="C72" s="65"/>
      <c r="D72" s="53"/>
    </row>
    <row r="73" spans="1:4" s="73" customFormat="1" ht="13.5" thickBot="1" x14ac:dyDescent="0.3">
      <c r="A73" s="54" t="s">
        <v>160</v>
      </c>
      <c r="B73" s="54" t="s">
        <v>166</v>
      </c>
      <c r="C73" s="48"/>
      <c r="D73" s="53"/>
    </row>
    <row r="74" spans="1:4" s="73" customFormat="1" ht="13.5" thickBot="1" x14ac:dyDescent="0.3">
      <c r="A74" s="54" t="s">
        <v>167</v>
      </c>
      <c r="B74" s="54" t="s">
        <v>168</v>
      </c>
      <c r="C74" s="48"/>
      <c r="D74" s="53"/>
    </row>
    <row r="75" spans="1:4" s="50" customFormat="1" ht="13.5" thickBot="1" x14ac:dyDescent="0.3">
      <c r="A75" s="244" t="s">
        <v>169</v>
      </c>
      <c r="B75" s="244"/>
      <c r="C75" s="244"/>
      <c r="D75" s="244"/>
    </row>
    <row r="76" spans="1:4" s="66" customFormat="1" ht="13.5" customHeight="1" thickBot="1" x14ac:dyDescent="0.3">
      <c r="A76" s="72" t="s">
        <v>170</v>
      </c>
      <c r="B76" s="72" t="s">
        <v>171</v>
      </c>
      <c r="C76" s="74"/>
      <c r="D76" s="51"/>
    </row>
    <row r="77" spans="1:4" s="66" customFormat="1" ht="28.5" customHeight="1" thickBot="1" x14ac:dyDescent="0.3">
      <c r="A77" s="72" t="s">
        <v>273</v>
      </c>
      <c r="B77" s="51" t="s">
        <v>274</v>
      </c>
      <c r="C77" s="75" t="s">
        <v>275</v>
      </c>
      <c r="D77" s="76" t="s">
        <v>276</v>
      </c>
    </row>
    <row r="78" spans="1:4" s="66" customFormat="1" ht="13.5" customHeight="1" thickBot="1" x14ac:dyDescent="0.3">
      <c r="A78" s="72" t="s">
        <v>186</v>
      </c>
      <c r="B78" s="72" t="s">
        <v>277</v>
      </c>
      <c r="C78" s="74"/>
      <c r="D78" s="51"/>
    </row>
    <row r="79" spans="1:4" s="73" customFormat="1" ht="26.25" customHeight="1" thickBot="1" x14ac:dyDescent="0.3">
      <c r="A79" s="237" t="s">
        <v>172</v>
      </c>
      <c r="B79" s="237" t="s">
        <v>278</v>
      </c>
      <c r="C79" s="62" t="s">
        <v>173</v>
      </c>
      <c r="D79" s="63" t="s">
        <v>279</v>
      </c>
    </row>
    <row r="80" spans="1:4" s="73" customFormat="1" ht="26.25" thickBot="1" x14ac:dyDescent="0.3">
      <c r="A80" s="237"/>
      <c r="B80" s="237"/>
      <c r="C80" s="57" t="s">
        <v>174</v>
      </c>
      <c r="D80" s="58" t="s">
        <v>280</v>
      </c>
    </row>
    <row r="81" spans="1:4" s="73" customFormat="1" ht="26.25" thickBot="1" x14ac:dyDescent="0.3">
      <c r="A81" s="237"/>
      <c r="B81" s="237"/>
      <c r="C81" s="103" t="s">
        <v>175</v>
      </c>
      <c r="D81" s="104" t="s">
        <v>281</v>
      </c>
    </row>
    <row r="82" spans="1:4" s="66" customFormat="1" ht="26.25" thickBot="1" x14ac:dyDescent="0.3">
      <c r="A82" s="72" t="s">
        <v>176</v>
      </c>
      <c r="B82" s="72" t="s">
        <v>177</v>
      </c>
      <c r="C82" s="65" t="s">
        <v>178</v>
      </c>
      <c r="D82" s="49">
        <v>1</v>
      </c>
    </row>
    <row r="83" spans="1:4" s="66" customFormat="1" ht="13.5" thickBot="1" x14ac:dyDescent="0.3">
      <c r="A83" s="72" t="s">
        <v>160</v>
      </c>
      <c r="B83" s="72" t="s">
        <v>179</v>
      </c>
      <c r="C83" s="65"/>
      <c r="D83" s="53"/>
    </row>
    <row r="84" spans="1:4" s="73" customFormat="1" ht="51.75" thickBot="1" x14ac:dyDescent="0.3">
      <c r="A84" s="54" t="s">
        <v>180</v>
      </c>
      <c r="B84" s="54" t="s">
        <v>181</v>
      </c>
      <c r="C84" s="48"/>
      <c r="D84" s="53"/>
    </row>
    <row r="85" spans="1:4" s="70" customFormat="1" ht="26.25" thickBot="1" x14ac:dyDescent="0.3">
      <c r="A85" s="72" t="s">
        <v>282</v>
      </c>
      <c r="B85" s="72" t="s">
        <v>283</v>
      </c>
      <c r="C85" s="65"/>
      <c r="D85" s="53"/>
    </row>
    <row r="86" spans="1:4" s="66" customFormat="1" ht="13.5" customHeight="1" thickBot="1" x14ac:dyDescent="0.3">
      <c r="A86" s="245" t="s">
        <v>182</v>
      </c>
      <c r="B86" s="245" t="s">
        <v>284</v>
      </c>
      <c r="C86" s="69" t="s">
        <v>158</v>
      </c>
      <c r="D86" s="63" t="s">
        <v>230</v>
      </c>
    </row>
    <row r="87" spans="1:4" s="66" customFormat="1" ht="13.5" thickBot="1" x14ac:dyDescent="0.3">
      <c r="A87" s="245"/>
      <c r="B87" s="245"/>
      <c r="C87" s="106" t="s">
        <v>183</v>
      </c>
      <c r="D87" s="107">
        <v>545</v>
      </c>
    </row>
    <row r="88" spans="1:4" s="66" customFormat="1" ht="13.5" thickBot="1" x14ac:dyDescent="0.3">
      <c r="A88" s="72" t="s">
        <v>184</v>
      </c>
      <c r="B88" s="72" t="s">
        <v>185</v>
      </c>
      <c r="C88" s="65"/>
      <c r="D88" s="53"/>
    </row>
    <row r="89" spans="1:4" s="73" customFormat="1" ht="51.75" thickBot="1" x14ac:dyDescent="0.3">
      <c r="A89" s="51" t="s">
        <v>285</v>
      </c>
      <c r="B89" s="108" t="s">
        <v>286</v>
      </c>
      <c r="C89" s="48"/>
      <c r="D89" s="53"/>
    </row>
    <row r="90" spans="1:4" s="73" customFormat="1" ht="13.5" customHeight="1" thickBot="1" x14ac:dyDescent="0.3">
      <c r="A90" s="54" t="s">
        <v>187</v>
      </c>
      <c r="B90" s="54" t="s">
        <v>287</v>
      </c>
      <c r="C90" s="48"/>
      <c r="D90" s="53"/>
    </row>
    <row r="91" spans="1:4" s="73" customFormat="1" ht="32.25" customHeight="1" thickBot="1" x14ac:dyDescent="0.3">
      <c r="A91" s="54" t="s">
        <v>288</v>
      </c>
      <c r="B91" s="54" t="s">
        <v>289</v>
      </c>
      <c r="C91" s="48" t="s">
        <v>290</v>
      </c>
      <c r="D91" s="49" t="s">
        <v>291</v>
      </c>
    </row>
    <row r="92" spans="1:4" s="73" customFormat="1" ht="51.75" thickBot="1" x14ac:dyDescent="0.3">
      <c r="A92" s="54" t="s">
        <v>292</v>
      </c>
      <c r="B92" s="54" t="s">
        <v>293</v>
      </c>
      <c r="C92" s="48"/>
      <c r="D92" s="53"/>
    </row>
    <row r="93" spans="1:4" s="73" customFormat="1" ht="150" customHeight="1" thickBot="1" x14ac:dyDescent="0.3">
      <c r="A93" s="54" t="s">
        <v>294</v>
      </c>
      <c r="B93" s="54" t="s">
        <v>295</v>
      </c>
      <c r="C93" s="48"/>
      <c r="D93" s="53"/>
    </row>
    <row r="94" spans="1:4" s="73" customFormat="1" ht="26.25" thickBot="1" x14ac:dyDescent="0.3">
      <c r="A94" s="54" t="s">
        <v>296</v>
      </c>
      <c r="B94" s="54" t="s">
        <v>297</v>
      </c>
      <c r="C94" s="48"/>
      <c r="D94" s="53"/>
    </row>
    <row r="95" spans="1:4" s="73" customFormat="1" ht="13.5" thickBot="1" x14ac:dyDescent="0.3">
      <c r="A95" s="54" t="s">
        <v>189</v>
      </c>
      <c r="B95" s="54" t="s">
        <v>298</v>
      </c>
      <c r="C95" s="48"/>
      <c r="D95" s="53"/>
    </row>
    <row r="96" spans="1:4" s="73" customFormat="1" ht="26.25" thickBot="1" x14ac:dyDescent="0.3">
      <c r="A96" s="54" t="s">
        <v>299</v>
      </c>
      <c r="B96" s="54" t="s">
        <v>300</v>
      </c>
      <c r="C96" s="48" t="s">
        <v>301</v>
      </c>
      <c r="D96" s="49" t="s">
        <v>302</v>
      </c>
    </row>
    <row r="97" spans="1:5" s="73" customFormat="1" ht="13.5" customHeight="1" thickBot="1" x14ac:dyDescent="0.3">
      <c r="A97" s="237" t="s">
        <v>303</v>
      </c>
      <c r="B97" s="237" t="s">
        <v>304</v>
      </c>
      <c r="C97" s="62" t="s">
        <v>305</v>
      </c>
      <c r="D97" s="63" t="s">
        <v>9</v>
      </c>
      <c r="E97" s="52"/>
    </row>
    <row r="98" spans="1:5" s="73" customFormat="1" ht="13.5" thickBot="1" x14ac:dyDescent="0.3">
      <c r="A98" s="237"/>
      <c r="B98" s="237"/>
      <c r="C98" s="57" t="s">
        <v>306</v>
      </c>
      <c r="D98" s="58" t="s">
        <v>307</v>
      </c>
    </row>
    <row r="99" spans="1:5" s="73" customFormat="1" ht="13.5" thickBot="1" x14ac:dyDescent="0.3">
      <c r="A99" s="237"/>
      <c r="B99" s="237"/>
      <c r="C99" s="249"/>
      <c r="D99" s="247"/>
    </row>
    <row r="100" spans="1:5" s="73" customFormat="1" ht="54.75" customHeight="1" thickBot="1" x14ac:dyDescent="0.3">
      <c r="A100" s="237"/>
      <c r="B100" s="237"/>
      <c r="C100" s="250"/>
      <c r="D100" s="248"/>
    </row>
    <row r="101" spans="1:5" s="73" customFormat="1" ht="26.25" thickBot="1" x14ac:dyDescent="0.3">
      <c r="A101" s="54" t="s">
        <v>303</v>
      </c>
      <c r="B101" s="54" t="s">
        <v>308</v>
      </c>
      <c r="C101" s="48"/>
      <c r="D101" s="53"/>
    </row>
    <row r="102" spans="1:5" s="73" customFormat="1" ht="81" customHeight="1" thickBot="1" x14ac:dyDescent="0.3">
      <c r="A102" s="51" t="s">
        <v>303</v>
      </c>
      <c r="B102" s="51" t="s">
        <v>309</v>
      </c>
      <c r="C102" s="48" t="s">
        <v>310</v>
      </c>
      <c r="D102" s="49" t="s">
        <v>311</v>
      </c>
      <c r="E102" s="52"/>
    </row>
    <row r="103" spans="1:5" s="73" customFormat="1" ht="13.5" customHeight="1" thickBot="1" x14ac:dyDescent="0.3">
      <c r="A103" s="251" t="s">
        <v>303</v>
      </c>
      <c r="B103" s="237" t="s">
        <v>312</v>
      </c>
      <c r="C103" s="62" t="s">
        <v>158</v>
      </c>
      <c r="D103" s="63" t="s">
        <v>313</v>
      </c>
    </row>
    <row r="104" spans="1:5" s="73" customFormat="1" ht="13.5" thickBot="1" x14ac:dyDescent="0.3">
      <c r="A104" s="251"/>
      <c r="B104" s="237"/>
      <c r="C104" s="57" t="s">
        <v>159</v>
      </c>
      <c r="D104" s="58" t="s">
        <v>314</v>
      </c>
    </row>
    <row r="105" spans="1:5" s="73" customFormat="1" ht="24" customHeight="1" thickBot="1" x14ac:dyDescent="0.3">
      <c r="A105" s="251"/>
      <c r="B105" s="237"/>
      <c r="C105" s="103"/>
      <c r="D105" s="109"/>
    </row>
    <row r="106" spans="1:5" s="73" customFormat="1" ht="39" thickBot="1" x14ac:dyDescent="0.3">
      <c r="A106" s="54" t="s">
        <v>303</v>
      </c>
      <c r="B106" s="54" t="s">
        <v>315</v>
      </c>
      <c r="C106" s="48"/>
      <c r="D106" s="53"/>
    </row>
    <row r="107" spans="1:5" s="73" customFormat="1" ht="26.25" thickBot="1" x14ac:dyDescent="0.3">
      <c r="A107" s="54" t="s">
        <v>303</v>
      </c>
      <c r="B107" s="54" t="s">
        <v>316</v>
      </c>
      <c r="C107" s="110"/>
      <c r="D107" s="53"/>
      <c r="E107" s="52"/>
    </row>
    <row r="108" spans="1:5" s="73" customFormat="1" ht="26.25" thickBot="1" x14ac:dyDescent="0.3">
      <c r="A108" s="54" t="s">
        <v>303</v>
      </c>
      <c r="B108" s="54" t="s">
        <v>317</v>
      </c>
      <c r="C108" s="48"/>
      <c r="D108" s="53"/>
    </row>
    <row r="109" spans="1:5" s="73" customFormat="1" ht="39" thickBot="1" x14ac:dyDescent="0.3">
      <c r="A109" s="54" t="s">
        <v>318</v>
      </c>
      <c r="B109" s="54" t="s">
        <v>319</v>
      </c>
      <c r="C109" s="48"/>
      <c r="D109" s="53"/>
    </row>
    <row r="110" spans="1:5" s="73" customFormat="1" ht="42" customHeight="1" thickBot="1" x14ac:dyDescent="0.3">
      <c r="A110" s="54" t="s">
        <v>191</v>
      </c>
      <c r="B110" s="54" t="s">
        <v>192</v>
      </c>
      <c r="C110" s="48"/>
      <c r="D110" s="53"/>
    </row>
    <row r="111" spans="1:5" s="66" customFormat="1" ht="26.25" thickBot="1" x14ac:dyDescent="0.3">
      <c r="A111" s="72" t="s">
        <v>193</v>
      </c>
      <c r="B111" s="72" t="s">
        <v>120</v>
      </c>
      <c r="C111" s="65"/>
      <c r="D111" s="53"/>
    </row>
    <row r="112" spans="1:5" s="73" customFormat="1" ht="69.75" customHeight="1" thickBot="1" x14ac:dyDescent="0.3">
      <c r="A112" s="54" t="s">
        <v>194</v>
      </c>
      <c r="B112" s="54" t="s">
        <v>320</v>
      </c>
      <c r="C112" s="48"/>
      <c r="D112" s="53"/>
    </row>
    <row r="113" spans="1:5" s="73" customFormat="1" ht="39" thickBot="1" x14ac:dyDescent="0.3">
      <c r="A113" s="54" t="s">
        <v>194</v>
      </c>
      <c r="B113" s="54" t="s">
        <v>321</v>
      </c>
      <c r="C113" s="48"/>
      <c r="D113" s="53"/>
    </row>
    <row r="114" spans="1:5" s="73" customFormat="1" ht="54.75" customHeight="1" thickBot="1" x14ac:dyDescent="0.3">
      <c r="A114" s="54" t="s">
        <v>194</v>
      </c>
      <c r="B114" s="54" t="s">
        <v>322</v>
      </c>
      <c r="C114" s="48"/>
      <c r="D114" s="53"/>
    </row>
    <row r="115" spans="1:5" s="73" customFormat="1" ht="67.5" customHeight="1" thickBot="1" x14ac:dyDescent="0.3">
      <c r="A115" s="54" t="s">
        <v>323</v>
      </c>
      <c r="B115" s="54" t="s">
        <v>324</v>
      </c>
      <c r="C115" s="48"/>
      <c r="D115" s="53"/>
    </row>
    <row r="116" spans="1:5" s="70" customFormat="1" ht="13.5" customHeight="1" thickBot="1" x14ac:dyDescent="0.3">
      <c r="A116" s="245" t="s">
        <v>325</v>
      </c>
      <c r="B116" s="245" t="s">
        <v>326</v>
      </c>
      <c r="C116" s="69" t="s">
        <v>158</v>
      </c>
      <c r="D116" s="63" t="s">
        <v>230</v>
      </c>
    </row>
    <row r="117" spans="1:5" s="70" customFormat="1" ht="13.5" thickBot="1" x14ac:dyDescent="0.3">
      <c r="A117" s="245"/>
      <c r="B117" s="245"/>
      <c r="C117" s="81" t="s">
        <v>159</v>
      </c>
      <c r="D117" s="58" t="s">
        <v>327</v>
      </c>
    </row>
    <row r="118" spans="1:5" s="70" customFormat="1" ht="27.75" customHeight="1" thickBot="1" x14ac:dyDescent="0.3">
      <c r="A118" s="245"/>
      <c r="B118" s="245"/>
      <c r="C118" s="106"/>
      <c r="D118" s="109"/>
    </row>
    <row r="119" spans="1:5" s="73" customFormat="1" ht="90.75" customHeight="1" thickBot="1" x14ac:dyDescent="0.3">
      <c r="A119" s="54" t="s">
        <v>328</v>
      </c>
      <c r="B119" s="54" t="s">
        <v>329</v>
      </c>
      <c r="C119" s="48"/>
      <c r="D119" s="53"/>
    </row>
    <row r="120" spans="1:5" s="73" customFormat="1" ht="65.25" customHeight="1" thickBot="1" x14ac:dyDescent="0.3">
      <c r="A120" s="54" t="s">
        <v>195</v>
      </c>
      <c r="B120" s="54" t="s">
        <v>330</v>
      </c>
      <c r="C120" s="48"/>
      <c r="D120" s="53"/>
    </row>
    <row r="121" spans="1:5" s="73" customFormat="1" ht="82.5" customHeight="1" thickBot="1" x14ac:dyDescent="0.3">
      <c r="A121" s="54" t="s">
        <v>195</v>
      </c>
      <c r="B121" s="54" t="s">
        <v>331</v>
      </c>
      <c r="C121" s="48"/>
      <c r="D121" s="53"/>
    </row>
    <row r="122" spans="1:5" s="66" customFormat="1" ht="13.5" customHeight="1" thickBot="1" x14ac:dyDescent="0.3">
      <c r="A122" s="245" t="s">
        <v>198</v>
      </c>
      <c r="B122" s="245" t="s">
        <v>332</v>
      </c>
      <c r="C122" s="69" t="s">
        <v>158</v>
      </c>
      <c r="D122" s="63" t="s">
        <v>230</v>
      </c>
    </row>
    <row r="123" spans="1:5" s="66" customFormat="1" ht="13.5" thickBot="1" x14ac:dyDescent="0.3">
      <c r="A123" s="245"/>
      <c r="B123" s="245"/>
      <c r="C123" s="81" t="s">
        <v>183</v>
      </c>
      <c r="D123" s="58">
        <v>21</v>
      </c>
    </row>
    <row r="124" spans="1:5" s="66" customFormat="1" ht="13.5" thickBot="1" x14ac:dyDescent="0.3">
      <c r="A124" s="245"/>
      <c r="B124" s="245"/>
      <c r="C124" s="252"/>
      <c r="D124" s="247"/>
    </row>
    <row r="125" spans="1:5" s="66" customFormat="1" ht="16.5" customHeight="1" thickBot="1" x14ac:dyDescent="0.3">
      <c r="A125" s="245"/>
      <c r="B125" s="245"/>
      <c r="C125" s="253"/>
      <c r="D125" s="248"/>
    </row>
    <row r="126" spans="1:5" s="66" customFormat="1" ht="28.5" customHeight="1" thickBot="1" x14ac:dyDescent="0.3">
      <c r="A126" s="72" t="s">
        <v>333</v>
      </c>
      <c r="B126" s="72" t="s">
        <v>334</v>
      </c>
      <c r="C126" s="65"/>
      <c r="D126" s="53"/>
    </row>
    <row r="127" spans="1:5" s="73" customFormat="1" ht="30" customHeight="1" thickBot="1" x14ac:dyDescent="0.3">
      <c r="A127" s="54" t="s">
        <v>199</v>
      </c>
      <c r="B127" s="54" t="s">
        <v>335</v>
      </c>
      <c r="C127" s="48"/>
      <c r="D127" s="53"/>
      <c r="E127" s="52"/>
    </row>
    <row r="128" spans="1:5" s="73" customFormat="1" ht="13.5" customHeight="1" thickBot="1" x14ac:dyDescent="0.3">
      <c r="A128" s="54" t="s">
        <v>199</v>
      </c>
      <c r="B128" s="54" t="s">
        <v>200</v>
      </c>
      <c r="C128" s="48"/>
      <c r="D128" s="53"/>
    </row>
    <row r="129" spans="1:5" s="73" customFormat="1" ht="13.5" customHeight="1" thickBot="1" x14ac:dyDescent="0.3">
      <c r="A129" s="237" t="s">
        <v>199</v>
      </c>
      <c r="B129" s="237" t="s">
        <v>336</v>
      </c>
      <c r="C129" s="62" t="s">
        <v>158</v>
      </c>
      <c r="D129" s="63" t="s">
        <v>337</v>
      </c>
    </row>
    <row r="130" spans="1:5" s="73" customFormat="1" ht="13.5" thickBot="1" x14ac:dyDescent="0.3">
      <c r="A130" s="237"/>
      <c r="B130" s="237"/>
      <c r="C130" s="57" t="s">
        <v>338</v>
      </c>
      <c r="D130" s="58">
        <v>43705</v>
      </c>
    </row>
    <row r="131" spans="1:5" s="73" customFormat="1" ht="78" customHeight="1" thickBot="1" x14ac:dyDescent="0.3">
      <c r="A131" s="237"/>
      <c r="B131" s="237"/>
      <c r="C131" s="103" t="s">
        <v>339</v>
      </c>
      <c r="D131" s="104" t="s">
        <v>340</v>
      </c>
    </row>
    <row r="132" spans="1:5" s="73" customFormat="1" ht="15" customHeight="1" thickBot="1" x14ac:dyDescent="0.3">
      <c r="A132" s="256" t="s">
        <v>199</v>
      </c>
      <c r="B132" s="256" t="s">
        <v>341</v>
      </c>
      <c r="C132" s="62" t="s">
        <v>342</v>
      </c>
      <c r="D132" s="63" t="s">
        <v>340</v>
      </c>
    </row>
    <row r="133" spans="1:5" s="73" customFormat="1" ht="15.75" customHeight="1" thickBot="1" x14ac:dyDescent="0.3">
      <c r="A133" s="256"/>
      <c r="B133" s="256"/>
      <c r="C133" s="57" t="s">
        <v>343</v>
      </c>
      <c r="D133" s="58">
        <v>34</v>
      </c>
    </row>
    <row r="134" spans="1:5" s="73" customFormat="1" ht="26.25" thickBot="1" x14ac:dyDescent="0.3">
      <c r="A134" s="256"/>
      <c r="B134" s="256"/>
      <c r="C134" s="103" t="s">
        <v>344</v>
      </c>
      <c r="D134" s="104">
        <v>10</v>
      </c>
    </row>
    <row r="135" spans="1:5" s="73" customFormat="1" ht="78" customHeight="1" thickBot="1" x14ac:dyDescent="0.3">
      <c r="A135" s="51" t="s">
        <v>199</v>
      </c>
      <c r="B135" s="51" t="s">
        <v>345</v>
      </c>
      <c r="C135" s="48" t="s">
        <v>346</v>
      </c>
      <c r="D135" s="53"/>
      <c r="E135" s="52"/>
    </row>
    <row r="136" spans="1:5" s="73" customFormat="1" ht="52.5" customHeight="1" thickBot="1" x14ac:dyDescent="0.3">
      <c r="A136" s="51" t="s">
        <v>199</v>
      </c>
      <c r="B136" s="54" t="s">
        <v>201</v>
      </c>
      <c r="C136" s="48"/>
      <c r="D136" s="53"/>
    </row>
    <row r="137" spans="1:5" s="73" customFormat="1" ht="31.5" customHeight="1" thickBot="1" x14ac:dyDescent="0.3">
      <c r="A137" s="51" t="s">
        <v>199</v>
      </c>
      <c r="B137" s="51" t="s">
        <v>347</v>
      </c>
      <c r="C137" s="48"/>
      <c r="D137" s="53"/>
    </row>
    <row r="138" spans="1:5" s="73" customFormat="1" ht="13.5" customHeight="1" thickBot="1" x14ac:dyDescent="0.3">
      <c r="A138" s="237" t="s">
        <v>202</v>
      </c>
      <c r="B138" s="237" t="s">
        <v>203</v>
      </c>
      <c r="C138" s="62" t="s">
        <v>158</v>
      </c>
      <c r="D138" s="63" t="s">
        <v>348</v>
      </c>
    </row>
    <row r="139" spans="1:5" s="73" customFormat="1" ht="13.5" thickBot="1" x14ac:dyDescent="0.3">
      <c r="A139" s="237"/>
      <c r="B139" s="237"/>
      <c r="C139" s="57" t="s">
        <v>183</v>
      </c>
      <c r="D139" s="58" t="s">
        <v>349</v>
      </c>
    </row>
    <row r="140" spans="1:5" s="73" customFormat="1" ht="175.5" customHeight="1" thickBot="1" x14ac:dyDescent="0.3">
      <c r="A140" s="237"/>
      <c r="B140" s="237"/>
      <c r="C140" s="111"/>
      <c r="D140" s="105"/>
    </row>
    <row r="141" spans="1:5" s="70" customFormat="1" ht="81" customHeight="1" thickBot="1" x14ac:dyDescent="0.3">
      <c r="A141" s="72" t="s">
        <v>167</v>
      </c>
      <c r="B141" s="54" t="s">
        <v>206</v>
      </c>
      <c r="C141" s="65"/>
      <c r="D141" s="53"/>
    </row>
    <row r="142" spans="1:5" s="73" customFormat="1" ht="13.5" thickBot="1" x14ac:dyDescent="0.3">
      <c r="A142" s="54" t="s">
        <v>167</v>
      </c>
      <c r="B142" s="54" t="s">
        <v>350</v>
      </c>
      <c r="C142" s="48"/>
      <c r="D142" s="53"/>
    </row>
    <row r="143" spans="1:5" s="73" customFormat="1" ht="26.25" thickBot="1" x14ac:dyDescent="0.3">
      <c r="A143" s="54" t="s">
        <v>207</v>
      </c>
      <c r="B143" s="54" t="s">
        <v>208</v>
      </c>
      <c r="C143" s="48"/>
      <c r="D143" s="53"/>
    </row>
    <row r="144" spans="1:5" s="73" customFormat="1" ht="13.5" thickBot="1" x14ac:dyDescent="0.3">
      <c r="A144" s="237" t="s">
        <v>209</v>
      </c>
      <c r="B144" s="237" t="s">
        <v>210</v>
      </c>
      <c r="C144" s="62" t="s">
        <v>211</v>
      </c>
      <c r="D144" s="63" t="s">
        <v>351</v>
      </c>
    </row>
    <row r="145" spans="1:5" s="73" customFormat="1" ht="13.5" thickBot="1" x14ac:dyDescent="0.3">
      <c r="A145" s="237"/>
      <c r="B145" s="237"/>
      <c r="C145" s="103" t="s">
        <v>212</v>
      </c>
      <c r="D145" s="112">
        <v>36000</v>
      </c>
    </row>
    <row r="146" spans="1:5" s="73" customFormat="1" ht="13.5" customHeight="1" thickBot="1" x14ac:dyDescent="0.3">
      <c r="A146" s="237" t="s">
        <v>213</v>
      </c>
      <c r="B146" s="237" t="s">
        <v>214</v>
      </c>
      <c r="C146" s="62" t="s">
        <v>215</v>
      </c>
      <c r="D146" s="63" t="s">
        <v>352</v>
      </c>
    </row>
    <row r="147" spans="1:5" s="73" customFormat="1" ht="13.5" thickBot="1" x14ac:dyDescent="0.3">
      <c r="A147" s="237"/>
      <c r="B147" s="237"/>
      <c r="C147" s="103" t="s">
        <v>216</v>
      </c>
      <c r="D147" s="112">
        <v>100000</v>
      </c>
    </row>
    <row r="148" spans="1:5" s="73" customFormat="1" ht="39" thickBot="1" x14ac:dyDescent="0.3">
      <c r="A148" s="54" t="s">
        <v>217</v>
      </c>
      <c r="B148" s="54" t="s">
        <v>353</v>
      </c>
      <c r="C148" s="48" t="s">
        <v>218</v>
      </c>
      <c r="D148" s="49" t="s">
        <v>351</v>
      </c>
    </row>
    <row r="149" spans="1:5" s="73" customFormat="1" ht="39" thickBot="1" x14ac:dyDescent="0.3">
      <c r="A149" s="51" t="s">
        <v>354</v>
      </c>
      <c r="B149" s="51" t="s">
        <v>355</v>
      </c>
      <c r="C149" s="65"/>
      <c r="D149" s="53"/>
      <c r="E149" s="52"/>
    </row>
    <row r="150" spans="1:5" s="84" customFormat="1" x14ac:dyDescent="0.25">
      <c r="A150" s="162"/>
      <c r="B150" s="162"/>
      <c r="C150" s="162"/>
      <c r="D150" s="162"/>
      <c r="E150" s="83"/>
    </row>
    <row r="151" spans="1:5" s="85" customFormat="1" ht="18" x14ac:dyDescent="0.25">
      <c r="A151" s="254" t="s">
        <v>219</v>
      </c>
      <c r="B151" s="255"/>
      <c r="C151" s="255"/>
      <c r="D151" s="255"/>
    </row>
    <row r="152" spans="1:5" ht="61.5" customHeight="1" thickBot="1" x14ac:dyDescent="0.25">
      <c r="A152" s="263" t="s">
        <v>220</v>
      </c>
      <c r="B152" s="264"/>
      <c r="C152" s="264"/>
      <c r="D152" s="265"/>
    </row>
    <row r="153" spans="1:5" s="46" customFormat="1" ht="39" thickBot="1" x14ac:dyDescent="0.3">
      <c r="A153" s="114" t="s">
        <v>221</v>
      </c>
      <c r="B153" s="115" t="s">
        <v>84</v>
      </c>
      <c r="C153" s="115" t="s">
        <v>85</v>
      </c>
      <c r="D153" s="115" t="s">
        <v>86</v>
      </c>
      <c r="E153" s="44" t="s">
        <v>222</v>
      </c>
    </row>
    <row r="154" spans="1:5" s="84" customFormat="1" ht="12.75" customHeight="1" x14ac:dyDescent="0.25">
      <c r="A154" s="257" t="s">
        <v>356</v>
      </c>
      <c r="B154" s="257" t="s">
        <v>357</v>
      </c>
      <c r="C154" s="116" t="s">
        <v>158</v>
      </c>
      <c r="D154" s="117" t="s">
        <v>9</v>
      </c>
      <c r="E154" s="226">
        <v>-300.27710999999994</v>
      </c>
    </row>
    <row r="155" spans="1:5" s="84" customFormat="1" x14ac:dyDescent="0.25">
      <c r="A155" s="258"/>
      <c r="B155" s="258"/>
      <c r="C155" s="118" t="s">
        <v>183</v>
      </c>
      <c r="D155" s="32" t="s">
        <v>358</v>
      </c>
      <c r="E155" s="227"/>
    </row>
    <row r="156" spans="1:5" s="84" customFormat="1" x14ac:dyDescent="0.25">
      <c r="A156" s="258"/>
      <c r="B156" s="258"/>
      <c r="C156" s="118" t="s">
        <v>310</v>
      </c>
      <c r="D156" s="32" t="s">
        <v>359</v>
      </c>
      <c r="E156" s="227"/>
    </row>
    <row r="157" spans="1:5" s="84" customFormat="1" x14ac:dyDescent="0.25">
      <c r="A157" s="258"/>
      <c r="B157" s="258"/>
      <c r="C157" s="118" t="s">
        <v>360</v>
      </c>
      <c r="D157" s="32" t="s">
        <v>361</v>
      </c>
      <c r="E157" s="227"/>
    </row>
    <row r="158" spans="1:5" s="84" customFormat="1" x14ac:dyDescent="0.25">
      <c r="A158" s="258"/>
      <c r="B158" s="258"/>
      <c r="C158" s="118" t="s">
        <v>362</v>
      </c>
      <c r="D158" s="32">
        <v>2500</v>
      </c>
      <c r="E158" s="227"/>
    </row>
    <row r="159" spans="1:5" s="84" customFormat="1" ht="50.25" customHeight="1" thickBot="1" x14ac:dyDescent="0.3">
      <c r="A159" s="259"/>
      <c r="B159" s="259"/>
      <c r="C159" s="119"/>
      <c r="D159" s="120"/>
      <c r="E159" s="228"/>
    </row>
    <row r="160" spans="1:5" s="84" customFormat="1" ht="40.5" customHeight="1" thickBot="1" x14ac:dyDescent="0.3">
      <c r="A160" s="121" t="s">
        <v>363</v>
      </c>
      <c r="B160" s="121" t="s">
        <v>364</v>
      </c>
      <c r="C160" s="119" t="s">
        <v>365</v>
      </c>
      <c r="D160" s="88" t="s">
        <v>366</v>
      </c>
      <c r="E160" s="122">
        <v>975.89807999999982</v>
      </c>
    </row>
    <row r="161" spans="1:5" s="50" customFormat="1" ht="32.25" customHeight="1" thickBot="1" x14ac:dyDescent="0.3">
      <c r="A161" s="51" t="s">
        <v>367</v>
      </c>
      <c r="B161" s="51" t="s">
        <v>368</v>
      </c>
      <c r="C161" s="48"/>
      <c r="D161" s="123"/>
      <c r="E161" s="124">
        <v>975.89807999999982</v>
      </c>
    </row>
    <row r="162" spans="1:5" s="50" customFormat="1" ht="26.25" customHeight="1" thickBot="1" x14ac:dyDescent="0.3">
      <c r="A162" s="256" t="s">
        <v>369</v>
      </c>
      <c r="B162" s="260" t="s">
        <v>370</v>
      </c>
      <c r="C162" s="62" t="s">
        <v>223</v>
      </c>
      <c r="D162" s="117" t="s">
        <v>371</v>
      </c>
      <c r="E162" s="226">
        <v>3603.3354299999996</v>
      </c>
    </row>
    <row r="163" spans="1:5" s="50" customFormat="1" ht="26.25" thickBot="1" x14ac:dyDescent="0.3">
      <c r="A163" s="256"/>
      <c r="B163" s="261"/>
      <c r="C163" s="57" t="s">
        <v>224</v>
      </c>
      <c r="D163" s="32" t="s">
        <v>372</v>
      </c>
      <c r="E163" s="227"/>
    </row>
    <row r="164" spans="1:5" s="50" customFormat="1" ht="109.5" customHeight="1" thickBot="1" x14ac:dyDescent="0.3">
      <c r="A164" s="256"/>
      <c r="B164" s="262"/>
      <c r="C164" s="103" t="s">
        <v>225</v>
      </c>
      <c r="D164" s="35" t="s">
        <v>373</v>
      </c>
      <c r="E164" s="228"/>
    </row>
    <row r="165" spans="1:5" s="91" customFormat="1" x14ac:dyDescent="0.2">
      <c r="A165" s="89"/>
      <c r="B165" s="89"/>
      <c r="C165" s="90"/>
      <c r="E165" s="125"/>
    </row>
    <row r="166" spans="1:5" s="91" customFormat="1" x14ac:dyDescent="0.2">
      <c r="A166" s="89"/>
      <c r="B166" s="89"/>
      <c r="C166" s="90"/>
    </row>
  </sheetData>
  <sheetProtection algorithmName="SHA-512" hashValue="GYf5qytIcey5AmkDmgsn+aK26p/YcDpPUIK0gWkMR7uzT8qMLxpShCgjf4BwZYZCRnO17NymyILwNmZSN8JnvQ==" saltValue="UF/mdBUvf6JE4/d7uH/nzg==" spinCount="100000" sheet="1" selectLockedCells="1" selectUnlockedCells="1"/>
  <mergeCells count="54">
    <mergeCell ref="A154:A159"/>
    <mergeCell ref="B154:B159"/>
    <mergeCell ref="A162:A164"/>
    <mergeCell ref="B162:B164"/>
    <mergeCell ref="A152:D152"/>
    <mergeCell ref="A129:A131"/>
    <mergeCell ref="B129:B131"/>
    <mergeCell ref="A132:A134"/>
    <mergeCell ref="B132:B134"/>
    <mergeCell ref="A138:A140"/>
    <mergeCell ref="B138:B140"/>
    <mergeCell ref="A144:A145"/>
    <mergeCell ref="B144:B145"/>
    <mergeCell ref="A146:A147"/>
    <mergeCell ref="B146:B147"/>
    <mergeCell ref="A151:D151"/>
    <mergeCell ref="D124:D125"/>
    <mergeCell ref="A97:A100"/>
    <mergeCell ref="B97:B100"/>
    <mergeCell ref="C99:C100"/>
    <mergeCell ref="D99:D100"/>
    <mergeCell ref="A103:A105"/>
    <mergeCell ref="B103:B105"/>
    <mergeCell ref="A116:A118"/>
    <mergeCell ref="B116:B118"/>
    <mergeCell ref="A122:A125"/>
    <mergeCell ref="B122:B125"/>
    <mergeCell ref="C124:C125"/>
    <mergeCell ref="A86:A87"/>
    <mergeCell ref="B86:B87"/>
    <mergeCell ref="A51:A58"/>
    <mergeCell ref="B51:B58"/>
    <mergeCell ref="A59:A60"/>
    <mergeCell ref="B59:B60"/>
    <mergeCell ref="A61:A62"/>
    <mergeCell ref="B61:B62"/>
    <mergeCell ref="A67:A68"/>
    <mergeCell ref="B67:B68"/>
    <mergeCell ref="A75:D75"/>
    <mergeCell ref="A79:A81"/>
    <mergeCell ref="B79:B81"/>
    <mergeCell ref="A46:A47"/>
    <mergeCell ref="B46:B47"/>
    <mergeCell ref="A3:C3"/>
    <mergeCell ref="A4:C4"/>
    <mergeCell ref="A6:C6"/>
    <mergeCell ref="A14:C14"/>
    <mergeCell ref="A17:D17"/>
    <mergeCell ref="A18:D18"/>
    <mergeCell ref="A30:D30"/>
    <mergeCell ref="A31:A33"/>
    <mergeCell ref="B31:B33"/>
    <mergeCell ref="A38:A40"/>
    <mergeCell ref="B38:B40"/>
  </mergeCells>
  <conditionalFormatting sqref="D35 C15 C20:D29 C31:D34 C76:D149 C36:D74 C154:E164 C7:C12">
    <cfRule type="expression" dxfId="270" priority="2">
      <formula>$B$2="No"</formula>
    </cfRule>
  </conditionalFormatting>
  <conditionalFormatting sqref="C35">
    <cfRule type="expression" dxfId="269" priority="1">
      <formula>$B$2="No"</formula>
    </cfRule>
  </conditionalFormatting>
  <dataValidations count="1">
    <dataValidation type="decimal" operator="greaterThan" allowBlank="1" showInputMessage="1" showErrorMessage="1" error="Invalid Entry - Bidder must enter a value that is greater than $0" sqref="C15" xr:uid="{F0DC4622-BBCF-44AB-B9A9-36C13C0602D4}">
      <formula1>0</formula1>
    </dataValidation>
  </dataValidations>
  <pageMargins left="0.25" right="0.25" top="0.75" bottom="0.25" header="0.3" footer="0.3"/>
  <pageSetup scale="66" fitToHeight="0" orientation="portrait" horizontalDpi="300" verticalDpi="300" r:id="rId1"/>
  <rowBreaks count="2" manualBreakCount="2">
    <brk id="50" max="16383" man="1"/>
    <brk id="1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53BF8-00A1-469D-A1D1-A4F5CAED742C}">
  <sheetPr>
    <pageSetUpPr fitToPage="1"/>
  </sheetPr>
  <dimension ref="A1:I161"/>
  <sheetViews>
    <sheetView showGridLines="0" zoomScaleNormal="100" workbookViewId="0">
      <selection activeCell="B2" sqref="B2"/>
    </sheetView>
  </sheetViews>
  <sheetFormatPr defaultColWidth="9.140625" defaultRowHeight="12.75" x14ac:dyDescent="0.2"/>
  <cols>
    <col min="1" max="1" width="19.140625" style="29" customWidth="1"/>
    <col min="2" max="2" width="77.28515625" style="29" customWidth="1"/>
    <col min="3" max="3" width="24" style="92" customWidth="1"/>
    <col min="4" max="4" width="19.28515625" style="19" customWidth="1"/>
    <col min="5" max="5" width="13.7109375" style="19" customWidth="1"/>
    <col min="6" max="16384" width="9.140625" style="19"/>
  </cols>
  <sheetData>
    <row r="1" spans="1:5" ht="21" customHeight="1" thickBot="1" x14ac:dyDescent="0.25">
      <c r="A1" s="18" t="s">
        <v>226</v>
      </c>
      <c r="B1" s="19"/>
      <c r="C1" s="20" t="s">
        <v>849</v>
      </c>
      <c r="D1" s="161"/>
      <c r="E1" s="24"/>
    </row>
    <row r="2" spans="1:5" ht="26.25" customHeight="1" x14ac:dyDescent="0.2">
      <c r="A2" s="93" t="s">
        <v>227</v>
      </c>
      <c r="B2" s="94" t="s">
        <v>374</v>
      </c>
      <c r="C2" s="126"/>
      <c r="D2" s="22"/>
      <c r="E2" s="24"/>
    </row>
    <row r="3" spans="1:5" ht="23.25" x14ac:dyDescent="0.2">
      <c r="A3" s="238" t="s">
        <v>13</v>
      </c>
      <c r="B3" s="238"/>
      <c r="C3" s="238"/>
      <c r="D3" s="95"/>
      <c r="E3" s="24"/>
    </row>
    <row r="4" spans="1:5" ht="20.25" x14ac:dyDescent="0.2">
      <c r="A4" s="239" t="s">
        <v>375</v>
      </c>
      <c r="B4" s="239"/>
      <c r="C4" s="239"/>
      <c r="D4" s="95"/>
      <c r="E4" s="24"/>
    </row>
    <row r="5" spans="1:5" ht="13.5" thickBot="1" x14ac:dyDescent="0.25">
      <c r="A5" s="25"/>
      <c r="B5" s="25"/>
      <c r="C5" s="96"/>
      <c r="D5" s="25"/>
    </row>
    <row r="6" spans="1:5" s="27" customFormat="1" ht="16.5" thickBot="1" x14ac:dyDescent="0.25">
      <c r="A6" s="240" t="s">
        <v>72</v>
      </c>
      <c r="B6" s="241"/>
      <c r="C6" s="242"/>
    </row>
    <row r="7" spans="1:5" s="29" customFormat="1" x14ac:dyDescent="0.2">
      <c r="A7" s="30" t="s">
        <v>0</v>
      </c>
      <c r="B7" s="31" t="s">
        <v>73</v>
      </c>
      <c r="C7" s="32" t="s">
        <v>40</v>
      </c>
    </row>
    <row r="8" spans="1:5" s="29" customFormat="1" x14ac:dyDescent="0.2">
      <c r="A8" s="30" t="s">
        <v>1</v>
      </c>
      <c r="B8" s="31" t="s">
        <v>74</v>
      </c>
      <c r="C8" s="32" t="s">
        <v>47</v>
      </c>
    </row>
    <row r="9" spans="1:5" s="29" customFormat="1" ht="26.25" thickBot="1" x14ac:dyDescent="0.25">
      <c r="A9" s="33" t="s">
        <v>2</v>
      </c>
      <c r="B9" s="97" t="s">
        <v>75</v>
      </c>
      <c r="C9" s="35" t="s">
        <v>48</v>
      </c>
    </row>
    <row r="10" spans="1:5" s="29" customFormat="1" x14ac:dyDescent="0.2">
      <c r="A10" s="30" t="s">
        <v>3</v>
      </c>
      <c r="B10" s="31" t="s">
        <v>76</v>
      </c>
      <c r="C10" s="32" t="s">
        <v>40</v>
      </c>
    </row>
    <row r="11" spans="1:5" s="29" customFormat="1" x14ac:dyDescent="0.2">
      <c r="A11" s="30" t="s">
        <v>4</v>
      </c>
      <c r="B11" s="31" t="s">
        <v>77</v>
      </c>
      <c r="C11" s="32" t="s">
        <v>47</v>
      </c>
    </row>
    <row r="12" spans="1:5" s="29" customFormat="1" ht="28.5" customHeight="1" thickBot="1" x14ac:dyDescent="0.25">
      <c r="A12" s="98" t="s">
        <v>5</v>
      </c>
      <c r="B12" s="34" t="s">
        <v>78</v>
      </c>
      <c r="C12" s="99" t="s">
        <v>48</v>
      </c>
    </row>
    <row r="13" spans="1:5" s="36" customFormat="1" ht="14.25" thickTop="1" thickBot="1" x14ac:dyDescent="0.25">
      <c r="C13" s="37"/>
    </row>
    <row r="14" spans="1:5" s="38" customFormat="1" ht="16.5" thickBot="1" x14ac:dyDescent="0.25">
      <c r="A14" s="240" t="s">
        <v>79</v>
      </c>
      <c r="B14" s="241"/>
      <c r="C14" s="242"/>
    </row>
    <row r="15" spans="1:5" ht="108.75" customHeight="1" x14ac:dyDescent="0.2">
      <c r="A15" s="39" t="s">
        <v>6</v>
      </c>
      <c r="B15" s="40" t="s">
        <v>80</v>
      </c>
      <c r="C15" s="41">
        <v>76171.591019999993</v>
      </c>
    </row>
    <row r="16" spans="1:5" ht="13.5" thickBot="1" x14ac:dyDescent="0.25">
      <c r="A16" s="163"/>
      <c r="B16" s="42"/>
      <c r="C16" s="43"/>
    </row>
    <row r="17" spans="1:5" s="27" customFormat="1" ht="16.5" thickBot="1" x14ac:dyDescent="0.25">
      <c r="A17" s="240" t="s">
        <v>81</v>
      </c>
      <c r="B17" s="241"/>
      <c r="C17" s="241"/>
      <c r="D17" s="241"/>
    </row>
    <row r="18" spans="1:5" ht="41.25" customHeight="1" thickBot="1" x14ac:dyDescent="0.25">
      <c r="A18" s="243" t="s">
        <v>82</v>
      </c>
      <c r="B18" s="243"/>
      <c r="C18" s="243"/>
      <c r="D18" s="243"/>
    </row>
    <row r="19" spans="1:5" s="46" customFormat="1" ht="43.5" customHeight="1" thickBot="1" x14ac:dyDescent="0.3">
      <c r="A19" s="86" t="s">
        <v>83</v>
      </c>
      <c r="B19" s="44" t="s">
        <v>84</v>
      </c>
      <c r="C19" s="44" t="s">
        <v>85</v>
      </c>
      <c r="D19" s="44" t="s">
        <v>86</v>
      </c>
      <c r="E19" s="45"/>
    </row>
    <row r="20" spans="1:5" s="50" customFormat="1" ht="13.5" thickBot="1" x14ac:dyDescent="0.3">
      <c r="A20" s="47" t="s">
        <v>87</v>
      </c>
      <c r="B20" s="47" t="s">
        <v>376</v>
      </c>
      <c r="C20" s="48" t="s">
        <v>88</v>
      </c>
      <c r="D20" s="49" t="s">
        <v>377</v>
      </c>
    </row>
    <row r="21" spans="1:5" s="50" customFormat="1" ht="39" thickBot="1" x14ac:dyDescent="0.3">
      <c r="A21" s="51" t="s">
        <v>87</v>
      </c>
      <c r="B21" s="51" t="s">
        <v>234</v>
      </c>
      <c r="C21" s="48" t="s">
        <v>89</v>
      </c>
      <c r="D21" s="60" t="s">
        <v>378</v>
      </c>
    </row>
    <row r="22" spans="1:5" s="50" customFormat="1" ht="13.5" thickBot="1" x14ac:dyDescent="0.3">
      <c r="A22" s="51" t="s">
        <v>87</v>
      </c>
      <c r="B22" s="51" t="s">
        <v>379</v>
      </c>
      <c r="C22" s="59"/>
      <c r="D22" s="105"/>
      <c r="E22" s="52"/>
    </row>
    <row r="23" spans="1:5" s="50" customFormat="1" ht="13.5" thickBot="1" x14ac:dyDescent="0.3">
      <c r="A23" s="47" t="s">
        <v>87</v>
      </c>
      <c r="B23" s="47" t="s">
        <v>236</v>
      </c>
      <c r="C23" s="59"/>
      <c r="D23" s="105"/>
    </row>
    <row r="24" spans="1:5" s="50" customFormat="1" ht="42" customHeight="1" thickBot="1" x14ac:dyDescent="0.3">
      <c r="A24" s="47" t="s">
        <v>87</v>
      </c>
      <c r="B24" s="54" t="s">
        <v>90</v>
      </c>
      <c r="C24" s="48"/>
      <c r="D24" s="53"/>
      <c r="E24" s="100"/>
    </row>
    <row r="25" spans="1:5" s="50" customFormat="1" ht="13.5" thickBot="1" x14ac:dyDescent="0.3">
      <c r="A25" s="47" t="s">
        <v>87</v>
      </c>
      <c r="B25" s="47" t="s">
        <v>237</v>
      </c>
      <c r="C25" s="48"/>
      <c r="D25" s="53"/>
    </row>
    <row r="26" spans="1:5" s="50" customFormat="1" ht="13.5" thickBot="1" x14ac:dyDescent="0.3">
      <c r="A26" s="47" t="s">
        <v>87</v>
      </c>
      <c r="B26" s="47" t="s">
        <v>91</v>
      </c>
      <c r="C26" s="48"/>
      <c r="D26" s="53"/>
    </row>
    <row r="27" spans="1:5" s="50" customFormat="1" ht="26.25" thickBot="1" x14ac:dyDescent="0.3">
      <c r="A27" s="47" t="s">
        <v>87</v>
      </c>
      <c r="B27" s="47" t="s">
        <v>238</v>
      </c>
      <c r="C27" s="48" t="s">
        <v>92</v>
      </c>
      <c r="D27" s="49" t="s">
        <v>380</v>
      </c>
    </row>
    <row r="28" spans="1:5" s="50" customFormat="1" ht="13.5" thickBot="1" x14ac:dyDescent="0.3">
      <c r="A28" s="47" t="s">
        <v>87</v>
      </c>
      <c r="B28" s="47" t="s">
        <v>240</v>
      </c>
      <c r="C28" s="48" t="s">
        <v>93</v>
      </c>
      <c r="D28" s="49" t="s">
        <v>241</v>
      </c>
    </row>
    <row r="29" spans="1:5" s="50" customFormat="1" ht="13.5" thickBot="1" x14ac:dyDescent="0.3">
      <c r="A29" s="47" t="s">
        <v>87</v>
      </c>
      <c r="B29" s="47" t="s">
        <v>242</v>
      </c>
      <c r="C29" s="59" t="s">
        <v>94</v>
      </c>
      <c r="D29" s="60" t="s">
        <v>243</v>
      </c>
    </row>
    <row r="30" spans="1:5" s="50" customFormat="1" ht="26.25" thickBot="1" x14ac:dyDescent="0.3">
      <c r="A30" s="51" t="s">
        <v>87</v>
      </c>
      <c r="B30" s="51" t="s">
        <v>95</v>
      </c>
      <c r="C30" s="59"/>
      <c r="D30" s="105"/>
    </row>
    <row r="31" spans="1:5" s="50" customFormat="1" ht="13.5" thickBot="1" x14ac:dyDescent="0.3">
      <c r="A31" s="266" t="s">
        <v>96</v>
      </c>
      <c r="B31" s="266"/>
      <c r="C31" s="266"/>
      <c r="D31" s="266"/>
    </row>
    <row r="32" spans="1:5" s="50" customFormat="1" ht="13.5" customHeight="1" thickBot="1" x14ac:dyDescent="0.3">
      <c r="A32" s="237" t="s">
        <v>97</v>
      </c>
      <c r="B32" s="237" t="s">
        <v>244</v>
      </c>
      <c r="C32" s="62" t="s">
        <v>98</v>
      </c>
      <c r="D32" s="63">
        <v>6</v>
      </c>
    </row>
    <row r="33" spans="1:5" s="50" customFormat="1" ht="13.5" thickBot="1" x14ac:dyDescent="0.3">
      <c r="A33" s="237"/>
      <c r="B33" s="237"/>
      <c r="C33" s="57" t="s">
        <v>99</v>
      </c>
      <c r="D33" s="58">
        <v>3.5</v>
      </c>
    </row>
    <row r="34" spans="1:5" s="50" customFormat="1" ht="13.5" thickBot="1" x14ac:dyDescent="0.3">
      <c r="A34" s="237"/>
      <c r="B34" s="237"/>
      <c r="C34" s="103" t="s">
        <v>100</v>
      </c>
      <c r="D34" s="104" t="s">
        <v>245</v>
      </c>
    </row>
    <row r="35" spans="1:5" s="50" customFormat="1" ht="26.25" thickBot="1" x14ac:dyDescent="0.3">
      <c r="A35" s="54" t="s">
        <v>97</v>
      </c>
      <c r="B35" s="54" t="s">
        <v>101</v>
      </c>
      <c r="C35" s="61"/>
      <c r="D35" s="53"/>
    </row>
    <row r="36" spans="1:5" s="50" customFormat="1" ht="13.5" thickBot="1" x14ac:dyDescent="0.3">
      <c r="A36" s="54" t="s">
        <v>102</v>
      </c>
      <c r="B36" s="54" t="s">
        <v>246</v>
      </c>
      <c r="C36" s="61" t="s">
        <v>103</v>
      </c>
      <c r="D36" s="49">
        <v>25</v>
      </c>
    </row>
    <row r="37" spans="1:5" s="50" customFormat="1" ht="26.25" thickBot="1" x14ac:dyDescent="0.3">
      <c r="A37" s="54" t="s">
        <v>104</v>
      </c>
      <c r="B37" s="54" t="s">
        <v>105</v>
      </c>
      <c r="C37" s="48"/>
      <c r="D37" s="53"/>
    </row>
    <row r="38" spans="1:5" s="50" customFormat="1" ht="14.25" customHeight="1" thickBot="1" x14ac:dyDescent="0.3">
      <c r="A38" s="54" t="s">
        <v>106</v>
      </c>
      <c r="B38" s="54" t="s">
        <v>247</v>
      </c>
      <c r="C38" s="48" t="s">
        <v>107</v>
      </c>
      <c r="D38" s="49">
        <v>250</v>
      </c>
    </row>
    <row r="39" spans="1:5" s="50" customFormat="1" ht="13.5" customHeight="1" thickBot="1" x14ac:dyDescent="0.3">
      <c r="A39" s="237" t="s">
        <v>106</v>
      </c>
      <c r="B39" s="237" t="s">
        <v>248</v>
      </c>
      <c r="C39" s="62" t="s">
        <v>108</v>
      </c>
      <c r="D39" s="63" t="s">
        <v>249</v>
      </c>
      <c r="E39" s="52"/>
    </row>
    <row r="40" spans="1:5" s="50" customFormat="1" ht="13.5" thickBot="1" x14ac:dyDescent="0.3">
      <c r="A40" s="237"/>
      <c r="B40" s="237"/>
      <c r="C40" s="57" t="s">
        <v>109</v>
      </c>
      <c r="D40" s="58" t="s">
        <v>249</v>
      </c>
    </row>
    <row r="41" spans="1:5" s="50" customFormat="1" ht="12.75" customHeight="1" thickBot="1" x14ac:dyDescent="0.3">
      <c r="A41" s="237"/>
      <c r="B41" s="237"/>
      <c r="C41" s="103" t="s">
        <v>110</v>
      </c>
      <c r="D41" s="104" t="s">
        <v>250</v>
      </c>
    </row>
    <row r="42" spans="1:5" s="50" customFormat="1" ht="13.5" thickBot="1" x14ac:dyDescent="0.3">
      <c r="A42" s="54" t="s">
        <v>106</v>
      </c>
      <c r="B42" s="54" t="s">
        <v>111</v>
      </c>
      <c r="C42" s="48"/>
      <c r="D42" s="53"/>
    </row>
    <row r="43" spans="1:5" s="50" customFormat="1" ht="13.5" thickBot="1" x14ac:dyDescent="0.3">
      <c r="A43" s="54" t="s">
        <v>112</v>
      </c>
      <c r="B43" s="54" t="s">
        <v>251</v>
      </c>
      <c r="C43" s="48" t="s">
        <v>113</v>
      </c>
      <c r="D43" s="49" t="s">
        <v>252</v>
      </c>
    </row>
    <row r="44" spans="1:5" s="50" customFormat="1" ht="13.5" thickBot="1" x14ac:dyDescent="0.3">
      <c r="A44" s="54" t="s">
        <v>114</v>
      </c>
      <c r="B44" s="54" t="s">
        <v>253</v>
      </c>
      <c r="C44" s="48" t="s">
        <v>115</v>
      </c>
      <c r="D44" s="49" t="s">
        <v>254</v>
      </c>
    </row>
    <row r="45" spans="1:5" s="50" customFormat="1" ht="13.5" thickBot="1" x14ac:dyDescent="0.3">
      <c r="A45" s="54" t="s">
        <v>116</v>
      </c>
      <c r="B45" s="54" t="s">
        <v>255</v>
      </c>
      <c r="C45" s="48" t="s">
        <v>117</v>
      </c>
      <c r="D45" s="49" t="s">
        <v>256</v>
      </c>
    </row>
    <row r="46" spans="1:5" s="50" customFormat="1" ht="26.25" thickBot="1" x14ac:dyDescent="0.3">
      <c r="A46" s="54" t="s">
        <v>118</v>
      </c>
      <c r="B46" s="54" t="s">
        <v>119</v>
      </c>
      <c r="C46" s="48"/>
      <c r="D46" s="53"/>
    </row>
    <row r="47" spans="1:5" s="50" customFormat="1" ht="12.75" customHeight="1" thickBot="1" x14ac:dyDescent="0.3">
      <c r="A47" s="237" t="s">
        <v>118</v>
      </c>
      <c r="B47" s="237" t="s">
        <v>120</v>
      </c>
      <c r="C47" s="62" t="s">
        <v>121</v>
      </c>
      <c r="D47" s="63" t="s">
        <v>257</v>
      </c>
    </row>
    <row r="48" spans="1:5" s="50" customFormat="1" ht="12.75" customHeight="1" thickBot="1" x14ac:dyDescent="0.3">
      <c r="A48" s="237"/>
      <c r="B48" s="237"/>
      <c r="C48" s="103" t="s">
        <v>122</v>
      </c>
      <c r="D48" s="104" t="s">
        <v>258</v>
      </c>
    </row>
    <row r="49" spans="1:7" s="66" customFormat="1" ht="13.5" thickBot="1" x14ac:dyDescent="0.3">
      <c r="A49" s="72" t="s">
        <v>123</v>
      </c>
      <c r="B49" s="72" t="s">
        <v>124</v>
      </c>
      <c r="C49" s="65" t="s">
        <v>125</v>
      </c>
      <c r="D49" s="49" t="s">
        <v>259</v>
      </c>
    </row>
    <row r="50" spans="1:7" s="50" customFormat="1" ht="51.75" thickBot="1" x14ac:dyDescent="0.3">
      <c r="A50" s="54" t="s">
        <v>126</v>
      </c>
      <c r="B50" s="54" t="s">
        <v>260</v>
      </c>
      <c r="C50" s="48" t="s">
        <v>127</v>
      </c>
      <c r="D50" s="49" t="s">
        <v>261</v>
      </c>
      <c r="E50" s="68"/>
      <c r="F50" s="68"/>
      <c r="G50" s="68"/>
    </row>
    <row r="51" spans="1:7" s="50" customFormat="1" ht="13.5" thickBot="1" x14ac:dyDescent="0.3">
      <c r="A51" s="54" t="s">
        <v>128</v>
      </c>
      <c r="B51" s="54" t="s">
        <v>262</v>
      </c>
      <c r="C51" s="48"/>
      <c r="D51" s="53"/>
    </row>
    <row r="52" spans="1:7" s="50" customFormat="1" ht="26.1" customHeight="1" thickBot="1" x14ac:dyDescent="0.3">
      <c r="A52" s="237" t="s">
        <v>129</v>
      </c>
      <c r="B52" s="237" t="s">
        <v>263</v>
      </c>
      <c r="C52" s="62" t="s">
        <v>130</v>
      </c>
      <c r="D52" s="63" t="s">
        <v>264</v>
      </c>
    </row>
    <row r="53" spans="1:7" s="50" customFormat="1" ht="13.5" customHeight="1" thickBot="1" x14ac:dyDescent="0.3">
      <c r="A53" s="237"/>
      <c r="B53" s="237"/>
      <c r="C53" s="57" t="s">
        <v>131</v>
      </c>
      <c r="D53" s="58" t="s">
        <v>265</v>
      </c>
    </row>
    <row r="54" spans="1:7" s="50" customFormat="1" ht="13.5" customHeight="1" thickBot="1" x14ac:dyDescent="0.3">
      <c r="A54" s="237"/>
      <c r="B54" s="237"/>
      <c r="C54" s="57" t="s">
        <v>132</v>
      </c>
      <c r="D54" s="58" t="s">
        <v>266</v>
      </c>
    </row>
    <row r="55" spans="1:7" s="50" customFormat="1" ht="13.5" customHeight="1" thickBot="1" x14ac:dyDescent="0.3">
      <c r="A55" s="237"/>
      <c r="B55" s="237"/>
      <c r="C55" s="57" t="s">
        <v>133</v>
      </c>
      <c r="D55" s="58" t="s">
        <v>267</v>
      </c>
    </row>
    <row r="56" spans="1:7" s="50" customFormat="1" ht="13.5" thickBot="1" x14ac:dyDescent="0.3">
      <c r="A56" s="237"/>
      <c r="B56" s="237"/>
      <c r="C56" s="57" t="s">
        <v>134</v>
      </c>
      <c r="D56" s="58" t="s">
        <v>268</v>
      </c>
    </row>
    <row r="57" spans="1:7" s="50" customFormat="1" ht="13.5" thickBot="1" x14ac:dyDescent="0.3">
      <c r="A57" s="237"/>
      <c r="B57" s="237"/>
      <c r="C57" s="57" t="s">
        <v>136</v>
      </c>
      <c r="D57" s="58" t="s">
        <v>265</v>
      </c>
    </row>
    <row r="58" spans="1:7" s="50" customFormat="1" ht="13.5" thickBot="1" x14ac:dyDescent="0.3">
      <c r="A58" s="237"/>
      <c r="B58" s="237"/>
      <c r="C58" s="57" t="s">
        <v>137</v>
      </c>
      <c r="D58" s="58" t="s">
        <v>268</v>
      </c>
    </row>
    <row r="59" spans="1:7" s="50" customFormat="1" ht="13.5" customHeight="1" thickBot="1" x14ac:dyDescent="0.3">
      <c r="A59" s="237"/>
      <c r="B59" s="237"/>
      <c r="C59" s="103" t="s">
        <v>138</v>
      </c>
      <c r="D59" s="104" t="s">
        <v>265</v>
      </c>
    </row>
    <row r="60" spans="1:7" s="70" customFormat="1" ht="13.5" customHeight="1" thickBot="1" x14ac:dyDescent="0.3">
      <c r="A60" s="245" t="s">
        <v>139</v>
      </c>
      <c r="B60" s="245" t="s">
        <v>140</v>
      </c>
      <c r="C60" s="69" t="s">
        <v>141</v>
      </c>
      <c r="D60" s="63" t="s">
        <v>270</v>
      </c>
    </row>
    <row r="61" spans="1:7" s="70" customFormat="1" ht="26.25" thickBot="1" x14ac:dyDescent="0.3">
      <c r="A61" s="245"/>
      <c r="B61" s="245"/>
      <c r="C61" s="106" t="s">
        <v>142</v>
      </c>
      <c r="D61" s="104" t="s">
        <v>40</v>
      </c>
    </row>
    <row r="62" spans="1:7" s="70" customFormat="1" ht="13.5" customHeight="1" thickBot="1" x14ac:dyDescent="0.3">
      <c r="A62" s="245" t="s">
        <v>144</v>
      </c>
      <c r="B62" s="246" t="s">
        <v>145</v>
      </c>
      <c r="C62" s="69" t="s">
        <v>146</v>
      </c>
      <c r="D62" s="63" t="s">
        <v>270</v>
      </c>
    </row>
    <row r="63" spans="1:7" s="70" customFormat="1" ht="26.25" thickBot="1" x14ac:dyDescent="0.3">
      <c r="A63" s="245"/>
      <c r="B63" s="246"/>
      <c r="C63" s="71" t="s">
        <v>147</v>
      </c>
      <c r="D63" s="104" t="s">
        <v>40</v>
      </c>
    </row>
    <row r="64" spans="1:7" s="50" customFormat="1" ht="26.25" thickBot="1" x14ac:dyDescent="0.3">
      <c r="A64" s="72" t="s">
        <v>148</v>
      </c>
      <c r="B64" s="72" t="s">
        <v>149</v>
      </c>
      <c r="C64" s="48"/>
      <c r="D64" s="53"/>
    </row>
    <row r="65" spans="1:4" s="50" customFormat="1" ht="26.25" thickBot="1" x14ac:dyDescent="0.3">
      <c r="A65" s="54" t="s">
        <v>150</v>
      </c>
      <c r="B65" s="54" t="s">
        <v>151</v>
      </c>
      <c r="C65" s="48" t="s">
        <v>152</v>
      </c>
      <c r="D65" s="49" t="s">
        <v>271</v>
      </c>
    </row>
    <row r="66" spans="1:4" s="50" customFormat="1" ht="13.5" thickBot="1" x14ac:dyDescent="0.3">
      <c r="A66" s="54" t="s">
        <v>153</v>
      </c>
      <c r="B66" s="54" t="s">
        <v>154</v>
      </c>
      <c r="C66" s="48"/>
      <c r="D66" s="53"/>
    </row>
    <row r="67" spans="1:4" s="50" customFormat="1" ht="13.5" thickBot="1" x14ac:dyDescent="0.3">
      <c r="A67" s="72" t="s">
        <v>153</v>
      </c>
      <c r="B67" s="72" t="s">
        <v>155</v>
      </c>
      <c r="C67" s="48"/>
      <c r="D67" s="53"/>
    </row>
    <row r="68" spans="1:4" s="50" customFormat="1" ht="13.5" customHeight="1" thickBot="1" x14ac:dyDescent="0.3">
      <c r="A68" s="237" t="s">
        <v>156</v>
      </c>
      <c r="B68" s="260" t="s">
        <v>157</v>
      </c>
      <c r="C68" s="62" t="s">
        <v>158</v>
      </c>
      <c r="D68" s="63" t="s">
        <v>40</v>
      </c>
    </row>
    <row r="69" spans="1:4" s="50" customFormat="1" ht="13.5" thickBot="1" x14ac:dyDescent="0.3">
      <c r="A69" s="237"/>
      <c r="B69" s="262"/>
      <c r="C69" s="103" t="s">
        <v>159</v>
      </c>
      <c r="D69" s="104" t="s">
        <v>272</v>
      </c>
    </row>
    <row r="70" spans="1:4" s="66" customFormat="1" ht="13.5" thickBot="1" x14ac:dyDescent="0.3">
      <c r="A70" s="72" t="s">
        <v>160</v>
      </c>
      <c r="B70" s="72" t="s">
        <v>161</v>
      </c>
      <c r="C70" s="65"/>
      <c r="D70" s="53"/>
    </row>
    <row r="71" spans="1:4" s="50" customFormat="1" ht="13.5" thickBot="1" x14ac:dyDescent="0.3">
      <c r="A71" s="54" t="s">
        <v>160</v>
      </c>
      <c r="B71" s="54" t="s">
        <v>162</v>
      </c>
      <c r="C71" s="48"/>
      <c r="D71" s="53"/>
    </row>
    <row r="72" spans="1:4" s="50" customFormat="1" ht="13.5" thickBot="1" x14ac:dyDescent="0.3">
      <c r="A72" s="54" t="s">
        <v>163</v>
      </c>
      <c r="B72" s="54" t="s">
        <v>164</v>
      </c>
      <c r="C72" s="48"/>
      <c r="D72" s="53"/>
    </row>
    <row r="73" spans="1:4" s="66" customFormat="1" ht="13.5" thickBot="1" x14ac:dyDescent="0.3">
      <c r="A73" s="72" t="s">
        <v>160</v>
      </c>
      <c r="B73" s="72" t="s">
        <v>165</v>
      </c>
      <c r="C73" s="65"/>
      <c r="D73" s="53"/>
    </row>
    <row r="74" spans="1:4" s="73" customFormat="1" ht="13.5" thickBot="1" x14ac:dyDescent="0.3">
      <c r="A74" s="54" t="s">
        <v>160</v>
      </c>
      <c r="B74" s="54" t="s">
        <v>166</v>
      </c>
      <c r="C74" s="48"/>
      <c r="D74" s="53"/>
    </row>
    <row r="75" spans="1:4" s="73" customFormat="1" ht="13.5" thickBot="1" x14ac:dyDescent="0.3">
      <c r="A75" s="54" t="s">
        <v>167</v>
      </c>
      <c r="B75" s="54" t="s">
        <v>168</v>
      </c>
      <c r="C75" s="48"/>
      <c r="D75" s="53"/>
    </row>
    <row r="76" spans="1:4" s="50" customFormat="1" ht="13.5" thickBot="1" x14ac:dyDescent="0.3">
      <c r="A76" s="244" t="s">
        <v>169</v>
      </c>
      <c r="B76" s="244"/>
      <c r="C76" s="244"/>
      <c r="D76" s="244"/>
    </row>
    <row r="77" spans="1:4" s="66" customFormat="1" ht="26.25" thickBot="1" x14ac:dyDescent="0.3">
      <c r="A77" s="72" t="s">
        <v>170</v>
      </c>
      <c r="B77" s="72" t="s">
        <v>171</v>
      </c>
      <c r="C77" s="65"/>
      <c r="D77" s="53"/>
    </row>
    <row r="78" spans="1:4" s="66" customFormat="1" ht="26.25" thickBot="1" x14ac:dyDescent="0.3">
      <c r="A78" s="72" t="s">
        <v>273</v>
      </c>
      <c r="B78" s="51" t="s">
        <v>381</v>
      </c>
      <c r="C78" s="75" t="s">
        <v>275</v>
      </c>
      <c r="D78" s="49" t="s">
        <v>276</v>
      </c>
    </row>
    <row r="79" spans="1:4" s="66" customFormat="1" ht="13.5" thickBot="1" x14ac:dyDescent="0.3">
      <c r="A79" s="72" t="s">
        <v>186</v>
      </c>
      <c r="B79" s="72" t="s">
        <v>277</v>
      </c>
      <c r="C79" s="65"/>
      <c r="D79" s="53"/>
    </row>
    <row r="80" spans="1:4" s="73" customFormat="1" ht="26.25" customHeight="1" thickBot="1" x14ac:dyDescent="0.3">
      <c r="A80" s="237" t="s">
        <v>172</v>
      </c>
      <c r="B80" s="237" t="s">
        <v>278</v>
      </c>
      <c r="C80" s="69" t="s">
        <v>173</v>
      </c>
      <c r="D80" s="63" t="s">
        <v>279</v>
      </c>
    </row>
    <row r="81" spans="1:5" s="73" customFormat="1" ht="26.25" thickBot="1" x14ac:dyDescent="0.3">
      <c r="A81" s="237"/>
      <c r="B81" s="237"/>
      <c r="C81" s="81" t="s">
        <v>174</v>
      </c>
      <c r="D81" s="58" t="s">
        <v>382</v>
      </c>
    </row>
    <row r="82" spans="1:5" s="73" customFormat="1" ht="26.25" thickBot="1" x14ac:dyDescent="0.3">
      <c r="A82" s="237"/>
      <c r="B82" s="237"/>
      <c r="C82" s="71" t="s">
        <v>175</v>
      </c>
      <c r="D82" s="104" t="s">
        <v>281</v>
      </c>
      <c r="E82" s="127"/>
    </row>
    <row r="83" spans="1:5" s="66" customFormat="1" ht="25.5" customHeight="1" thickBot="1" x14ac:dyDescent="0.3">
      <c r="A83" s="72" t="s">
        <v>176</v>
      </c>
      <c r="B83" s="72" t="s">
        <v>177</v>
      </c>
      <c r="C83" s="65" t="s">
        <v>178</v>
      </c>
      <c r="D83" s="49">
        <v>1</v>
      </c>
    </row>
    <row r="84" spans="1:5" s="66" customFormat="1" ht="13.5" thickBot="1" x14ac:dyDescent="0.3">
      <c r="A84" s="72" t="s">
        <v>160</v>
      </c>
      <c r="B84" s="72" t="s">
        <v>179</v>
      </c>
      <c r="C84" s="65"/>
      <c r="D84" s="53"/>
    </row>
    <row r="85" spans="1:5" s="66" customFormat="1" ht="59.25" customHeight="1" thickBot="1" x14ac:dyDescent="0.3">
      <c r="A85" s="54" t="s">
        <v>180</v>
      </c>
      <c r="B85" s="54" t="s">
        <v>181</v>
      </c>
      <c r="C85" s="65"/>
      <c r="D85" s="53"/>
    </row>
    <row r="86" spans="1:5" s="66" customFormat="1" ht="26.25" thickBot="1" x14ac:dyDescent="0.3">
      <c r="A86" s="72" t="s">
        <v>282</v>
      </c>
      <c r="B86" s="72" t="s">
        <v>283</v>
      </c>
      <c r="C86" s="65"/>
      <c r="D86" s="53"/>
    </row>
    <row r="87" spans="1:5" s="70" customFormat="1" ht="13.5" customHeight="1" thickBot="1" x14ac:dyDescent="0.3">
      <c r="A87" s="245" t="s">
        <v>182</v>
      </c>
      <c r="B87" s="245" t="s">
        <v>383</v>
      </c>
      <c r="C87" s="69" t="s">
        <v>158</v>
      </c>
      <c r="D87" s="63" t="s">
        <v>230</v>
      </c>
    </row>
    <row r="88" spans="1:5" s="70" customFormat="1" ht="13.5" thickBot="1" x14ac:dyDescent="0.3">
      <c r="A88" s="245"/>
      <c r="B88" s="245"/>
      <c r="C88" s="71" t="s">
        <v>183</v>
      </c>
      <c r="D88" s="60">
        <v>545</v>
      </c>
    </row>
    <row r="89" spans="1:5" s="73" customFormat="1" ht="13.5" thickBot="1" x14ac:dyDescent="0.3">
      <c r="A89" s="72" t="s">
        <v>184</v>
      </c>
      <c r="B89" s="72" t="s">
        <v>185</v>
      </c>
      <c r="C89" s="48"/>
      <c r="D89" s="53"/>
    </row>
    <row r="90" spans="1:5" s="73" customFormat="1" ht="121.5" customHeight="1" thickBot="1" x14ac:dyDescent="0.3">
      <c r="A90" s="51" t="s">
        <v>285</v>
      </c>
      <c r="B90" s="128" t="s">
        <v>384</v>
      </c>
      <c r="C90" s="48"/>
      <c r="D90" s="53"/>
      <c r="E90" s="78"/>
    </row>
    <row r="91" spans="1:5" s="73" customFormat="1" ht="26.25" thickBot="1" x14ac:dyDescent="0.3">
      <c r="A91" s="54" t="s">
        <v>187</v>
      </c>
      <c r="B91" s="54" t="s">
        <v>287</v>
      </c>
      <c r="C91" s="48"/>
      <c r="D91" s="53"/>
    </row>
    <row r="92" spans="1:5" s="70" customFormat="1" ht="42" customHeight="1" thickBot="1" x14ac:dyDescent="0.3">
      <c r="A92" s="54" t="s">
        <v>288</v>
      </c>
      <c r="B92" s="54" t="s">
        <v>289</v>
      </c>
      <c r="C92" s="48" t="s">
        <v>290</v>
      </c>
      <c r="D92" s="49" t="s">
        <v>291</v>
      </c>
    </row>
    <row r="93" spans="1:5" s="70" customFormat="1" ht="53.25" customHeight="1" thickBot="1" x14ac:dyDescent="0.3">
      <c r="A93" s="54" t="s">
        <v>292</v>
      </c>
      <c r="B93" s="54" t="s">
        <v>293</v>
      </c>
      <c r="C93" s="65"/>
      <c r="D93" s="53"/>
    </row>
    <row r="94" spans="1:5" s="70" customFormat="1" ht="160.5" customHeight="1" thickBot="1" x14ac:dyDescent="0.3">
      <c r="A94" s="54" t="s">
        <v>294</v>
      </c>
      <c r="B94" s="54" t="s">
        <v>295</v>
      </c>
      <c r="C94" s="65"/>
      <c r="D94" s="53"/>
    </row>
    <row r="95" spans="1:5" s="70" customFormat="1" ht="26.25" thickBot="1" x14ac:dyDescent="0.3">
      <c r="A95" s="54" t="s">
        <v>296</v>
      </c>
      <c r="B95" s="54" t="s">
        <v>297</v>
      </c>
      <c r="C95" s="65"/>
      <c r="D95" s="53"/>
    </row>
    <row r="96" spans="1:5" s="70" customFormat="1" ht="13.5" thickBot="1" x14ac:dyDescent="0.3">
      <c r="A96" s="54" t="s">
        <v>189</v>
      </c>
      <c r="B96" s="54" t="s">
        <v>298</v>
      </c>
      <c r="C96" s="65"/>
      <c r="D96" s="53"/>
    </row>
    <row r="97" spans="1:5" s="70" customFormat="1" ht="26.25" thickBot="1" x14ac:dyDescent="0.3">
      <c r="A97" s="54" t="s">
        <v>299</v>
      </c>
      <c r="B97" s="54" t="s">
        <v>300</v>
      </c>
      <c r="C97" s="48" t="s">
        <v>301</v>
      </c>
      <c r="D97" s="49" t="s">
        <v>302</v>
      </c>
      <c r="E97" s="129"/>
    </row>
    <row r="98" spans="1:5" s="73" customFormat="1" ht="13.5" customHeight="1" thickBot="1" x14ac:dyDescent="0.3">
      <c r="A98" s="237" t="s">
        <v>303</v>
      </c>
      <c r="B98" s="237" t="s">
        <v>385</v>
      </c>
      <c r="C98" s="62" t="s">
        <v>305</v>
      </c>
      <c r="D98" s="63" t="s">
        <v>386</v>
      </c>
    </row>
    <row r="99" spans="1:5" s="73" customFormat="1" ht="13.5" thickBot="1" x14ac:dyDescent="0.3">
      <c r="A99" s="237"/>
      <c r="B99" s="237"/>
      <c r="C99" s="57" t="s">
        <v>306</v>
      </c>
      <c r="D99" s="58" t="s">
        <v>307</v>
      </c>
    </row>
    <row r="100" spans="1:5" s="73" customFormat="1" ht="66" customHeight="1" thickBot="1" x14ac:dyDescent="0.3">
      <c r="A100" s="237"/>
      <c r="B100" s="237"/>
      <c r="C100" s="59"/>
      <c r="D100" s="105"/>
    </row>
    <row r="101" spans="1:5" s="73" customFormat="1" ht="26.25" thickBot="1" x14ac:dyDescent="0.3">
      <c r="A101" s="54" t="s">
        <v>303</v>
      </c>
      <c r="B101" s="54" t="s">
        <v>387</v>
      </c>
      <c r="C101" s="48"/>
      <c r="D101" s="53"/>
    </row>
    <row r="102" spans="1:5" s="73" customFormat="1" ht="81" customHeight="1" thickBot="1" x14ac:dyDescent="0.3">
      <c r="A102" s="51" t="s">
        <v>303</v>
      </c>
      <c r="B102" s="51" t="s">
        <v>388</v>
      </c>
      <c r="C102" s="48" t="s">
        <v>310</v>
      </c>
      <c r="D102" s="49" t="s">
        <v>389</v>
      </c>
      <c r="E102" s="52"/>
    </row>
    <row r="103" spans="1:5" s="73" customFormat="1" ht="13.5" customHeight="1" thickBot="1" x14ac:dyDescent="0.3">
      <c r="A103" s="251" t="s">
        <v>303</v>
      </c>
      <c r="B103" s="237" t="s">
        <v>312</v>
      </c>
      <c r="C103" s="62" t="s">
        <v>158</v>
      </c>
      <c r="D103" s="63" t="s">
        <v>313</v>
      </c>
    </row>
    <row r="104" spans="1:5" s="73" customFormat="1" ht="13.5" thickBot="1" x14ac:dyDescent="0.3">
      <c r="A104" s="251"/>
      <c r="B104" s="237"/>
      <c r="C104" s="57" t="s">
        <v>159</v>
      </c>
      <c r="D104" s="58" t="s">
        <v>314</v>
      </c>
    </row>
    <row r="105" spans="1:5" s="73" customFormat="1" ht="31.5" customHeight="1" thickBot="1" x14ac:dyDescent="0.3">
      <c r="A105" s="251"/>
      <c r="B105" s="237"/>
      <c r="C105" s="103"/>
      <c r="D105" s="109"/>
    </row>
    <row r="106" spans="1:5" s="73" customFormat="1" ht="39" thickBot="1" x14ac:dyDescent="0.3">
      <c r="A106" s="54" t="s">
        <v>303</v>
      </c>
      <c r="B106" s="54" t="s">
        <v>315</v>
      </c>
      <c r="C106" s="48"/>
      <c r="D106" s="53"/>
    </row>
    <row r="107" spans="1:5" s="73" customFormat="1" ht="26.25" thickBot="1" x14ac:dyDescent="0.3">
      <c r="A107" s="54" t="s">
        <v>303</v>
      </c>
      <c r="B107" s="54" t="s">
        <v>316</v>
      </c>
      <c r="C107" s="48"/>
      <c r="D107" s="53"/>
    </row>
    <row r="108" spans="1:5" s="73" customFormat="1" ht="26.25" thickBot="1" x14ac:dyDescent="0.3">
      <c r="A108" s="54" t="s">
        <v>303</v>
      </c>
      <c r="B108" s="54" t="s">
        <v>317</v>
      </c>
      <c r="C108" s="48"/>
      <c r="D108" s="53"/>
    </row>
    <row r="109" spans="1:5" s="73" customFormat="1" ht="39" thickBot="1" x14ac:dyDescent="0.3">
      <c r="A109" s="54" t="s">
        <v>318</v>
      </c>
      <c r="B109" s="54" t="s">
        <v>319</v>
      </c>
      <c r="C109" s="48"/>
      <c r="D109" s="53"/>
    </row>
    <row r="110" spans="1:5" s="73" customFormat="1" ht="39" thickBot="1" x14ac:dyDescent="0.3">
      <c r="A110" s="54" t="s">
        <v>191</v>
      </c>
      <c r="B110" s="54" t="s">
        <v>192</v>
      </c>
      <c r="C110" s="48"/>
      <c r="D110" s="53"/>
    </row>
    <row r="111" spans="1:5" s="66" customFormat="1" ht="26.25" thickBot="1" x14ac:dyDescent="0.3">
      <c r="A111" s="72" t="s">
        <v>193</v>
      </c>
      <c r="B111" s="72" t="s">
        <v>120</v>
      </c>
      <c r="C111" s="65"/>
      <c r="D111" s="53"/>
    </row>
    <row r="112" spans="1:5" s="73" customFormat="1" ht="68.25" customHeight="1" thickBot="1" x14ac:dyDescent="0.3">
      <c r="A112" s="54" t="s">
        <v>194</v>
      </c>
      <c r="B112" s="54" t="s">
        <v>320</v>
      </c>
      <c r="C112" s="48"/>
      <c r="D112" s="53"/>
    </row>
    <row r="113" spans="1:4" s="73" customFormat="1" ht="39" thickBot="1" x14ac:dyDescent="0.3">
      <c r="A113" s="54" t="s">
        <v>194</v>
      </c>
      <c r="B113" s="54" t="s">
        <v>321</v>
      </c>
      <c r="C113" s="48"/>
      <c r="D113" s="53"/>
    </row>
    <row r="114" spans="1:4" s="73" customFormat="1" ht="58.5" customHeight="1" thickBot="1" x14ac:dyDescent="0.3">
      <c r="A114" s="54" t="s">
        <v>194</v>
      </c>
      <c r="B114" s="54" t="s">
        <v>322</v>
      </c>
      <c r="C114" s="48"/>
      <c r="D114" s="53"/>
    </row>
    <row r="115" spans="1:4" s="73" customFormat="1" ht="69" customHeight="1" thickBot="1" x14ac:dyDescent="0.3">
      <c r="A115" s="54" t="s">
        <v>323</v>
      </c>
      <c r="B115" s="54" t="s">
        <v>324</v>
      </c>
      <c r="C115" s="48"/>
      <c r="D115" s="53"/>
    </row>
    <row r="116" spans="1:4" s="70" customFormat="1" ht="13.5" customHeight="1" thickBot="1" x14ac:dyDescent="0.3">
      <c r="A116" s="245" t="s">
        <v>325</v>
      </c>
      <c r="B116" s="245" t="s">
        <v>326</v>
      </c>
      <c r="C116" s="69" t="s">
        <v>158</v>
      </c>
      <c r="D116" s="63" t="s">
        <v>230</v>
      </c>
    </row>
    <row r="117" spans="1:4" s="70" customFormat="1" ht="13.5" thickBot="1" x14ac:dyDescent="0.3">
      <c r="A117" s="245"/>
      <c r="B117" s="245"/>
      <c r="C117" s="81" t="s">
        <v>159</v>
      </c>
      <c r="D117" s="58" t="s">
        <v>390</v>
      </c>
    </row>
    <row r="118" spans="1:4" s="70" customFormat="1" ht="27.75" customHeight="1" thickBot="1" x14ac:dyDescent="0.3">
      <c r="A118" s="245"/>
      <c r="B118" s="245"/>
      <c r="C118" s="106"/>
      <c r="D118" s="109"/>
    </row>
    <row r="119" spans="1:4" s="73" customFormat="1" ht="93" customHeight="1" thickBot="1" x14ac:dyDescent="0.3">
      <c r="A119" s="54" t="s">
        <v>328</v>
      </c>
      <c r="B119" s="54" t="s">
        <v>329</v>
      </c>
      <c r="C119" s="48"/>
      <c r="D119" s="53"/>
    </row>
    <row r="120" spans="1:4" s="73" customFormat="1" ht="68.25" customHeight="1" thickBot="1" x14ac:dyDescent="0.3">
      <c r="A120" s="54" t="s">
        <v>195</v>
      </c>
      <c r="B120" s="54" t="s">
        <v>330</v>
      </c>
      <c r="C120" s="48"/>
      <c r="D120" s="53"/>
    </row>
    <row r="121" spans="1:4" s="73" customFormat="1" ht="94.5" customHeight="1" thickBot="1" x14ac:dyDescent="0.3">
      <c r="A121" s="54" t="s">
        <v>195</v>
      </c>
      <c r="B121" s="54" t="s">
        <v>331</v>
      </c>
      <c r="C121" s="48"/>
      <c r="D121" s="53"/>
    </row>
    <row r="122" spans="1:4" s="66" customFormat="1" ht="13.5" customHeight="1" thickBot="1" x14ac:dyDescent="0.3">
      <c r="A122" s="245" t="s">
        <v>198</v>
      </c>
      <c r="B122" s="245" t="s">
        <v>332</v>
      </c>
      <c r="C122" s="69" t="s">
        <v>158</v>
      </c>
      <c r="D122" s="63" t="s">
        <v>40</v>
      </c>
    </row>
    <row r="123" spans="1:4" s="66" customFormat="1" ht="13.5" thickBot="1" x14ac:dyDescent="0.3">
      <c r="A123" s="245"/>
      <c r="B123" s="245"/>
      <c r="C123" s="81" t="s">
        <v>183</v>
      </c>
      <c r="D123" s="58">
        <v>21</v>
      </c>
    </row>
    <row r="124" spans="1:4" s="66" customFormat="1" ht="41.25" customHeight="1" thickBot="1" x14ac:dyDescent="0.3">
      <c r="A124" s="245"/>
      <c r="B124" s="245"/>
      <c r="C124" s="106"/>
      <c r="D124" s="109"/>
    </row>
    <row r="125" spans="1:4" s="66" customFormat="1" ht="28.5" customHeight="1" thickBot="1" x14ac:dyDescent="0.3">
      <c r="A125" s="72" t="s">
        <v>333</v>
      </c>
      <c r="B125" s="72" t="s">
        <v>334</v>
      </c>
      <c r="C125" s="65"/>
      <c r="D125" s="53"/>
    </row>
    <row r="126" spans="1:4" s="73" customFormat="1" ht="30" customHeight="1" thickBot="1" x14ac:dyDescent="0.3">
      <c r="A126" s="54" t="s">
        <v>199</v>
      </c>
      <c r="B126" s="54" t="s">
        <v>335</v>
      </c>
      <c r="C126" s="48"/>
      <c r="D126" s="53"/>
    </row>
    <row r="127" spans="1:4" s="73" customFormat="1" ht="15" customHeight="1" thickBot="1" x14ac:dyDescent="0.3">
      <c r="A127" s="54" t="s">
        <v>199</v>
      </c>
      <c r="B127" s="54" t="s">
        <v>200</v>
      </c>
      <c r="C127" s="48"/>
      <c r="D127" s="53"/>
    </row>
    <row r="128" spans="1:4" s="73" customFormat="1" ht="13.5" customHeight="1" thickBot="1" x14ac:dyDescent="0.3">
      <c r="A128" s="237" t="s">
        <v>199</v>
      </c>
      <c r="B128" s="237" t="s">
        <v>391</v>
      </c>
      <c r="C128" s="62" t="s">
        <v>158</v>
      </c>
      <c r="D128" s="63" t="s">
        <v>392</v>
      </c>
    </row>
    <row r="129" spans="1:5" s="73" customFormat="1" ht="13.5" thickBot="1" x14ac:dyDescent="0.3">
      <c r="A129" s="237"/>
      <c r="B129" s="237"/>
      <c r="C129" s="57" t="s">
        <v>338</v>
      </c>
      <c r="D129" s="58">
        <v>43705</v>
      </c>
    </row>
    <row r="130" spans="1:5" s="73" customFormat="1" ht="91.5" customHeight="1" thickBot="1" x14ac:dyDescent="0.3">
      <c r="A130" s="237"/>
      <c r="B130" s="237"/>
      <c r="C130" s="59" t="s">
        <v>339</v>
      </c>
      <c r="D130" s="104" t="s">
        <v>393</v>
      </c>
    </row>
    <row r="131" spans="1:5" s="73" customFormat="1" ht="15" customHeight="1" thickBot="1" x14ac:dyDescent="0.3">
      <c r="A131" s="256" t="s">
        <v>199</v>
      </c>
      <c r="B131" s="256" t="s">
        <v>394</v>
      </c>
      <c r="C131" s="62" t="s">
        <v>342</v>
      </c>
      <c r="D131" s="63" t="s">
        <v>395</v>
      </c>
    </row>
    <row r="132" spans="1:5" s="73" customFormat="1" ht="15.75" customHeight="1" thickBot="1" x14ac:dyDescent="0.3">
      <c r="A132" s="256"/>
      <c r="B132" s="256"/>
      <c r="C132" s="57" t="s">
        <v>343</v>
      </c>
      <c r="D132" s="58" t="s">
        <v>396</v>
      </c>
    </row>
    <row r="133" spans="1:5" s="73" customFormat="1" ht="49.5" customHeight="1" thickBot="1" x14ac:dyDescent="0.3">
      <c r="A133" s="256"/>
      <c r="B133" s="256"/>
      <c r="C133" s="103" t="s">
        <v>344</v>
      </c>
      <c r="D133" s="104" t="s">
        <v>397</v>
      </c>
    </row>
    <row r="134" spans="1:5" s="73" customFormat="1" ht="86.25" customHeight="1" thickBot="1" x14ac:dyDescent="0.3">
      <c r="A134" s="51" t="s">
        <v>199</v>
      </c>
      <c r="B134" s="54" t="s">
        <v>345</v>
      </c>
      <c r="C134" s="48" t="s">
        <v>346</v>
      </c>
      <c r="D134" s="53"/>
      <c r="E134" s="77"/>
    </row>
    <row r="135" spans="1:5" s="73" customFormat="1" ht="52.5" customHeight="1" thickBot="1" x14ac:dyDescent="0.3">
      <c r="A135" s="51" t="s">
        <v>199</v>
      </c>
      <c r="B135" s="54" t="s">
        <v>201</v>
      </c>
      <c r="C135" s="48"/>
      <c r="D135" s="53"/>
    </row>
    <row r="136" spans="1:5" s="73" customFormat="1" ht="31.5" customHeight="1" thickBot="1" x14ac:dyDescent="0.3">
      <c r="A136" s="51" t="s">
        <v>199</v>
      </c>
      <c r="B136" s="51" t="s">
        <v>347</v>
      </c>
      <c r="C136" s="48"/>
      <c r="D136" s="53"/>
    </row>
    <row r="137" spans="1:5" s="73" customFormat="1" ht="13.5" customHeight="1" thickBot="1" x14ac:dyDescent="0.3">
      <c r="A137" s="237" t="s">
        <v>202</v>
      </c>
      <c r="B137" s="260" t="s">
        <v>398</v>
      </c>
      <c r="C137" s="62" t="s">
        <v>158</v>
      </c>
      <c r="D137" s="63" t="s">
        <v>348</v>
      </c>
    </row>
    <row r="138" spans="1:5" s="73" customFormat="1" ht="13.5" thickBot="1" x14ac:dyDescent="0.3">
      <c r="A138" s="237"/>
      <c r="B138" s="261"/>
      <c r="C138" s="57" t="s">
        <v>183</v>
      </c>
      <c r="D138" s="58" t="s">
        <v>205</v>
      </c>
    </row>
    <row r="139" spans="1:5" s="73" customFormat="1" ht="163.5" customHeight="1" thickBot="1" x14ac:dyDescent="0.3">
      <c r="A139" s="237"/>
      <c r="B139" s="262"/>
      <c r="C139" s="111"/>
      <c r="D139" s="105"/>
    </row>
    <row r="140" spans="1:5" s="70" customFormat="1" ht="87" customHeight="1" thickBot="1" x14ac:dyDescent="0.3">
      <c r="A140" s="72" t="s">
        <v>167</v>
      </c>
      <c r="B140" s="54" t="s">
        <v>206</v>
      </c>
      <c r="C140" s="65"/>
      <c r="D140" s="53"/>
    </row>
    <row r="141" spans="1:5" s="73" customFormat="1" ht="13.5" thickBot="1" x14ac:dyDescent="0.3">
      <c r="A141" s="54" t="s">
        <v>167</v>
      </c>
      <c r="B141" s="54" t="s">
        <v>350</v>
      </c>
      <c r="C141" s="48"/>
      <c r="D141" s="53"/>
    </row>
    <row r="142" spans="1:5" s="73" customFormat="1" ht="26.25" thickBot="1" x14ac:dyDescent="0.3">
      <c r="A142" s="54" t="s">
        <v>207</v>
      </c>
      <c r="B142" s="54" t="s">
        <v>208</v>
      </c>
      <c r="C142" s="48"/>
      <c r="D142" s="53"/>
    </row>
    <row r="143" spans="1:5" s="73" customFormat="1" ht="13.5" thickBot="1" x14ac:dyDescent="0.3">
      <c r="A143" s="237" t="s">
        <v>209</v>
      </c>
      <c r="B143" s="237" t="s">
        <v>210</v>
      </c>
      <c r="C143" s="62" t="s">
        <v>211</v>
      </c>
      <c r="D143" s="63" t="s">
        <v>399</v>
      </c>
    </row>
    <row r="144" spans="1:5" s="73" customFormat="1" ht="13.5" thickBot="1" x14ac:dyDescent="0.3">
      <c r="A144" s="237"/>
      <c r="B144" s="237"/>
      <c r="C144" s="103" t="s">
        <v>212</v>
      </c>
      <c r="D144" s="104" t="s">
        <v>400</v>
      </c>
    </row>
    <row r="145" spans="1:9" s="73" customFormat="1" ht="13.5" customHeight="1" thickBot="1" x14ac:dyDescent="0.3">
      <c r="A145" s="237" t="s">
        <v>213</v>
      </c>
      <c r="B145" s="237" t="s">
        <v>214</v>
      </c>
      <c r="C145" s="62" t="s">
        <v>215</v>
      </c>
      <c r="D145" s="63" t="s">
        <v>401</v>
      </c>
    </row>
    <row r="146" spans="1:9" s="73" customFormat="1" ht="13.5" thickBot="1" x14ac:dyDescent="0.3">
      <c r="A146" s="237"/>
      <c r="B146" s="237"/>
      <c r="C146" s="103" t="s">
        <v>216</v>
      </c>
      <c r="D146" s="104" t="s">
        <v>402</v>
      </c>
    </row>
    <row r="147" spans="1:9" s="73" customFormat="1" ht="39" thickBot="1" x14ac:dyDescent="0.3">
      <c r="A147" s="54" t="s">
        <v>217</v>
      </c>
      <c r="B147" s="54" t="s">
        <v>353</v>
      </c>
      <c r="C147" s="48" t="s">
        <v>218</v>
      </c>
      <c r="D147" s="49" t="s">
        <v>403</v>
      </c>
    </row>
    <row r="148" spans="1:9" s="73" customFormat="1" ht="39" thickBot="1" x14ac:dyDescent="0.3">
      <c r="A148" s="51" t="s">
        <v>354</v>
      </c>
      <c r="B148" s="51" t="s">
        <v>355</v>
      </c>
      <c r="C148" s="65"/>
      <c r="D148" s="53"/>
      <c r="E148" s="52"/>
    </row>
    <row r="149" spans="1:9" s="84" customFormat="1" ht="13.5" thickBot="1" x14ac:dyDescent="0.3">
      <c r="A149" s="113"/>
      <c r="B149" s="113"/>
      <c r="C149" s="113"/>
      <c r="D149" s="113"/>
      <c r="E149" s="83"/>
    </row>
    <row r="150" spans="1:9" s="85" customFormat="1" ht="18" x14ac:dyDescent="0.25">
      <c r="A150" s="268" t="s">
        <v>219</v>
      </c>
      <c r="B150" s="269"/>
      <c r="C150" s="269"/>
      <c r="D150" s="269"/>
    </row>
    <row r="151" spans="1:9" ht="60" customHeight="1" thickBot="1" x14ac:dyDescent="0.25">
      <c r="A151" s="270" t="s">
        <v>404</v>
      </c>
      <c r="B151" s="270"/>
      <c r="C151" s="270"/>
      <c r="D151" s="270"/>
    </row>
    <row r="152" spans="1:9" s="46" customFormat="1" ht="39" thickBot="1" x14ac:dyDescent="0.3">
      <c r="A152" s="114" t="s">
        <v>221</v>
      </c>
      <c r="B152" s="115" t="s">
        <v>84</v>
      </c>
      <c r="C152" s="44" t="s">
        <v>85</v>
      </c>
      <c r="D152" s="115" t="s">
        <v>86</v>
      </c>
      <c r="E152" s="44" t="s">
        <v>222</v>
      </c>
    </row>
    <row r="153" spans="1:9" s="84" customFormat="1" ht="25.5" customHeight="1" x14ac:dyDescent="0.25">
      <c r="A153" s="257" t="s">
        <v>405</v>
      </c>
      <c r="B153" s="257" t="s">
        <v>406</v>
      </c>
      <c r="C153" s="116" t="s">
        <v>407</v>
      </c>
      <c r="D153" s="117" t="s">
        <v>408</v>
      </c>
      <c r="E153" s="226">
        <v>7393.0592864026066</v>
      </c>
    </row>
    <row r="154" spans="1:9" s="84" customFormat="1" x14ac:dyDescent="0.25">
      <c r="A154" s="258"/>
      <c r="B154" s="258"/>
      <c r="C154" s="118" t="s">
        <v>183</v>
      </c>
      <c r="D154" s="32" t="s">
        <v>409</v>
      </c>
      <c r="E154" s="227"/>
    </row>
    <row r="155" spans="1:9" s="84" customFormat="1" x14ac:dyDescent="0.25">
      <c r="A155" s="258"/>
      <c r="B155" s="258"/>
      <c r="C155" s="118" t="s">
        <v>410</v>
      </c>
      <c r="D155" s="32" t="s">
        <v>411</v>
      </c>
      <c r="E155" s="227"/>
    </row>
    <row r="156" spans="1:9" s="84" customFormat="1" ht="13.5" thickBot="1" x14ac:dyDescent="0.3">
      <c r="A156" s="259"/>
      <c r="B156" s="259"/>
      <c r="C156" s="119" t="s">
        <v>360</v>
      </c>
      <c r="D156" s="88" t="s">
        <v>412</v>
      </c>
      <c r="E156" s="228"/>
    </row>
    <row r="157" spans="1:9" s="50" customFormat="1" ht="27" customHeight="1" thickBot="1" x14ac:dyDescent="0.3">
      <c r="A157" s="130" t="s">
        <v>367</v>
      </c>
      <c r="B157" s="54" t="s">
        <v>413</v>
      </c>
      <c r="C157" s="48"/>
      <c r="D157" s="123"/>
      <c r="E157" s="225">
        <v>665.64159241319976</v>
      </c>
    </row>
    <row r="158" spans="1:9" s="50" customFormat="1" ht="39" thickBot="1" x14ac:dyDescent="0.3">
      <c r="A158" s="131" t="s">
        <v>414</v>
      </c>
      <c r="B158" s="131" t="s">
        <v>415</v>
      </c>
      <c r="C158" s="48"/>
      <c r="D158" s="123"/>
      <c r="E158" s="225">
        <v>1464.4115033090397</v>
      </c>
      <c r="F158" s="78"/>
      <c r="G158" s="132"/>
      <c r="H158" s="132"/>
      <c r="I158" s="132"/>
    </row>
    <row r="159" spans="1:9" s="50" customFormat="1" ht="26.25" customHeight="1" thickBot="1" x14ac:dyDescent="0.3">
      <c r="A159" s="267" t="s">
        <v>369</v>
      </c>
      <c r="B159" s="260" t="s">
        <v>370</v>
      </c>
      <c r="C159" s="62" t="s">
        <v>223</v>
      </c>
      <c r="D159" s="117" t="s">
        <v>371</v>
      </c>
      <c r="E159" s="226">
        <v>3550.088492870399</v>
      </c>
    </row>
    <row r="160" spans="1:9" s="50" customFormat="1" ht="26.25" thickBot="1" x14ac:dyDescent="0.3">
      <c r="A160" s="267"/>
      <c r="B160" s="261"/>
      <c r="C160" s="57" t="s">
        <v>224</v>
      </c>
      <c r="D160" s="32" t="s">
        <v>372</v>
      </c>
      <c r="E160" s="227"/>
    </row>
    <row r="161" spans="1:5" s="50" customFormat="1" ht="104.25" customHeight="1" thickBot="1" x14ac:dyDescent="0.3">
      <c r="A161" s="267"/>
      <c r="B161" s="262"/>
      <c r="C161" s="103" t="s">
        <v>225</v>
      </c>
      <c r="D161" s="35" t="s">
        <v>373</v>
      </c>
      <c r="E161" s="228"/>
    </row>
  </sheetData>
  <sheetProtection algorithmName="SHA-512" hashValue="HDeuGHt3Zhz60e2JWUM4u2KtHeRBCdBOOhMDkS/nuZnP7T6kQHnstqbLRMdo60bfjoHIlJ5DtVPGCAmHYKRLvQ==" saltValue="09ScKHha1HBec235WWe1Bg==" spinCount="100000" sheet="1" selectLockedCells="1" selectUnlockedCells="1"/>
  <mergeCells count="50">
    <mergeCell ref="A159:A161"/>
    <mergeCell ref="B159:B161"/>
    <mergeCell ref="A137:A139"/>
    <mergeCell ref="B137:B139"/>
    <mergeCell ref="A143:A144"/>
    <mergeCell ref="B143:B144"/>
    <mergeCell ref="A145:A146"/>
    <mergeCell ref="B145:B146"/>
    <mergeCell ref="A150:D150"/>
    <mergeCell ref="A151:D151"/>
    <mergeCell ref="A153:A156"/>
    <mergeCell ref="B153:B156"/>
    <mergeCell ref="A122:A124"/>
    <mergeCell ref="B122:B124"/>
    <mergeCell ref="A128:A130"/>
    <mergeCell ref="B128:B130"/>
    <mergeCell ref="A131:A133"/>
    <mergeCell ref="B131:B133"/>
    <mergeCell ref="A98:A100"/>
    <mergeCell ref="B98:B100"/>
    <mergeCell ref="A103:A105"/>
    <mergeCell ref="B103:B105"/>
    <mergeCell ref="A116:A118"/>
    <mergeCell ref="B116:B118"/>
    <mergeCell ref="A87:A88"/>
    <mergeCell ref="B87:B88"/>
    <mergeCell ref="A52:A59"/>
    <mergeCell ref="B52:B59"/>
    <mergeCell ref="A60:A61"/>
    <mergeCell ref="B60:B61"/>
    <mergeCell ref="A62:A63"/>
    <mergeCell ref="B62:B63"/>
    <mergeCell ref="A68:A69"/>
    <mergeCell ref="B68:B69"/>
    <mergeCell ref="A76:D76"/>
    <mergeCell ref="A80:A82"/>
    <mergeCell ref="B80:B82"/>
    <mergeCell ref="A47:A48"/>
    <mergeCell ref="B47:B48"/>
    <mergeCell ref="A3:C3"/>
    <mergeCell ref="A4:C4"/>
    <mergeCell ref="A6:C6"/>
    <mergeCell ref="A14:C14"/>
    <mergeCell ref="A17:D17"/>
    <mergeCell ref="A18:D18"/>
    <mergeCell ref="A31:D31"/>
    <mergeCell ref="A32:A34"/>
    <mergeCell ref="B32:B34"/>
    <mergeCell ref="A39:A41"/>
    <mergeCell ref="B39:B41"/>
  </mergeCells>
  <conditionalFormatting sqref="D36 C15 C20:D30 C32:D35 C77:D148 C37:D75 C160 C153:E159 C161:D161 C7:C12">
    <cfRule type="expression" dxfId="268" priority="3">
      <formula>$B$2="No"</formula>
    </cfRule>
  </conditionalFormatting>
  <conditionalFormatting sqref="C36">
    <cfRule type="expression" dxfId="267" priority="2">
      <formula>$B$2="No"</formula>
    </cfRule>
  </conditionalFormatting>
  <conditionalFormatting sqref="D160">
    <cfRule type="expression" dxfId="266" priority="1">
      <formula>$B$2="No"</formula>
    </cfRule>
  </conditionalFormatting>
  <dataValidations count="1">
    <dataValidation type="decimal" operator="greaterThan" allowBlank="1" showInputMessage="1" showErrorMessage="1" error="Invalid Entry - Bidder must enter a value that is greater than $0" sqref="C15" xr:uid="{61F59F73-A73A-460F-9482-DA91E97F495C}">
      <formula1>0</formula1>
    </dataValidation>
  </dataValidations>
  <pageMargins left="0.25" right="0.25" top="0.75" bottom="0.25" header="0.3" footer="0.3"/>
  <pageSetup scale="66" fitToHeight="0" orientation="portrait" horizontalDpi="300" verticalDpi="300" r:id="rId1"/>
  <rowBreaks count="1" manualBreakCount="1">
    <brk id="5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01848-21A9-42AB-9CEE-A16F5A817BB2}">
  <sheetPr>
    <pageSetUpPr fitToPage="1"/>
  </sheetPr>
  <dimension ref="A1:G190"/>
  <sheetViews>
    <sheetView showGridLines="0" zoomScaleNormal="100" workbookViewId="0">
      <selection activeCell="B2" sqref="B2"/>
    </sheetView>
  </sheetViews>
  <sheetFormatPr defaultColWidth="9.140625" defaultRowHeight="12.75" x14ac:dyDescent="0.2"/>
  <cols>
    <col min="1" max="1" width="19.140625" style="29" customWidth="1"/>
    <col min="2" max="2" width="77.28515625" style="29" customWidth="1"/>
    <col min="3" max="3" width="24" style="92" customWidth="1"/>
    <col min="4" max="4" width="19.28515625" style="19" customWidth="1"/>
    <col min="5" max="5" width="13.7109375" style="19" customWidth="1"/>
    <col min="6" max="16384" width="9.140625" style="19"/>
  </cols>
  <sheetData>
    <row r="1" spans="1:5" ht="21" customHeight="1" thickBot="1" x14ac:dyDescent="0.25">
      <c r="A1" s="18" t="s">
        <v>416</v>
      </c>
      <c r="B1" s="19"/>
      <c r="C1" s="20" t="s">
        <v>849</v>
      </c>
      <c r="D1" s="20"/>
    </row>
    <row r="2" spans="1:5" ht="29.25" customHeight="1" x14ac:dyDescent="0.2">
      <c r="A2" s="93" t="s">
        <v>227</v>
      </c>
      <c r="B2" s="94" t="s">
        <v>847</v>
      </c>
      <c r="C2" s="21"/>
      <c r="D2" s="22"/>
    </row>
    <row r="3" spans="1:5" ht="23.25" x14ac:dyDescent="0.2">
      <c r="A3" s="238" t="s">
        <v>36</v>
      </c>
      <c r="B3" s="238"/>
      <c r="C3" s="238"/>
      <c r="D3" s="95"/>
      <c r="E3" s="24"/>
    </row>
    <row r="4" spans="1:5" ht="20.25" x14ac:dyDescent="0.2">
      <c r="A4" s="239" t="s">
        <v>417</v>
      </c>
      <c r="B4" s="239"/>
      <c r="C4" s="239"/>
      <c r="D4" s="95"/>
      <c r="E4" s="24"/>
    </row>
    <row r="5" spans="1:5" ht="13.5" thickBot="1" x14ac:dyDescent="0.25">
      <c r="A5" s="25"/>
      <c r="B5" s="25"/>
      <c r="C5" s="96"/>
      <c r="D5" s="25"/>
    </row>
    <row r="6" spans="1:5" s="27" customFormat="1" ht="16.5" thickBot="1" x14ac:dyDescent="0.25">
      <c r="A6" s="240" t="s">
        <v>72</v>
      </c>
      <c r="B6" s="241"/>
      <c r="C6" s="242"/>
    </row>
    <row r="7" spans="1:5" s="29" customFormat="1" x14ac:dyDescent="0.2">
      <c r="A7" s="30" t="s">
        <v>0</v>
      </c>
      <c r="B7" s="31" t="s">
        <v>73</v>
      </c>
      <c r="C7" s="32" t="s">
        <v>40</v>
      </c>
    </row>
    <row r="8" spans="1:5" s="29" customFormat="1" x14ac:dyDescent="0.2">
      <c r="A8" s="30" t="s">
        <v>1</v>
      </c>
      <c r="B8" s="31" t="s">
        <v>74</v>
      </c>
      <c r="C8" s="32" t="s">
        <v>41</v>
      </c>
    </row>
    <row r="9" spans="1:5" s="29" customFormat="1" ht="26.25" thickBot="1" x14ac:dyDescent="0.25">
      <c r="A9" s="33" t="s">
        <v>2</v>
      </c>
      <c r="B9" s="34" t="s">
        <v>75</v>
      </c>
      <c r="C9" s="35" t="s">
        <v>42</v>
      </c>
    </row>
    <row r="10" spans="1:5" s="29" customFormat="1" x14ac:dyDescent="0.2">
      <c r="A10" s="30" t="s">
        <v>3</v>
      </c>
      <c r="B10" s="31" t="s">
        <v>76</v>
      </c>
      <c r="C10" s="32" t="s">
        <v>46</v>
      </c>
    </row>
    <row r="11" spans="1:5" s="29" customFormat="1" x14ac:dyDescent="0.2">
      <c r="A11" s="30" t="s">
        <v>4</v>
      </c>
      <c r="B11" s="31" t="s">
        <v>77</v>
      </c>
      <c r="C11" s="32" t="s">
        <v>43</v>
      </c>
    </row>
    <row r="12" spans="1:5" s="29" customFormat="1" ht="28.5" customHeight="1" thickBot="1" x14ac:dyDescent="0.25">
      <c r="A12" s="98" t="s">
        <v>5</v>
      </c>
      <c r="B12" s="34" t="s">
        <v>78</v>
      </c>
      <c r="C12" s="99" t="s">
        <v>418</v>
      </c>
    </row>
    <row r="13" spans="1:5" s="36" customFormat="1" ht="14.25" thickTop="1" thickBot="1" x14ac:dyDescent="0.25">
      <c r="C13" s="37"/>
    </row>
    <row r="14" spans="1:5" s="38" customFormat="1" ht="16.5" thickBot="1" x14ac:dyDescent="0.25">
      <c r="A14" s="240" t="s">
        <v>79</v>
      </c>
      <c r="B14" s="241"/>
      <c r="C14" s="242"/>
    </row>
    <row r="15" spans="1:5" ht="108.75" customHeight="1" x14ac:dyDescent="0.2">
      <c r="A15" s="39" t="s">
        <v>6</v>
      </c>
      <c r="B15" s="40" t="s">
        <v>80</v>
      </c>
      <c r="C15" s="41">
        <v>93012.888841476597</v>
      </c>
    </row>
    <row r="16" spans="1:5" ht="13.5" thickBot="1" x14ac:dyDescent="0.25">
      <c r="A16" s="163"/>
      <c r="B16" s="42"/>
      <c r="C16" s="43"/>
    </row>
    <row r="17" spans="1:5" s="27" customFormat="1" ht="16.5" thickBot="1" x14ac:dyDescent="0.25">
      <c r="A17" s="240" t="s">
        <v>81</v>
      </c>
      <c r="B17" s="241"/>
      <c r="C17" s="241"/>
      <c r="D17" s="241"/>
    </row>
    <row r="18" spans="1:5" ht="51" customHeight="1" thickBot="1" x14ac:dyDescent="0.25">
      <c r="A18" s="243" t="s">
        <v>82</v>
      </c>
      <c r="B18" s="243"/>
      <c r="C18" s="243"/>
      <c r="D18" s="243"/>
    </row>
    <row r="19" spans="1:5" s="46" customFormat="1" ht="26.25" thickBot="1" x14ac:dyDescent="0.3">
      <c r="A19" s="86" t="s">
        <v>83</v>
      </c>
      <c r="B19" s="44" t="s">
        <v>84</v>
      </c>
      <c r="C19" s="44" t="s">
        <v>85</v>
      </c>
      <c r="D19" s="44" t="s">
        <v>86</v>
      </c>
      <c r="E19" s="45"/>
    </row>
    <row r="20" spans="1:5" s="50" customFormat="1" ht="26.25" thickBot="1" x14ac:dyDescent="0.3">
      <c r="A20" s="51" t="s">
        <v>87</v>
      </c>
      <c r="B20" s="51" t="s">
        <v>419</v>
      </c>
      <c r="C20" s="48" t="s">
        <v>88</v>
      </c>
      <c r="D20" s="49" t="s">
        <v>420</v>
      </c>
    </row>
    <row r="21" spans="1:5" s="50" customFormat="1" ht="42.75" customHeight="1" thickBot="1" x14ac:dyDescent="0.3">
      <c r="A21" s="51" t="s">
        <v>87</v>
      </c>
      <c r="B21" s="51" t="s">
        <v>234</v>
      </c>
      <c r="C21" s="48" t="s">
        <v>89</v>
      </c>
      <c r="D21" s="49" t="s">
        <v>421</v>
      </c>
    </row>
    <row r="22" spans="1:5" s="50" customFormat="1" ht="39" thickBot="1" x14ac:dyDescent="0.3">
      <c r="A22" s="51" t="s">
        <v>87</v>
      </c>
      <c r="B22" s="51" t="s">
        <v>422</v>
      </c>
      <c r="C22" s="48"/>
      <c r="D22" s="53"/>
    </row>
    <row r="23" spans="1:5" s="50" customFormat="1" ht="13.5" thickBot="1" x14ac:dyDescent="0.3">
      <c r="A23" s="51" t="s">
        <v>87</v>
      </c>
      <c r="B23" s="51" t="s">
        <v>423</v>
      </c>
      <c r="C23" s="48"/>
      <c r="D23" s="53"/>
    </row>
    <row r="24" spans="1:5" s="50" customFormat="1" ht="40.5" customHeight="1" thickBot="1" x14ac:dyDescent="0.3">
      <c r="A24" s="51" t="s">
        <v>87</v>
      </c>
      <c r="B24" s="51" t="s">
        <v>424</v>
      </c>
      <c r="C24" s="48"/>
      <c r="D24" s="53"/>
    </row>
    <row r="25" spans="1:5" s="50" customFormat="1" ht="26.25" thickBot="1" x14ac:dyDescent="0.3">
      <c r="A25" s="51" t="s">
        <v>87</v>
      </c>
      <c r="B25" s="51" t="s">
        <v>425</v>
      </c>
      <c r="C25" s="48" t="s">
        <v>92</v>
      </c>
      <c r="D25" s="49">
        <v>11500</v>
      </c>
    </row>
    <row r="26" spans="1:5" s="50" customFormat="1" ht="13.5" thickBot="1" x14ac:dyDescent="0.3">
      <c r="A26" s="51" t="s">
        <v>87</v>
      </c>
      <c r="B26" s="51" t="s">
        <v>426</v>
      </c>
      <c r="C26" s="48" t="s">
        <v>93</v>
      </c>
      <c r="D26" s="49" t="s">
        <v>427</v>
      </c>
    </row>
    <row r="27" spans="1:5" s="50" customFormat="1" ht="13.5" thickBot="1" x14ac:dyDescent="0.3">
      <c r="A27" s="51" t="s">
        <v>87</v>
      </c>
      <c r="B27" s="51" t="s">
        <v>428</v>
      </c>
      <c r="C27" s="48" t="s">
        <v>94</v>
      </c>
      <c r="D27" s="49" t="s">
        <v>429</v>
      </c>
    </row>
    <row r="28" spans="1:5" s="50" customFormat="1" ht="26.25" thickBot="1" x14ac:dyDescent="0.3">
      <c r="A28" s="51" t="s">
        <v>87</v>
      </c>
      <c r="B28" s="51" t="s">
        <v>95</v>
      </c>
      <c r="C28" s="59"/>
      <c r="D28" s="105"/>
    </row>
    <row r="29" spans="1:5" s="50" customFormat="1" ht="13.5" thickBot="1" x14ac:dyDescent="0.3">
      <c r="A29" s="244" t="s">
        <v>96</v>
      </c>
      <c r="B29" s="244"/>
      <c r="C29" s="244"/>
      <c r="D29" s="244"/>
    </row>
    <row r="30" spans="1:5" s="50" customFormat="1" ht="13.5" thickBot="1" x14ac:dyDescent="0.3">
      <c r="A30" s="51" t="s">
        <v>430</v>
      </c>
      <c r="B30" s="54" t="s">
        <v>431</v>
      </c>
      <c r="C30" s="61"/>
      <c r="D30" s="53"/>
    </row>
    <row r="31" spans="1:5" s="50" customFormat="1" ht="13.5" customHeight="1" thickBot="1" x14ac:dyDescent="0.3">
      <c r="A31" s="256" t="s">
        <v>97</v>
      </c>
      <c r="B31" s="257" t="s">
        <v>432</v>
      </c>
      <c r="C31" s="62" t="s">
        <v>98</v>
      </c>
      <c r="D31" s="63">
        <v>8</v>
      </c>
    </row>
    <row r="32" spans="1:5" s="50" customFormat="1" ht="13.5" thickBot="1" x14ac:dyDescent="0.3">
      <c r="A32" s="256"/>
      <c r="B32" s="258"/>
      <c r="C32" s="57" t="s">
        <v>99</v>
      </c>
      <c r="D32" s="58" t="s">
        <v>433</v>
      </c>
    </row>
    <row r="33" spans="1:5" s="50" customFormat="1" ht="26.25" thickBot="1" x14ac:dyDescent="0.3">
      <c r="A33" s="256"/>
      <c r="B33" s="259"/>
      <c r="C33" s="103" t="s">
        <v>100</v>
      </c>
      <c r="D33" s="104" t="s">
        <v>781</v>
      </c>
    </row>
    <row r="34" spans="1:5" s="50" customFormat="1" ht="26.25" thickBot="1" x14ac:dyDescent="0.3">
      <c r="A34" s="51" t="s">
        <v>97</v>
      </c>
      <c r="B34" s="54" t="s">
        <v>101</v>
      </c>
      <c r="C34" s="61"/>
      <c r="D34" s="53"/>
    </row>
    <row r="35" spans="1:5" s="50" customFormat="1" ht="13.5" thickBot="1" x14ac:dyDescent="0.3">
      <c r="A35" s="51" t="s">
        <v>102</v>
      </c>
      <c r="B35" s="54" t="s">
        <v>434</v>
      </c>
      <c r="C35" s="61" t="s">
        <v>103</v>
      </c>
      <c r="D35" s="49">
        <v>40</v>
      </c>
    </row>
    <row r="36" spans="1:5" s="50" customFormat="1" ht="26.25" thickBot="1" x14ac:dyDescent="0.3">
      <c r="A36" s="51" t="s">
        <v>104</v>
      </c>
      <c r="B36" s="54" t="s">
        <v>105</v>
      </c>
      <c r="C36" s="48"/>
      <c r="D36" s="53"/>
    </row>
    <row r="37" spans="1:5" s="50" customFormat="1" ht="26.25" thickBot="1" x14ac:dyDescent="0.3">
      <c r="A37" s="51" t="s">
        <v>106</v>
      </c>
      <c r="B37" s="54" t="s">
        <v>435</v>
      </c>
      <c r="C37" s="48" t="s">
        <v>107</v>
      </c>
      <c r="D37" s="49">
        <v>240</v>
      </c>
    </row>
    <row r="38" spans="1:5" s="50" customFormat="1" ht="13.5" customHeight="1" thickBot="1" x14ac:dyDescent="0.3">
      <c r="A38" s="256" t="s">
        <v>106</v>
      </c>
      <c r="B38" s="237" t="s">
        <v>248</v>
      </c>
      <c r="C38" s="62" t="s">
        <v>108</v>
      </c>
      <c r="D38" s="63">
        <v>750</v>
      </c>
    </row>
    <row r="39" spans="1:5" s="50" customFormat="1" ht="13.5" thickBot="1" x14ac:dyDescent="0.3">
      <c r="A39" s="256"/>
      <c r="B39" s="237"/>
      <c r="C39" s="57" t="s">
        <v>109</v>
      </c>
      <c r="D39" s="58">
        <v>750</v>
      </c>
    </row>
    <row r="40" spans="1:5" s="50" customFormat="1" ht="12.75" customHeight="1" thickBot="1" x14ac:dyDescent="0.3">
      <c r="A40" s="256"/>
      <c r="B40" s="237"/>
      <c r="C40" s="103" t="s">
        <v>110</v>
      </c>
      <c r="D40" s="104">
        <v>140</v>
      </c>
    </row>
    <row r="41" spans="1:5" s="50" customFormat="1" ht="13.5" thickBot="1" x14ac:dyDescent="0.3">
      <c r="A41" s="51" t="s">
        <v>106</v>
      </c>
      <c r="B41" s="54" t="s">
        <v>111</v>
      </c>
      <c r="C41" s="48"/>
      <c r="D41" s="53"/>
    </row>
    <row r="42" spans="1:5" s="50" customFormat="1" ht="26.25" thickBot="1" x14ac:dyDescent="0.3">
      <c r="A42" s="51" t="s">
        <v>112</v>
      </c>
      <c r="B42" s="51" t="s">
        <v>436</v>
      </c>
      <c r="C42" s="48" t="s">
        <v>113</v>
      </c>
      <c r="D42" s="49" t="s">
        <v>437</v>
      </c>
    </row>
    <row r="43" spans="1:5" s="50" customFormat="1" ht="13.5" thickBot="1" x14ac:dyDescent="0.3">
      <c r="A43" s="51" t="s">
        <v>114</v>
      </c>
      <c r="B43" s="54" t="s">
        <v>438</v>
      </c>
      <c r="C43" s="48" t="s">
        <v>115</v>
      </c>
      <c r="D43" s="49">
        <v>5000</v>
      </c>
    </row>
    <row r="44" spans="1:5" s="50" customFormat="1" ht="13.5" thickBot="1" x14ac:dyDescent="0.3">
      <c r="A44" s="51" t="s">
        <v>116</v>
      </c>
      <c r="B44" s="54" t="s">
        <v>439</v>
      </c>
      <c r="C44" s="48" t="s">
        <v>117</v>
      </c>
      <c r="D44" s="49">
        <v>7800</v>
      </c>
    </row>
    <row r="45" spans="1:5" s="50" customFormat="1" ht="26.25" thickBot="1" x14ac:dyDescent="0.3">
      <c r="A45" s="51" t="s">
        <v>118</v>
      </c>
      <c r="B45" s="54" t="s">
        <v>119</v>
      </c>
      <c r="C45" s="48"/>
      <c r="D45" s="53"/>
    </row>
    <row r="46" spans="1:5" s="50" customFormat="1" ht="13.5" thickBot="1" x14ac:dyDescent="0.3">
      <c r="A46" s="256" t="s">
        <v>118</v>
      </c>
      <c r="B46" s="237" t="s">
        <v>440</v>
      </c>
      <c r="C46" s="62" t="s">
        <v>121</v>
      </c>
      <c r="D46" s="63">
        <v>4600</v>
      </c>
      <c r="E46" s="133"/>
    </row>
    <row r="47" spans="1:5" s="50" customFormat="1" ht="12.75" customHeight="1" thickBot="1" x14ac:dyDescent="0.3">
      <c r="A47" s="256"/>
      <c r="B47" s="237"/>
      <c r="C47" s="103" t="s">
        <v>122</v>
      </c>
      <c r="D47" s="104">
        <v>8500</v>
      </c>
    </row>
    <row r="48" spans="1:5" s="66" customFormat="1" ht="13.5" thickBot="1" x14ac:dyDescent="0.3">
      <c r="A48" s="72" t="s">
        <v>123</v>
      </c>
      <c r="B48" s="72" t="s">
        <v>124</v>
      </c>
      <c r="C48" s="65" t="s">
        <v>125</v>
      </c>
      <c r="D48" s="49" t="s">
        <v>441</v>
      </c>
    </row>
    <row r="49" spans="1:7" s="50" customFormat="1" ht="45" customHeight="1" thickBot="1" x14ac:dyDescent="0.3">
      <c r="A49" s="54" t="s">
        <v>126</v>
      </c>
      <c r="B49" s="54" t="s">
        <v>260</v>
      </c>
      <c r="C49" s="48" t="s">
        <v>127</v>
      </c>
      <c r="D49" s="49" t="s">
        <v>442</v>
      </c>
      <c r="E49" s="68"/>
      <c r="F49" s="68"/>
      <c r="G49" s="68"/>
    </row>
    <row r="50" spans="1:7" s="50" customFormat="1" ht="13.5" thickBot="1" x14ac:dyDescent="0.3">
      <c r="A50" s="54" t="s">
        <v>128</v>
      </c>
      <c r="B50" s="54" t="s">
        <v>443</v>
      </c>
      <c r="C50" s="48"/>
      <c r="D50" s="213"/>
    </row>
    <row r="51" spans="1:7" s="50" customFormat="1" ht="13.5" customHeight="1" thickBot="1" x14ac:dyDescent="0.3">
      <c r="A51" s="237" t="s">
        <v>444</v>
      </c>
      <c r="B51" s="237" t="s">
        <v>445</v>
      </c>
      <c r="C51" s="62" t="s">
        <v>130</v>
      </c>
      <c r="D51" s="32" t="s">
        <v>446</v>
      </c>
    </row>
    <row r="52" spans="1:7" s="50" customFormat="1" ht="13.5" customHeight="1" thickBot="1" x14ac:dyDescent="0.3">
      <c r="A52" s="237"/>
      <c r="B52" s="237"/>
      <c r="C52" s="57" t="s">
        <v>131</v>
      </c>
      <c r="D52" s="58" t="s">
        <v>266</v>
      </c>
    </row>
    <row r="53" spans="1:7" s="50" customFormat="1" ht="13.5" customHeight="1" thickBot="1" x14ac:dyDescent="0.3">
      <c r="A53" s="237"/>
      <c r="B53" s="237"/>
      <c r="C53" s="57" t="s">
        <v>132</v>
      </c>
      <c r="D53" s="58" t="s">
        <v>266</v>
      </c>
    </row>
    <row r="54" spans="1:7" s="50" customFormat="1" ht="13.5" customHeight="1" thickBot="1" x14ac:dyDescent="0.3">
      <c r="A54" s="237"/>
      <c r="B54" s="237"/>
      <c r="C54" s="57" t="s">
        <v>133</v>
      </c>
      <c r="D54" s="58" t="s">
        <v>447</v>
      </c>
    </row>
    <row r="55" spans="1:7" s="50" customFormat="1" ht="13.5" thickBot="1" x14ac:dyDescent="0.3">
      <c r="A55" s="237"/>
      <c r="B55" s="237"/>
      <c r="C55" s="57" t="s">
        <v>134</v>
      </c>
      <c r="D55" s="58" t="s">
        <v>448</v>
      </c>
    </row>
    <row r="56" spans="1:7" s="50" customFormat="1" ht="13.5" thickBot="1" x14ac:dyDescent="0.3">
      <c r="A56" s="237"/>
      <c r="B56" s="237"/>
      <c r="C56" s="57" t="s">
        <v>136</v>
      </c>
      <c r="D56" s="58">
        <v>2470</v>
      </c>
    </row>
    <row r="57" spans="1:7" s="50" customFormat="1" ht="13.5" thickBot="1" x14ac:dyDescent="0.3">
      <c r="A57" s="237"/>
      <c r="B57" s="237"/>
      <c r="C57" s="57" t="s">
        <v>137</v>
      </c>
      <c r="D57" s="58" t="s">
        <v>449</v>
      </c>
    </row>
    <row r="58" spans="1:7" s="50" customFormat="1" ht="13.5" thickBot="1" x14ac:dyDescent="0.3">
      <c r="A58" s="237"/>
      <c r="B58" s="237"/>
      <c r="C58" s="103" t="s">
        <v>138</v>
      </c>
      <c r="D58" s="104">
        <v>2470</v>
      </c>
    </row>
    <row r="59" spans="1:7" s="70" customFormat="1" ht="13.5" customHeight="1" thickBot="1" x14ac:dyDescent="0.3">
      <c r="A59" s="245" t="s">
        <v>139</v>
      </c>
      <c r="B59" s="245" t="s">
        <v>450</v>
      </c>
      <c r="C59" s="69" t="s">
        <v>141</v>
      </c>
      <c r="D59" s="63" t="s">
        <v>451</v>
      </c>
    </row>
    <row r="60" spans="1:7" s="70" customFormat="1" ht="41.25" customHeight="1" thickBot="1" x14ac:dyDescent="0.3">
      <c r="A60" s="245"/>
      <c r="B60" s="245"/>
      <c r="C60" s="106" t="s">
        <v>142</v>
      </c>
      <c r="D60" s="104" t="s">
        <v>143</v>
      </c>
    </row>
    <row r="61" spans="1:7" s="50" customFormat="1" ht="26.25" thickBot="1" x14ac:dyDescent="0.3">
      <c r="A61" s="54" t="s">
        <v>150</v>
      </c>
      <c r="B61" s="54" t="s">
        <v>452</v>
      </c>
      <c r="C61" s="48" t="s">
        <v>152</v>
      </c>
      <c r="D61" s="49" t="s">
        <v>453</v>
      </c>
    </row>
    <row r="62" spans="1:7" s="50" customFormat="1" ht="13.5" thickBot="1" x14ac:dyDescent="0.3">
      <c r="A62" s="54" t="s">
        <v>454</v>
      </c>
      <c r="B62" s="54" t="s">
        <v>455</v>
      </c>
      <c r="C62" s="48"/>
      <c r="D62" s="53"/>
    </row>
    <row r="63" spans="1:7" s="50" customFormat="1" ht="13.5" thickBot="1" x14ac:dyDescent="0.3">
      <c r="A63" s="54" t="s">
        <v>153</v>
      </c>
      <c r="B63" s="54" t="s">
        <v>154</v>
      </c>
      <c r="C63" s="48"/>
      <c r="D63" s="53"/>
    </row>
    <row r="64" spans="1:7" s="50" customFormat="1" ht="13.5" customHeight="1" thickBot="1" x14ac:dyDescent="0.3">
      <c r="A64" s="237" t="s">
        <v>156</v>
      </c>
      <c r="B64" s="260" t="s">
        <v>456</v>
      </c>
      <c r="C64" s="62" t="s">
        <v>158</v>
      </c>
      <c r="D64" s="63" t="s">
        <v>457</v>
      </c>
    </row>
    <row r="65" spans="1:4" s="50" customFormat="1" ht="13.5" thickBot="1" x14ac:dyDescent="0.3">
      <c r="A65" s="237"/>
      <c r="B65" s="262"/>
      <c r="C65" s="103" t="s">
        <v>159</v>
      </c>
      <c r="D65" s="104" t="s">
        <v>458</v>
      </c>
    </row>
    <row r="66" spans="1:4" s="66" customFormat="1" ht="13.5" thickBot="1" x14ac:dyDescent="0.3">
      <c r="A66" s="72" t="s">
        <v>160</v>
      </c>
      <c r="B66" s="72" t="s">
        <v>459</v>
      </c>
      <c r="C66" s="65"/>
      <c r="D66" s="53"/>
    </row>
    <row r="67" spans="1:4" s="50" customFormat="1" ht="13.5" thickBot="1" x14ac:dyDescent="0.3">
      <c r="A67" s="54" t="s">
        <v>160</v>
      </c>
      <c r="B67" s="54" t="s">
        <v>162</v>
      </c>
      <c r="C67" s="48"/>
      <c r="D67" s="53"/>
    </row>
    <row r="68" spans="1:4" s="50" customFormat="1" ht="13.5" thickBot="1" x14ac:dyDescent="0.3">
      <c r="A68" s="54" t="s">
        <v>163</v>
      </c>
      <c r="B68" s="54" t="s">
        <v>164</v>
      </c>
      <c r="C68" s="48"/>
      <c r="D68" s="53"/>
    </row>
    <row r="69" spans="1:4" s="66" customFormat="1" ht="13.5" thickBot="1" x14ac:dyDescent="0.3">
      <c r="A69" s="72" t="s">
        <v>160</v>
      </c>
      <c r="B69" s="72" t="s">
        <v>165</v>
      </c>
      <c r="C69" s="65"/>
      <c r="D69" s="53"/>
    </row>
    <row r="70" spans="1:4" s="73" customFormat="1" ht="42.75" customHeight="1" thickBot="1" x14ac:dyDescent="0.3">
      <c r="A70" s="51" t="s">
        <v>160</v>
      </c>
      <c r="B70" s="54" t="s">
        <v>460</v>
      </c>
      <c r="C70" s="48"/>
      <c r="D70" s="53"/>
    </row>
    <row r="71" spans="1:4" s="73" customFormat="1" ht="13.5" thickBot="1" x14ac:dyDescent="0.3">
      <c r="A71" s="51" t="s">
        <v>167</v>
      </c>
      <c r="B71" s="54" t="s">
        <v>168</v>
      </c>
      <c r="C71" s="48"/>
      <c r="D71" s="53"/>
    </row>
    <row r="72" spans="1:4" s="50" customFormat="1" ht="13.5" thickBot="1" x14ac:dyDescent="0.3">
      <c r="A72" s="244" t="s">
        <v>461</v>
      </c>
      <c r="B72" s="244"/>
      <c r="C72" s="244"/>
      <c r="D72" s="244"/>
    </row>
    <row r="73" spans="1:4" s="73" customFormat="1" ht="137.25" customHeight="1" thickBot="1" x14ac:dyDescent="0.3">
      <c r="A73" s="51" t="s">
        <v>172</v>
      </c>
      <c r="B73" s="54" t="s">
        <v>462</v>
      </c>
      <c r="C73" s="48"/>
      <c r="D73" s="53"/>
    </row>
    <row r="74" spans="1:4" s="73" customFormat="1" ht="26.25" customHeight="1" thickBot="1" x14ac:dyDescent="0.3">
      <c r="A74" s="256" t="s">
        <v>463</v>
      </c>
      <c r="B74" s="260" t="s">
        <v>464</v>
      </c>
      <c r="C74" s="62" t="s">
        <v>173</v>
      </c>
      <c r="D74" s="63" t="s">
        <v>465</v>
      </c>
    </row>
    <row r="75" spans="1:4" s="73" customFormat="1" ht="26.25" thickBot="1" x14ac:dyDescent="0.3">
      <c r="A75" s="256"/>
      <c r="B75" s="261"/>
      <c r="C75" s="57" t="s">
        <v>174</v>
      </c>
      <c r="D75" s="58" t="s">
        <v>466</v>
      </c>
    </row>
    <row r="76" spans="1:4" s="73" customFormat="1" ht="80.25" customHeight="1" thickBot="1" x14ac:dyDescent="0.3">
      <c r="A76" s="256"/>
      <c r="B76" s="262"/>
      <c r="C76" s="103" t="s">
        <v>175</v>
      </c>
      <c r="D76" s="104">
        <v>6</v>
      </c>
    </row>
    <row r="77" spans="1:4" s="66" customFormat="1" ht="26.25" thickBot="1" x14ac:dyDescent="0.3">
      <c r="A77" s="72" t="s">
        <v>176</v>
      </c>
      <c r="B77" s="72" t="s">
        <v>177</v>
      </c>
      <c r="C77" s="65" t="s">
        <v>178</v>
      </c>
      <c r="D77" s="49">
        <v>2</v>
      </c>
    </row>
    <row r="78" spans="1:4" s="66" customFormat="1" ht="13.5" thickBot="1" x14ac:dyDescent="0.3">
      <c r="A78" s="72" t="s">
        <v>160</v>
      </c>
      <c r="B78" s="72" t="s">
        <v>179</v>
      </c>
      <c r="C78" s="65"/>
      <c r="D78" s="53"/>
    </row>
    <row r="79" spans="1:4" s="70" customFormat="1" ht="13.5" customHeight="1" thickBot="1" x14ac:dyDescent="0.3">
      <c r="A79" s="245" t="s">
        <v>160</v>
      </c>
      <c r="B79" s="245" t="s">
        <v>467</v>
      </c>
      <c r="C79" s="69" t="s">
        <v>158</v>
      </c>
      <c r="D79" s="63" t="s">
        <v>468</v>
      </c>
    </row>
    <row r="80" spans="1:4" s="70" customFormat="1" ht="13.5" thickBot="1" x14ac:dyDescent="0.3">
      <c r="A80" s="245"/>
      <c r="B80" s="245"/>
      <c r="C80" s="106" t="s">
        <v>183</v>
      </c>
      <c r="D80" s="104" t="s">
        <v>469</v>
      </c>
    </row>
    <row r="81" spans="1:4" s="73" customFormat="1" ht="99" customHeight="1" thickBot="1" x14ac:dyDescent="0.3">
      <c r="A81" s="54" t="s">
        <v>180</v>
      </c>
      <c r="B81" s="54" t="s">
        <v>470</v>
      </c>
      <c r="C81" s="48"/>
      <c r="D81" s="53"/>
    </row>
    <row r="82" spans="1:4" s="73" customFormat="1" ht="107.25" customHeight="1" thickBot="1" x14ac:dyDescent="0.3">
      <c r="A82" s="54" t="s">
        <v>471</v>
      </c>
      <c r="B82" s="54" t="s">
        <v>472</v>
      </c>
      <c r="C82" s="48"/>
      <c r="D82" s="53"/>
    </row>
    <row r="83" spans="1:4" s="73" customFormat="1" ht="26.25" thickBot="1" x14ac:dyDescent="0.3">
      <c r="A83" s="54" t="s">
        <v>473</v>
      </c>
      <c r="B83" s="54" t="s">
        <v>474</v>
      </c>
      <c r="C83" s="48"/>
      <c r="D83" s="53"/>
    </row>
    <row r="84" spans="1:4" s="70" customFormat="1" ht="26.25" thickBot="1" x14ac:dyDescent="0.3">
      <c r="A84" s="72" t="s">
        <v>282</v>
      </c>
      <c r="B84" s="72" t="s">
        <v>283</v>
      </c>
      <c r="C84" s="65"/>
      <c r="D84" s="53"/>
    </row>
    <row r="85" spans="1:4" s="70" customFormat="1" ht="13.5" customHeight="1" x14ac:dyDescent="0.25">
      <c r="A85" s="271" t="s">
        <v>144</v>
      </c>
      <c r="B85" s="273" t="s">
        <v>475</v>
      </c>
      <c r="C85" s="69" t="s">
        <v>146</v>
      </c>
      <c r="D85" s="63" t="s">
        <v>476</v>
      </c>
    </row>
    <row r="86" spans="1:4" s="70" customFormat="1" ht="40.5" customHeight="1" thickBot="1" x14ac:dyDescent="0.3">
      <c r="A86" s="272"/>
      <c r="B86" s="274"/>
      <c r="C86" s="106" t="s">
        <v>147</v>
      </c>
      <c r="D86" s="104" t="s">
        <v>477</v>
      </c>
    </row>
    <row r="87" spans="1:4" s="70" customFormat="1" ht="26.25" thickBot="1" x14ac:dyDescent="0.3">
      <c r="A87" s="72" t="s">
        <v>148</v>
      </c>
      <c r="B87" s="72" t="s">
        <v>149</v>
      </c>
      <c r="C87" s="65"/>
      <c r="D87" s="53"/>
    </row>
    <row r="88" spans="1:4" s="66" customFormat="1" ht="13.5" customHeight="1" x14ac:dyDescent="0.25">
      <c r="A88" s="271" t="s">
        <v>478</v>
      </c>
      <c r="B88" s="271" t="s">
        <v>479</v>
      </c>
      <c r="C88" s="69" t="s">
        <v>158</v>
      </c>
      <c r="D88" s="63" t="s">
        <v>480</v>
      </c>
    </row>
    <row r="89" spans="1:4" s="66" customFormat="1" ht="25.5" customHeight="1" thickBot="1" x14ac:dyDescent="0.3">
      <c r="A89" s="272"/>
      <c r="B89" s="272"/>
      <c r="C89" s="106" t="s">
        <v>183</v>
      </c>
      <c r="D89" s="104" t="s">
        <v>481</v>
      </c>
    </row>
    <row r="90" spans="1:4" s="66" customFormat="1" ht="13.5" customHeight="1" x14ac:dyDescent="0.25">
      <c r="A90" s="271" t="s">
        <v>182</v>
      </c>
      <c r="B90" s="271" t="s">
        <v>482</v>
      </c>
      <c r="C90" s="69" t="s">
        <v>158</v>
      </c>
      <c r="D90" s="63" t="s">
        <v>480</v>
      </c>
    </row>
    <row r="91" spans="1:4" s="66" customFormat="1" ht="26.25" thickBot="1" x14ac:dyDescent="0.3">
      <c r="A91" s="275"/>
      <c r="B91" s="275"/>
      <c r="C91" s="81" t="s">
        <v>183</v>
      </c>
      <c r="D91" s="104" t="s">
        <v>481</v>
      </c>
    </row>
    <row r="92" spans="1:4" s="66" customFormat="1" x14ac:dyDescent="0.25">
      <c r="A92" s="275"/>
      <c r="B92" s="275"/>
      <c r="C92" s="252"/>
      <c r="D92" s="247"/>
    </row>
    <row r="93" spans="1:4" s="66" customFormat="1" ht="26.25" customHeight="1" thickBot="1" x14ac:dyDescent="0.3">
      <c r="A93" s="272"/>
      <c r="B93" s="272"/>
      <c r="C93" s="253"/>
      <c r="D93" s="248"/>
    </row>
    <row r="94" spans="1:4" s="66" customFormat="1" ht="13.5" thickBot="1" x14ac:dyDescent="0.3">
      <c r="A94" s="72" t="s">
        <v>184</v>
      </c>
      <c r="B94" s="72" t="s">
        <v>483</v>
      </c>
      <c r="C94" s="65" t="s">
        <v>484</v>
      </c>
      <c r="D94" s="49" t="s">
        <v>485</v>
      </c>
    </row>
    <row r="95" spans="1:4" s="73" customFormat="1" ht="13.5" customHeight="1" thickBot="1" x14ac:dyDescent="0.3">
      <c r="A95" s="237" t="s">
        <v>186</v>
      </c>
      <c r="B95" s="237" t="s">
        <v>486</v>
      </c>
      <c r="C95" s="62" t="s">
        <v>487</v>
      </c>
      <c r="D95" s="63" t="s">
        <v>488</v>
      </c>
    </row>
    <row r="96" spans="1:4" s="73" customFormat="1" ht="54.75" customHeight="1" thickBot="1" x14ac:dyDescent="0.3">
      <c r="A96" s="237"/>
      <c r="B96" s="237"/>
      <c r="C96" s="103" t="s">
        <v>489</v>
      </c>
      <c r="D96" s="104" t="s">
        <v>490</v>
      </c>
    </row>
    <row r="97" spans="1:5" s="73" customFormat="1" ht="56.25" customHeight="1" thickBot="1" x14ac:dyDescent="0.3">
      <c r="A97" s="54" t="s">
        <v>186</v>
      </c>
      <c r="B97" s="134" t="s">
        <v>491</v>
      </c>
      <c r="C97" s="48"/>
      <c r="D97" s="53"/>
    </row>
    <row r="98" spans="1:5" s="73" customFormat="1" ht="58.5" customHeight="1" thickBot="1" x14ac:dyDescent="0.3">
      <c r="A98" s="54" t="s">
        <v>186</v>
      </c>
      <c r="B98" s="54" t="s">
        <v>492</v>
      </c>
      <c r="C98" s="48"/>
      <c r="D98" s="53"/>
    </row>
    <row r="99" spans="1:5" s="73" customFormat="1" ht="51.75" thickBot="1" x14ac:dyDescent="0.3">
      <c r="A99" s="54" t="s">
        <v>285</v>
      </c>
      <c r="B99" s="108" t="s">
        <v>286</v>
      </c>
      <c r="C99" s="48"/>
      <c r="D99" s="53"/>
    </row>
    <row r="100" spans="1:5" s="73" customFormat="1" ht="39" thickBot="1" x14ac:dyDescent="0.3">
      <c r="A100" s="54" t="s">
        <v>288</v>
      </c>
      <c r="B100" s="54" t="s">
        <v>493</v>
      </c>
      <c r="C100" s="48" t="s">
        <v>290</v>
      </c>
      <c r="D100" s="49" t="s">
        <v>494</v>
      </c>
    </row>
    <row r="101" spans="1:5" s="73" customFormat="1" ht="51.75" thickBot="1" x14ac:dyDescent="0.3">
      <c r="A101" s="54" t="s">
        <v>495</v>
      </c>
      <c r="B101" s="54" t="s">
        <v>496</v>
      </c>
      <c r="C101" s="48"/>
      <c r="D101" s="53"/>
    </row>
    <row r="102" spans="1:5" s="73" customFormat="1" ht="163.5" customHeight="1" thickBot="1" x14ac:dyDescent="0.3">
      <c r="A102" s="54" t="s">
        <v>497</v>
      </c>
      <c r="B102" s="54" t="s">
        <v>498</v>
      </c>
      <c r="C102" s="48" t="s">
        <v>188</v>
      </c>
      <c r="D102" s="49" t="s">
        <v>411</v>
      </c>
    </row>
    <row r="103" spans="1:5" s="73" customFormat="1" ht="51.75" thickBot="1" x14ac:dyDescent="0.3">
      <c r="A103" s="54" t="s">
        <v>292</v>
      </c>
      <c r="B103" s="54" t="s">
        <v>499</v>
      </c>
      <c r="C103" s="48"/>
      <c r="D103" s="53"/>
      <c r="E103" s="78"/>
    </row>
    <row r="104" spans="1:5" s="73" customFormat="1" ht="132" customHeight="1" thickBot="1" x14ac:dyDescent="0.3">
      <c r="A104" s="54" t="s">
        <v>500</v>
      </c>
      <c r="B104" s="54" t="s">
        <v>501</v>
      </c>
      <c r="C104" s="48"/>
      <c r="D104" s="53"/>
    </row>
    <row r="105" spans="1:5" s="73" customFormat="1" ht="39" thickBot="1" x14ac:dyDescent="0.3">
      <c r="A105" s="54" t="s">
        <v>502</v>
      </c>
      <c r="B105" s="54" t="s">
        <v>503</v>
      </c>
      <c r="C105" s="48"/>
      <c r="D105" s="53"/>
    </row>
    <row r="106" spans="1:5" s="73" customFormat="1" ht="58.5" customHeight="1" thickBot="1" x14ac:dyDescent="0.3">
      <c r="A106" s="54" t="s">
        <v>504</v>
      </c>
      <c r="B106" s="54" t="s">
        <v>505</v>
      </c>
      <c r="C106" s="48"/>
      <c r="D106" s="53"/>
    </row>
    <row r="107" spans="1:5" s="73" customFormat="1" ht="43.5" customHeight="1" thickBot="1" x14ac:dyDescent="0.3">
      <c r="A107" s="54" t="s">
        <v>296</v>
      </c>
      <c r="B107" s="108" t="s">
        <v>506</v>
      </c>
      <c r="C107" s="48"/>
      <c r="D107" s="53"/>
    </row>
    <row r="108" spans="1:5" s="73" customFormat="1" ht="27.75" customHeight="1" thickBot="1" x14ac:dyDescent="0.3">
      <c r="A108" s="54" t="s">
        <v>507</v>
      </c>
      <c r="B108" s="54" t="s">
        <v>507</v>
      </c>
      <c r="C108" s="48"/>
      <c r="D108" s="53"/>
    </row>
    <row r="109" spans="1:5" s="73" customFormat="1" ht="30" customHeight="1" thickBot="1" x14ac:dyDescent="0.3">
      <c r="A109" s="54" t="s">
        <v>189</v>
      </c>
      <c r="B109" s="54" t="s">
        <v>190</v>
      </c>
      <c r="C109" s="48"/>
      <c r="D109" s="53"/>
    </row>
    <row r="110" spans="1:5" s="73" customFormat="1" ht="102.75" customHeight="1" thickBot="1" x14ac:dyDescent="0.3">
      <c r="A110" s="54" t="s">
        <v>508</v>
      </c>
      <c r="B110" s="54" t="s">
        <v>509</v>
      </c>
      <c r="C110" s="48"/>
      <c r="D110" s="53"/>
    </row>
    <row r="111" spans="1:5" s="73" customFormat="1" ht="13.5" customHeight="1" thickBot="1" x14ac:dyDescent="0.3">
      <c r="A111" s="237" t="s">
        <v>303</v>
      </c>
      <c r="B111" s="237" t="s">
        <v>385</v>
      </c>
      <c r="C111" s="62" t="s">
        <v>305</v>
      </c>
      <c r="D111" s="63" t="s">
        <v>9</v>
      </c>
    </row>
    <row r="112" spans="1:5" s="73" customFormat="1" ht="13.5" thickBot="1" x14ac:dyDescent="0.3">
      <c r="A112" s="237"/>
      <c r="B112" s="237"/>
      <c r="C112" s="57" t="s">
        <v>306</v>
      </c>
      <c r="D112" s="58" t="s">
        <v>510</v>
      </c>
    </row>
    <row r="113" spans="1:4" s="73" customFormat="1" ht="66" customHeight="1" thickBot="1" x14ac:dyDescent="0.3">
      <c r="A113" s="237"/>
      <c r="B113" s="237"/>
      <c r="C113" s="59"/>
      <c r="D113" s="105"/>
    </row>
    <row r="114" spans="1:4" s="73" customFormat="1" ht="26.25" thickBot="1" x14ac:dyDescent="0.3">
      <c r="A114" s="54" t="s">
        <v>303</v>
      </c>
      <c r="B114" s="54" t="s">
        <v>308</v>
      </c>
      <c r="C114" s="48"/>
      <c r="D114" s="53"/>
    </row>
    <row r="115" spans="1:4" s="73" customFormat="1" ht="84.75" customHeight="1" thickBot="1" x14ac:dyDescent="0.3">
      <c r="A115" s="54" t="s">
        <v>303</v>
      </c>
      <c r="B115" s="54" t="s">
        <v>309</v>
      </c>
      <c r="C115" s="48" t="s">
        <v>310</v>
      </c>
      <c r="D115" s="49" t="s">
        <v>511</v>
      </c>
    </row>
    <row r="116" spans="1:4" s="73" customFormat="1" ht="13.5" customHeight="1" thickBot="1" x14ac:dyDescent="0.3">
      <c r="A116" s="251" t="s">
        <v>303</v>
      </c>
      <c r="B116" s="237" t="s">
        <v>312</v>
      </c>
      <c r="C116" s="62" t="s">
        <v>158</v>
      </c>
      <c r="D116" s="63" t="s">
        <v>512</v>
      </c>
    </row>
    <row r="117" spans="1:4" s="73" customFormat="1" ht="13.5" thickBot="1" x14ac:dyDescent="0.3">
      <c r="A117" s="251"/>
      <c r="B117" s="237"/>
      <c r="C117" s="57" t="s">
        <v>159</v>
      </c>
      <c r="D117" s="58" t="s">
        <v>513</v>
      </c>
    </row>
    <row r="118" spans="1:4" s="73" customFormat="1" ht="39.75" customHeight="1" thickBot="1" x14ac:dyDescent="0.3">
      <c r="A118" s="251"/>
      <c r="B118" s="237"/>
      <c r="C118" s="103"/>
      <c r="D118" s="109"/>
    </row>
    <row r="119" spans="1:4" s="73" customFormat="1" ht="39" thickBot="1" x14ac:dyDescent="0.3">
      <c r="A119" s="54" t="s">
        <v>303</v>
      </c>
      <c r="B119" s="54" t="s">
        <v>315</v>
      </c>
      <c r="C119" s="48"/>
      <c r="D119" s="53"/>
    </row>
    <row r="120" spans="1:4" s="73" customFormat="1" ht="26.25" thickBot="1" x14ac:dyDescent="0.3">
      <c r="A120" s="54" t="s">
        <v>303</v>
      </c>
      <c r="B120" s="54" t="s">
        <v>316</v>
      </c>
      <c r="C120" s="48"/>
      <c r="D120" s="53"/>
    </row>
    <row r="121" spans="1:4" s="73" customFormat="1" ht="39" customHeight="1" thickBot="1" x14ac:dyDescent="0.3">
      <c r="A121" s="54" t="s">
        <v>303</v>
      </c>
      <c r="B121" s="54" t="s">
        <v>317</v>
      </c>
      <c r="C121" s="48"/>
      <c r="D121" s="53"/>
    </row>
    <row r="122" spans="1:4" s="73" customFormat="1" ht="66.75" customHeight="1" thickBot="1" x14ac:dyDescent="0.3">
      <c r="A122" s="54" t="s">
        <v>318</v>
      </c>
      <c r="B122" s="54" t="s">
        <v>514</v>
      </c>
      <c r="C122" s="48"/>
      <c r="D122" s="53"/>
    </row>
    <row r="123" spans="1:4" s="73" customFormat="1" ht="55.5" customHeight="1" thickBot="1" x14ac:dyDescent="0.3">
      <c r="A123" s="54" t="s">
        <v>191</v>
      </c>
      <c r="B123" s="54" t="s">
        <v>192</v>
      </c>
      <c r="C123" s="48"/>
      <c r="D123" s="53"/>
    </row>
    <row r="124" spans="1:4" s="66" customFormat="1" ht="26.25" thickBot="1" x14ac:dyDescent="0.3">
      <c r="A124" s="72" t="s">
        <v>193</v>
      </c>
      <c r="B124" s="72" t="s">
        <v>515</v>
      </c>
      <c r="C124" s="65"/>
      <c r="D124" s="53"/>
    </row>
    <row r="125" spans="1:4" s="73" customFormat="1" ht="74.25" customHeight="1" thickBot="1" x14ac:dyDescent="0.3">
      <c r="A125" s="54" t="s">
        <v>194</v>
      </c>
      <c r="B125" s="54" t="s">
        <v>320</v>
      </c>
      <c r="C125" s="48"/>
      <c r="D125" s="53"/>
    </row>
    <row r="126" spans="1:4" s="73" customFormat="1" ht="39" thickBot="1" x14ac:dyDescent="0.3">
      <c r="A126" s="54" t="s">
        <v>194</v>
      </c>
      <c r="B126" s="54" t="s">
        <v>321</v>
      </c>
      <c r="C126" s="48"/>
      <c r="D126" s="53"/>
    </row>
    <row r="127" spans="1:4" s="73" customFormat="1" ht="60" customHeight="1" thickBot="1" x14ac:dyDescent="0.3">
      <c r="A127" s="54" t="s">
        <v>194</v>
      </c>
      <c r="B127" s="54" t="s">
        <v>322</v>
      </c>
      <c r="C127" s="48"/>
      <c r="D127" s="53"/>
    </row>
    <row r="128" spans="1:4" s="73" customFormat="1" ht="71.25" customHeight="1" thickBot="1" x14ac:dyDescent="0.3">
      <c r="A128" s="51" t="s">
        <v>323</v>
      </c>
      <c r="B128" s="54" t="s">
        <v>324</v>
      </c>
      <c r="C128" s="48"/>
      <c r="D128" s="53"/>
    </row>
    <row r="129" spans="1:5" s="73" customFormat="1" ht="13.5" customHeight="1" thickBot="1" x14ac:dyDescent="0.3">
      <c r="A129" s="256" t="s">
        <v>325</v>
      </c>
      <c r="B129" s="237" t="s">
        <v>516</v>
      </c>
      <c r="C129" s="62" t="s">
        <v>158</v>
      </c>
      <c r="D129" s="63" t="s">
        <v>517</v>
      </c>
    </row>
    <row r="130" spans="1:5" s="73" customFormat="1" ht="13.5" thickBot="1" x14ac:dyDescent="0.3">
      <c r="A130" s="256"/>
      <c r="B130" s="237"/>
      <c r="C130" s="57" t="s">
        <v>159</v>
      </c>
      <c r="D130" s="58" t="s">
        <v>518</v>
      </c>
    </row>
    <row r="131" spans="1:5" s="73" customFormat="1" ht="157.5" customHeight="1" thickBot="1" x14ac:dyDescent="0.3">
      <c r="A131" s="256"/>
      <c r="B131" s="237"/>
      <c r="C131" s="103"/>
      <c r="D131" s="109"/>
    </row>
    <row r="132" spans="1:5" s="73" customFormat="1" ht="96.75" customHeight="1" thickBot="1" x14ac:dyDescent="0.3">
      <c r="A132" s="51" t="s">
        <v>328</v>
      </c>
      <c r="B132" s="54" t="s">
        <v>329</v>
      </c>
      <c r="C132" s="48"/>
      <c r="D132" s="53"/>
    </row>
    <row r="133" spans="1:5" s="73" customFormat="1" ht="13.5" customHeight="1" thickBot="1" x14ac:dyDescent="0.3">
      <c r="A133" s="237" t="s">
        <v>195</v>
      </c>
      <c r="B133" s="237" t="s">
        <v>519</v>
      </c>
      <c r="C133" s="62" t="s">
        <v>158</v>
      </c>
      <c r="D133" s="63" t="s">
        <v>520</v>
      </c>
    </row>
    <row r="134" spans="1:5" s="73" customFormat="1" ht="13.5" thickBot="1" x14ac:dyDescent="0.3">
      <c r="A134" s="237"/>
      <c r="B134" s="237"/>
      <c r="C134" s="57" t="s">
        <v>183</v>
      </c>
      <c r="D134" s="58" t="s">
        <v>521</v>
      </c>
    </row>
    <row r="135" spans="1:5" s="73" customFormat="1" ht="26.25" thickBot="1" x14ac:dyDescent="0.3">
      <c r="A135" s="237"/>
      <c r="B135" s="237"/>
      <c r="C135" s="57" t="s">
        <v>522</v>
      </c>
      <c r="D135" s="58" t="s">
        <v>523</v>
      </c>
    </row>
    <row r="136" spans="1:5" s="73" customFormat="1" ht="12.75" customHeight="1" thickBot="1" x14ac:dyDescent="0.3">
      <c r="A136" s="237"/>
      <c r="B136" s="237"/>
      <c r="C136" s="79" t="s">
        <v>196</v>
      </c>
      <c r="D136" s="80" t="s">
        <v>524</v>
      </c>
    </row>
    <row r="137" spans="1:5" s="73" customFormat="1" ht="13.5" thickBot="1" x14ac:dyDescent="0.3">
      <c r="A137" s="237"/>
      <c r="B137" s="237"/>
      <c r="C137" s="57" t="s">
        <v>525</v>
      </c>
      <c r="D137" s="58">
        <v>465</v>
      </c>
    </row>
    <row r="138" spans="1:5" s="73" customFormat="1" ht="13.5" thickBot="1" x14ac:dyDescent="0.3">
      <c r="A138" s="237"/>
      <c r="B138" s="237"/>
      <c r="C138" s="103" t="s">
        <v>197</v>
      </c>
      <c r="D138" s="104" t="s">
        <v>526</v>
      </c>
    </row>
    <row r="139" spans="1:5" s="73" customFormat="1" ht="94.5" customHeight="1" thickBot="1" x14ac:dyDescent="0.3">
      <c r="A139" s="54" t="s">
        <v>195</v>
      </c>
      <c r="B139" s="54" t="s">
        <v>527</v>
      </c>
      <c r="C139" s="48"/>
      <c r="D139" s="53"/>
      <c r="E139" s="52"/>
    </row>
    <row r="140" spans="1:5" s="73" customFormat="1" ht="93" customHeight="1" thickBot="1" x14ac:dyDescent="0.3">
      <c r="A140" s="54" t="s">
        <v>195</v>
      </c>
      <c r="B140" s="54" t="s">
        <v>331</v>
      </c>
      <c r="C140" s="48"/>
      <c r="D140" s="53"/>
    </row>
    <row r="141" spans="1:5" s="73" customFormat="1" ht="13.5" customHeight="1" thickBot="1" x14ac:dyDescent="0.3">
      <c r="A141" s="237" t="s">
        <v>528</v>
      </c>
      <c r="B141" s="237" t="s">
        <v>529</v>
      </c>
      <c r="C141" s="62" t="s">
        <v>530</v>
      </c>
      <c r="D141" s="63" t="s">
        <v>531</v>
      </c>
    </row>
    <row r="142" spans="1:5" s="73" customFormat="1" ht="13.5" thickBot="1" x14ac:dyDescent="0.3">
      <c r="A142" s="237"/>
      <c r="B142" s="237"/>
      <c r="C142" s="57" t="s">
        <v>183</v>
      </c>
      <c r="D142" s="58" t="s">
        <v>532</v>
      </c>
    </row>
    <row r="143" spans="1:5" s="73" customFormat="1" ht="13.5" thickBot="1" x14ac:dyDescent="0.3">
      <c r="A143" s="237"/>
      <c r="B143" s="237"/>
      <c r="C143" s="57" t="s">
        <v>533</v>
      </c>
      <c r="D143" s="58" t="s">
        <v>534</v>
      </c>
    </row>
    <row r="144" spans="1:5" s="73" customFormat="1" ht="13.5" thickBot="1" x14ac:dyDescent="0.3">
      <c r="A144" s="237"/>
      <c r="B144" s="237"/>
      <c r="C144" s="103"/>
      <c r="D144" s="109"/>
      <c r="E144" s="52"/>
    </row>
    <row r="145" spans="1:5" s="66" customFormat="1" ht="13.5" customHeight="1" thickBot="1" x14ac:dyDescent="0.3">
      <c r="A145" s="245" t="s">
        <v>198</v>
      </c>
      <c r="B145" s="245" t="s">
        <v>332</v>
      </c>
      <c r="C145" s="69" t="s">
        <v>158</v>
      </c>
      <c r="D145" s="63" t="s">
        <v>457</v>
      </c>
    </row>
    <row r="146" spans="1:5" s="66" customFormat="1" ht="13.5" thickBot="1" x14ac:dyDescent="0.3">
      <c r="A146" s="245"/>
      <c r="B146" s="245"/>
      <c r="C146" s="81" t="s">
        <v>183</v>
      </c>
      <c r="D146" s="58" t="s">
        <v>535</v>
      </c>
    </row>
    <row r="147" spans="1:5" s="66" customFormat="1" ht="41.25" customHeight="1" thickBot="1" x14ac:dyDescent="0.3">
      <c r="A147" s="245"/>
      <c r="B147" s="245"/>
      <c r="C147" s="106"/>
      <c r="D147" s="109"/>
    </row>
    <row r="148" spans="1:5" s="73" customFormat="1" ht="26.25" thickBot="1" x14ac:dyDescent="0.3">
      <c r="A148" s="54" t="s">
        <v>199</v>
      </c>
      <c r="B148" s="54" t="s">
        <v>536</v>
      </c>
      <c r="C148" s="48"/>
      <c r="D148" s="53"/>
    </row>
    <row r="149" spans="1:5" s="73" customFormat="1" ht="29.25" customHeight="1" thickBot="1" x14ac:dyDescent="0.3">
      <c r="A149" s="54" t="s">
        <v>199</v>
      </c>
      <c r="B149" s="54" t="s">
        <v>200</v>
      </c>
      <c r="C149" s="48"/>
      <c r="D149" s="53"/>
    </row>
    <row r="150" spans="1:5" s="73" customFormat="1" ht="13.5" customHeight="1" thickBot="1" x14ac:dyDescent="0.3">
      <c r="A150" s="237" t="s">
        <v>199</v>
      </c>
      <c r="B150" s="237" t="s">
        <v>537</v>
      </c>
      <c r="C150" s="62" t="s">
        <v>158</v>
      </c>
      <c r="D150" s="63" t="s">
        <v>337</v>
      </c>
    </row>
    <row r="151" spans="1:5" s="73" customFormat="1" ht="13.5" thickBot="1" x14ac:dyDescent="0.3">
      <c r="A151" s="237"/>
      <c r="B151" s="237"/>
      <c r="C151" s="57" t="s">
        <v>183</v>
      </c>
      <c r="D151" s="58" t="s">
        <v>538</v>
      </c>
    </row>
    <row r="152" spans="1:5" s="73" customFormat="1" ht="87" customHeight="1" thickBot="1" x14ac:dyDescent="0.3">
      <c r="A152" s="237"/>
      <c r="B152" s="237"/>
      <c r="C152" s="103"/>
      <c r="D152" s="109"/>
    </row>
    <row r="153" spans="1:5" s="73" customFormat="1" ht="13.5" customHeight="1" thickBot="1" x14ac:dyDescent="0.3">
      <c r="A153" s="237" t="s">
        <v>199</v>
      </c>
      <c r="B153" s="237" t="s">
        <v>539</v>
      </c>
      <c r="C153" s="62" t="s">
        <v>342</v>
      </c>
      <c r="D153" s="63" t="s">
        <v>540</v>
      </c>
    </row>
    <row r="154" spans="1:5" s="73" customFormat="1" ht="12.75" customHeight="1" thickBot="1" x14ac:dyDescent="0.3">
      <c r="A154" s="237"/>
      <c r="B154" s="237"/>
      <c r="C154" s="57" t="s">
        <v>343</v>
      </c>
      <c r="D154" s="58" t="s">
        <v>541</v>
      </c>
    </row>
    <row r="155" spans="1:5" s="73" customFormat="1" ht="26.25" thickBot="1" x14ac:dyDescent="0.3">
      <c r="A155" s="237"/>
      <c r="B155" s="237"/>
      <c r="C155" s="103" t="s">
        <v>344</v>
      </c>
      <c r="D155" s="104" t="s">
        <v>542</v>
      </c>
    </row>
    <row r="156" spans="1:5" s="73" customFormat="1" ht="84.75" customHeight="1" thickBot="1" x14ac:dyDescent="0.3">
      <c r="A156" s="54" t="s">
        <v>199</v>
      </c>
      <c r="B156" s="54" t="s">
        <v>543</v>
      </c>
      <c r="C156" s="48" t="s">
        <v>346</v>
      </c>
      <c r="D156" s="53"/>
    </row>
    <row r="157" spans="1:5" s="73" customFormat="1" ht="54.75" customHeight="1" thickBot="1" x14ac:dyDescent="0.3">
      <c r="A157" s="54" t="s">
        <v>199</v>
      </c>
      <c r="B157" s="54" t="s">
        <v>201</v>
      </c>
      <c r="C157" s="48"/>
      <c r="D157" s="53"/>
    </row>
    <row r="158" spans="1:5" s="73" customFormat="1" ht="53.25" customHeight="1" thickBot="1" x14ac:dyDescent="0.3">
      <c r="A158" s="54" t="s">
        <v>199</v>
      </c>
      <c r="B158" s="54" t="s">
        <v>544</v>
      </c>
      <c r="C158" s="48"/>
      <c r="D158" s="53"/>
    </row>
    <row r="159" spans="1:5" s="73" customFormat="1" ht="13.5" customHeight="1" thickBot="1" x14ac:dyDescent="0.3">
      <c r="A159" s="237" t="s">
        <v>202</v>
      </c>
      <c r="B159" s="260" t="s">
        <v>203</v>
      </c>
      <c r="C159" s="62" t="s">
        <v>158</v>
      </c>
      <c r="D159" s="63" t="s">
        <v>204</v>
      </c>
    </row>
    <row r="160" spans="1:5" s="73" customFormat="1" ht="13.5" thickBot="1" x14ac:dyDescent="0.3">
      <c r="A160" s="237"/>
      <c r="B160" s="261"/>
      <c r="C160" s="57" t="s">
        <v>183</v>
      </c>
      <c r="D160" s="58" t="s">
        <v>205</v>
      </c>
      <c r="E160" s="52"/>
    </row>
    <row r="161" spans="1:5" s="73" customFormat="1" ht="176.25" customHeight="1" thickBot="1" x14ac:dyDescent="0.3">
      <c r="A161" s="237"/>
      <c r="B161" s="262"/>
      <c r="C161" s="103"/>
      <c r="D161" s="109"/>
    </row>
    <row r="162" spans="1:5" s="73" customFormat="1" ht="13.5" customHeight="1" x14ac:dyDescent="0.25">
      <c r="A162" s="276" t="s">
        <v>167</v>
      </c>
      <c r="B162" s="276" t="s">
        <v>545</v>
      </c>
      <c r="C162" s="62" t="s">
        <v>158</v>
      </c>
      <c r="D162" s="135" t="s">
        <v>546</v>
      </c>
    </row>
    <row r="163" spans="1:5" s="73" customFormat="1" ht="30" customHeight="1" thickBot="1" x14ac:dyDescent="0.3">
      <c r="A163" s="277"/>
      <c r="B163" s="277"/>
      <c r="C163" s="59" t="s">
        <v>183</v>
      </c>
      <c r="D163" s="136" t="s">
        <v>547</v>
      </c>
    </row>
    <row r="164" spans="1:5" s="73" customFormat="1" ht="95.25" customHeight="1" thickBot="1" x14ac:dyDescent="0.3">
      <c r="A164" s="54" t="s">
        <v>167</v>
      </c>
      <c r="B164" s="54" t="s">
        <v>206</v>
      </c>
      <c r="C164" s="48"/>
      <c r="D164" s="53"/>
    </row>
    <row r="165" spans="1:5" s="73" customFormat="1" ht="65.25" customHeight="1" thickBot="1" x14ac:dyDescent="0.3">
      <c r="A165" s="54" t="s">
        <v>167</v>
      </c>
      <c r="B165" s="54" t="s">
        <v>548</v>
      </c>
      <c r="C165" s="48"/>
      <c r="D165" s="53"/>
    </row>
    <row r="166" spans="1:5" s="73" customFormat="1" ht="26.25" thickBot="1" x14ac:dyDescent="0.3">
      <c r="A166" s="54" t="s">
        <v>207</v>
      </c>
      <c r="B166" s="54" t="s">
        <v>208</v>
      </c>
      <c r="C166" s="48"/>
      <c r="D166" s="53"/>
    </row>
    <row r="167" spans="1:5" s="73" customFormat="1" ht="13.5" thickBot="1" x14ac:dyDescent="0.3">
      <c r="A167" s="237" t="s">
        <v>209</v>
      </c>
      <c r="B167" s="237" t="s">
        <v>210</v>
      </c>
      <c r="C167" s="62" t="s">
        <v>211</v>
      </c>
      <c r="D167" s="63">
        <v>3</v>
      </c>
    </row>
    <row r="168" spans="1:5" s="73" customFormat="1" ht="13.5" thickBot="1" x14ac:dyDescent="0.3">
      <c r="A168" s="237"/>
      <c r="B168" s="237"/>
      <c r="C168" s="103" t="s">
        <v>212</v>
      </c>
      <c r="D168" s="104" t="s">
        <v>549</v>
      </c>
    </row>
    <row r="169" spans="1:5" s="73" customFormat="1" ht="13.5" customHeight="1" thickBot="1" x14ac:dyDescent="0.3">
      <c r="A169" s="237" t="s">
        <v>213</v>
      </c>
      <c r="B169" s="237" t="s">
        <v>550</v>
      </c>
      <c r="C169" s="62" t="s">
        <v>215</v>
      </c>
      <c r="D169" s="63">
        <v>5</v>
      </c>
    </row>
    <row r="170" spans="1:5" s="73" customFormat="1" ht="13.5" thickBot="1" x14ac:dyDescent="0.3">
      <c r="A170" s="237"/>
      <c r="B170" s="237"/>
      <c r="C170" s="103" t="s">
        <v>216</v>
      </c>
      <c r="D170" s="104" t="s">
        <v>551</v>
      </c>
    </row>
    <row r="171" spans="1:5" s="73" customFormat="1" ht="39" thickBot="1" x14ac:dyDescent="0.3">
      <c r="A171" s="54" t="s">
        <v>217</v>
      </c>
      <c r="B171" s="54" t="s">
        <v>353</v>
      </c>
      <c r="C171" s="48" t="s">
        <v>218</v>
      </c>
      <c r="D171" s="49">
        <v>2</v>
      </c>
    </row>
    <row r="172" spans="1:5" s="73" customFormat="1" ht="39" thickBot="1" x14ac:dyDescent="0.3">
      <c r="A172" s="54" t="s">
        <v>354</v>
      </c>
      <c r="B172" s="51" t="s">
        <v>355</v>
      </c>
      <c r="C172" s="65"/>
      <c r="D172" s="53"/>
    </row>
    <row r="173" spans="1:5" s="84" customFormat="1" ht="13.5" thickBot="1" x14ac:dyDescent="0.3">
      <c r="A173" s="113"/>
      <c r="B173" s="113"/>
      <c r="C173" s="113"/>
      <c r="D173" s="113"/>
      <c r="E173" s="83"/>
    </row>
    <row r="174" spans="1:5" s="85" customFormat="1" ht="18.75" thickBot="1" x14ac:dyDescent="0.3">
      <c r="A174" s="240" t="s">
        <v>219</v>
      </c>
      <c r="B174" s="241"/>
      <c r="C174" s="241"/>
      <c r="D174" s="241"/>
    </row>
    <row r="175" spans="1:5" ht="63" customHeight="1" thickBot="1" x14ac:dyDescent="0.25">
      <c r="A175" s="263" t="s">
        <v>220</v>
      </c>
      <c r="B175" s="264"/>
      <c r="C175" s="264"/>
      <c r="D175" s="265"/>
    </row>
    <row r="176" spans="1:5" s="46" customFormat="1" ht="39" thickBot="1" x14ac:dyDescent="0.3">
      <c r="A176" s="86" t="s">
        <v>221</v>
      </c>
      <c r="B176" s="44" t="s">
        <v>84</v>
      </c>
      <c r="C176" s="44" t="s">
        <v>85</v>
      </c>
      <c r="D176" s="44" t="s">
        <v>86</v>
      </c>
      <c r="E176" s="44" t="s">
        <v>222</v>
      </c>
    </row>
    <row r="177" spans="1:6" s="50" customFormat="1" ht="57" customHeight="1" thickBot="1" x14ac:dyDescent="0.3">
      <c r="A177" s="47" t="s">
        <v>367</v>
      </c>
      <c r="B177" s="47" t="s">
        <v>552</v>
      </c>
      <c r="C177" s="48"/>
      <c r="D177" s="123"/>
      <c r="E177" s="124">
        <v>108.15226108274999</v>
      </c>
    </row>
    <row r="178" spans="1:6" s="50" customFormat="1" ht="12.75" customHeight="1" x14ac:dyDescent="0.25">
      <c r="A178" s="281" t="s">
        <v>363</v>
      </c>
      <c r="B178" s="281" t="s">
        <v>364</v>
      </c>
      <c r="C178" s="62" t="s">
        <v>158</v>
      </c>
      <c r="D178" s="117" t="s">
        <v>553</v>
      </c>
      <c r="E178" s="226">
        <v>-103.32419999999999</v>
      </c>
    </row>
    <row r="179" spans="1:6" s="50" customFormat="1" x14ac:dyDescent="0.25">
      <c r="A179" s="282"/>
      <c r="B179" s="282"/>
      <c r="C179" s="57" t="s">
        <v>183</v>
      </c>
      <c r="D179" s="32" t="s">
        <v>554</v>
      </c>
      <c r="E179" s="227"/>
    </row>
    <row r="180" spans="1:6" s="50" customFormat="1" ht="29.25" customHeight="1" thickBot="1" x14ac:dyDescent="0.3">
      <c r="A180" s="283"/>
      <c r="B180" s="283"/>
      <c r="C180" s="59"/>
      <c r="D180" s="88"/>
      <c r="E180" s="228"/>
    </row>
    <row r="181" spans="1:6" s="50" customFormat="1" ht="32.25" customHeight="1" thickBot="1" x14ac:dyDescent="0.3">
      <c r="A181" s="47" t="s">
        <v>555</v>
      </c>
      <c r="B181" s="47" t="s">
        <v>556</v>
      </c>
      <c r="C181" s="48"/>
      <c r="D181" s="123"/>
      <c r="E181" s="124">
        <v>437.45552371064991</v>
      </c>
    </row>
    <row r="182" spans="1:6" s="50" customFormat="1" ht="45" customHeight="1" thickBot="1" x14ac:dyDescent="0.3">
      <c r="A182" s="47" t="s">
        <v>557</v>
      </c>
      <c r="B182" s="47" t="s">
        <v>558</v>
      </c>
      <c r="C182" s="48"/>
      <c r="D182" s="123"/>
      <c r="E182" s="124">
        <v>1407.6234800009997</v>
      </c>
    </row>
    <row r="183" spans="1:6" s="50" customFormat="1" ht="168.75" customHeight="1" thickBot="1" x14ac:dyDescent="0.3">
      <c r="A183" s="51" t="s">
        <v>414</v>
      </c>
      <c r="B183" s="54" t="s">
        <v>559</v>
      </c>
      <c r="C183" s="48"/>
      <c r="D183" s="123"/>
      <c r="E183" s="124">
        <v>1564.2119420815498</v>
      </c>
      <c r="F183" s="52"/>
    </row>
    <row r="184" spans="1:6" s="50" customFormat="1" ht="39" thickBot="1" x14ac:dyDescent="0.3">
      <c r="A184" s="51" t="s">
        <v>560</v>
      </c>
      <c r="B184" s="54" t="s">
        <v>561</v>
      </c>
      <c r="C184" s="48"/>
      <c r="D184" s="123"/>
      <c r="E184" s="124">
        <v>1186.4724784558496</v>
      </c>
    </row>
    <row r="185" spans="1:6" s="50" customFormat="1" ht="26.25" customHeight="1" thickBot="1" x14ac:dyDescent="0.3">
      <c r="A185" s="256" t="s">
        <v>369</v>
      </c>
      <c r="B185" s="260" t="s">
        <v>370</v>
      </c>
      <c r="C185" s="55" t="s">
        <v>223</v>
      </c>
      <c r="D185" s="87" t="s">
        <v>562</v>
      </c>
      <c r="E185" s="278">
        <v>4757.1840693099002</v>
      </c>
    </row>
    <row r="186" spans="1:6" s="50" customFormat="1" ht="26.25" thickBot="1" x14ac:dyDescent="0.3">
      <c r="A186" s="256"/>
      <c r="B186" s="261"/>
      <c r="C186" s="57" t="s">
        <v>224</v>
      </c>
      <c r="D186" s="32" t="s">
        <v>563</v>
      </c>
      <c r="E186" s="279"/>
    </row>
    <row r="187" spans="1:6" s="50" customFormat="1" ht="114" customHeight="1" thickBot="1" x14ac:dyDescent="0.3">
      <c r="A187" s="256"/>
      <c r="B187" s="262"/>
      <c r="C187" s="59" t="s">
        <v>225</v>
      </c>
      <c r="D187" s="32" t="s">
        <v>564</v>
      </c>
      <c r="E187" s="280"/>
    </row>
    <row r="188" spans="1:6" s="50" customFormat="1" ht="26.25" thickBot="1" x14ac:dyDescent="0.3">
      <c r="A188" s="47" t="s">
        <v>565</v>
      </c>
      <c r="B188" s="47" t="s">
        <v>566</v>
      </c>
      <c r="C188" s="48"/>
      <c r="D188" s="123"/>
      <c r="E188" s="124">
        <v>484.27623158189988</v>
      </c>
    </row>
    <row r="189" spans="1:6" s="50" customFormat="1" ht="21.75" customHeight="1" thickBot="1" x14ac:dyDescent="0.3">
      <c r="A189" s="47" t="s">
        <v>567</v>
      </c>
      <c r="B189" s="47" t="s">
        <v>568</v>
      </c>
      <c r="C189" s="48"/>
      <c r="D189" s="123"/>
      <c r="E189" s="124">
        <v>355.13685625334995</v>
      </c>
    </row>
    <row r="190" spans="1:6" s="50" customFormat="1" ht="27.75" customHeight="1" thickBot="1" x14ac:dyDescent="0.3">
      <c r="A190" s="47" t="s">
        <v>569</v>
      </c>
      <c r="B190" s="47" t="s">
        <v>570</v>
      </c>
      <c r="C190" s="48"/>
      <c r="D190" s="123"/>
      <c r="E190" s="124">
        <v>376.10967409979997</v>
      </c>
    </row>
  </sheetData>
  <sheetProtection algorithmName="SHA-512" hashValue="8WGxu0Uf1iXHrrZwhhwtu62khk5jALijjddJMZ+UFP82m8Ywa4hpG6XiZz2mi+izbiXUrgyg5YwZsmXEa5J62A==" saltValue="n0e/MowVhqWZiljTZ2TzBg==" spinCount="100000" sheet="1" selectLockedCells="1" selectUnlockedCells="1"/>
  <mergeCells count="65">
    <mergeCell ref="A185:A187"/>
    <mergeCell ref="B185:B187"/>
    <mergeCell ref="E185:E187"/>
    <mergeCell ref="A169:A170"/>
    <mergeCell ref="B169:B170"/>
    <mergeCell ref="A174:D174"/>
    <mergeCell ref="A175:D175"/>
    <mergeCell ref="A178:A180"/>
    <mergeCell ref="B178:B180"/>
    <mergeCell ref="A159:A161"/>
    <mergeCell ref="B159:B161"/>
    <mergeCell ref="A162:A163"/>
    <mergeCell ref="B162:B163"/>
    <mergeCell ref="A167:A168"/>
    <mergeCell ref="B167:B168"/>
    <mergeCell ref="A145:A147"/>
    <mergeCell ref="B145:B147"/>
    <mergeCell ref="A150:A152"/>
    <mergeCell ref="B150:B152"/>
    <mergeCell ref="A153:A155"/>
    <mergeCell ref="B153:B155"/>
    <mergeCell ref="A129:A131"/>
    <mergeCell ref="B129:B131"/>
    <mergeCell ref="A133:A138"/>
    <mergeCell ref="B133:B138"/>
    <mergeCell ref="A141:A144"/>
    <mergeCell ref="B141:B144"/>
    <mergeCell ref="A95:A96"/>
    <mergeCell ref="B95:B96"/>
    <mergeCell ref="A111:A113"/>
    <mergeCell ref="B111:B113"/>
    <mergeCell ref="A116:A118"/>
    <mergeCell ref="B116:B118"/>
    <mergeCell ref="D92:D93"/>
    <mergeCell ref="A72:D72"/>
    <mergeCell ref="A74:A76"/>
    <mergeCell ref="B74:B76"/>
    <mergeCell ref="A79:A80"/>
    <mergeCell ref="B79:B80"/>
    <mergeCell ref="A85:A86"/>
    <mergeCell ref="B85:B86"/>
    <mergeCell ref="A88:A89"/>
    <mergeCell ref="B88:B89"/>
    <mergeCell ref="A90:A93"/>
    <mergeCell ref="B90:B93"/>
    <mergeCell ref="C92:C93"/>
    <mergeCell ref="A51:A58"/>
    <mergeCell ref="B51:B58"/>
    <mergeCell ref="A59:A60"/>
    <mergeCell ref="B59:B60"/>
    <mergeCell ref="A64:A65"/>
    <mergeCell ref="B64:B65"/>
    <mergeCell ref="A46:A47"/>
    <mergeCell ref="B46:B47"/>
    <mergeCell ref="A3:C3"/>
    <mergeCell ref="A4:C4"/>
    <mergeCell ref="A6:C6"/>
    <mergeCell ref="A14:C14"/>
    <mergeCell ref="A17:D17"/>
    <mergeCell ref="A18:D18"/>
    <mergeCell ref="A29:D29"/>
    <mergeCell ref="A31:A33"/>
    <mergeCell ref="B31:B33"/>
    <mergeCell ref="A38:A40"/>
    <mergeCell ref="B38:B40"/>
  </mergeCells>
  <conditionalFormatting sqref="C20:C28 C30:D30 C50:D50 C73:D73 C172:D172 C36:C49 C31:C34 C62:D63 C51:C61 C66:D71 C64:C65 C101:D101 C74:C80 C81:D84 C85:C96 C97:D99 C100 C139:D140 C102 C103:D110 C111:C117 C118:D128 C131:D132 C129:C130 C133:C138 C147:D149 C141:C146 C162:C163 C150:C151 C152:D152 C153:C155 C156:D158 C161:D161 C159:C160 C164:D166 C167:C171 E177:E185 C177:D177 C180:D184 C178:C179 C185:C187 C15 C7:C12 C188:E190">
    <cfRule type="expression" dxfId="265" priority="47">
      <formula>$B$2="No"</formula>
    </cfRule>
  </conditionalFormatting>
  <conditionalFormatting sqref="C35">
    <cfRule type="expression" dxfId="264" priority="46">
      <formula>$B$2="No"</formula>
    </cfRule>
  </conditionalFormatting>
  <conditionalFormatting sqref="D22:D24 D28">
    <cfRule type="expression" dxfId="263" priority="44">
      <formula>$B$2="No"</formula>
    </cfRule>
  </conditionalFormatting>
  <conditionalFormatting sqref="D20">
    <cfRule type="expression" dxfId="262" priority="43">
      <formula>$B$2="No"</formula>
    </cfRule>
  </conditionalFormatting>
  <conditionalFormatting sqref="D20">
    <cfRule type="expression" dxfId="261" priority="42">
      <formula>#REF!="No"</formula>
    </cfRule>
  </conditionalFormatting>
  <conditionalFormatting sqref="D20">
    <cfRule type="expression" dxfId="260" priority="41">
      <formula>#REF!&lt;&gt;"Yes"</formula>
    </cfRule>
  </conditionalFormatting>
  <conditionalFormatting sqref="D21">
    <cfRule type="expression" dxfId="259" priority="40">
      <formula>$B$2="No"</formula>
    </cfRule>
  </conditionalFormatting>
  <conditionalFormatting sqref="D21">
    <cfRule type="expression" dxfId="258" priority="39">
      <formula>#REF!="No"</formula>
    </cfRule>
  </conditionalFormatting>
  <conditionalFormatting sqref="D21">
    <cfRule type="expression" dxfId="257" priority="38">
      <formula>#REF!&lt;&gt;"Yes"</formula>
    </cfRule>
  </conditionalFormatting>
  <conditionalFormatting sqref="D26:D27">
    <cfRule type="expression" dxfId="256" priority="37">
      <formula>$B$2="No"</formula>
    </cfRule>
  </conditionalFormatting>
  <conditionalFormatting sqref="D25">
    <cfRule type="expression" dxfId="255" priority="34">
      <formula>#REF!&lt;&gt;"Yes"</formula>
    </cfRule>
  </conditionalFormatting>
  <conditionalFormatting sqref="D25">
    <cfRule type="expression" dxfId="254" priority="36">
      <formula>$B$2="No"</formula>
    </cfRule>
  </conditionalFormatting>
  <conditionalFormatting sqref="D25">
    <cfRule type="expression" dxfId="253" priority="35">
      <formula>#REF!="No"</formula>
    </cfRule>
  </conditionalFormatting>
  <conditionalFormatting sqref="D34:D36 D41 D45">
    <cfRule type="expression" dxfId="252" priority="33">
      <formula>$B$2="No"</formula>
    </cfRule>
  </conditionalFormatting>
  <conditionalFormatting sqref="D31:D32">
    <cfRule type="expression" dxfId="251" priority="32">
      <formula>$B$2="No"</formula>
    </cfRule>
  </conditionalFormatting>
  <conditionalFormatting sqref="D33">
    <cfRule type="expression" dxfId="250" priority="31">
      <formula>$B$2="No"</formula>
    </cfRule>
  </conditionalFormatting>
  <conditionalFormatting sqref="D37:D40">
    <cfRule type="expression" dxfId="249" priority="30">
      <formula>$B$2="No"</formula>
    </cfRule>
  </conditionalFormatting>
  <conditionalFormatting sqref="D42:D44">
    <cfRule type="expression" dxfId="248" priority="29">
      <formula>$B$2="No"</formula>
    </cfRule>
  </conditionalFormatting>
  <conditionalFormatting sqref="D46:D49">
    <cfRule type="expression" dxfId="247" priority="28">
      <formula>$B$2="No"</formula>
    </cfRule>
  </conditionalFormatting>
  <conditionalFormatting sqref="D52:D58">
    <cfRule type="expression" dxfId="246" priority="27">
      <formula>$B$2="No"</formula>
    </cfRule>
  </conditionalFormatting>
  <conditionalFormatting sqref="D59:D60">
    <cfRule type="expression" dxfId="245" priority="26">
      <formula>$B$2="No"</formula>
    </cfRule>
  </conditionalFormatting>
  <conditionalFormatting sqref="D61">
    <cfRule type="expression" dxfId="244" priority="25">
      <formula>$B$2="No"</formula>
    </cfRule>
  </conditionalFormatting>
  <conditionalFormatting sqref="D65">
    <cfRule type="expression" dxfId="243" priority="24">
      <formula>$B$2="No"</formula>
    </cfRule>
  </conditionalFormatting>
  <conditionalFormatting sqref="D64">
    <cfRule type="expression" dxfId="242" priority="23">
      <formula>$B$2="No"</formula>
    </cfRule>
  </conditionalFormatting>
  <conditionalFormatting sqref="D78">
    <cfRule type="expression" dxfId="241" priority="22">
      <formula>$B$2="No"</formula>
    </cfRule>
  </conditionalFormatting>
  <conditionalFormatting sqref="D74:D77">
    <cfRule type="expression" dxfId="240" priority="21">
      <formula>$B$2="No"</formula>
    </cfRule>
  </conditionalFormatting>
  <conditionalFormatting sqref="D79:D80">
    <cfRule type="expression" dxfId="239" priority="20">
      <formula>$B$2="No"</formula>
    </cfRule>
  </conditionalFormatting>
  <conditionalFormatting sqref="D87 D92:D93">
    <cfRule type="expression" dxfId="238" priority="19">
      <formula>$B$2="No"</formula>
    </cfRule>
  </conditionalFormatting>
  <conditionalFormatting sqref="D85:D86">
    <cfRule type="expression" dxfId="237" priority="18">
      <formula>$B$2="No"</formula>
    </cfRule>
  </conditionalFormatting>
  <conditionalFormatting sqref="D88:D91">
    <cfRule type="expression" dxfId="236" priority="17">
      <formula>$B$2="No"</formula>
    </cfRule>
  </conditionalFormatting>
  <conditionalFormatting sqref="D94:D96">
    <cfRule type="expression" dxfId="235" priority="16">
      <formula>$B$2="No"</formula>
    </cfRule>
  </conditionalFormatting>
  <conditionalFormatting sqref="D100">
    <cfRule type="expression" dxfId="234" priority="15">
      <formula>$B$2="No"</formula>
    </cfRule>
  </conditionalFormatting>
  <conditionalFormatting sqref="D102">
    <cfRule type="expression" dxfId="233" priority="14">
      <formula>$B$2="No"</formula>
    </cfRule>
  </conditionalFormatting>
  <conditionalFormatting sqref="D111:D117">
    <cfRule type="expression" dxfId="232" priority="13">
      <formula>$B$2="No"</formula>
    </cfRule>
  </conditionalFormatting>
  <conditionalFormatting sqref="D129:D130">
    <cfRule type="expression" dxfId="231" priority="12">
      <formula>$B$2="No"</formula>
    </cfRule>
  </conditionalFormatting>
  <conditionalFormatting sqref="D133:D138">
    <cfRule type="expression" dxfId="230" priority="11">
      <formula>$B$2="No"</formula>
    </cfRule>
  </conditionalFormatting>
  <conditionalFormatting sqref="D144">
    <cfRule type="expression" dxfId="229" priority="10">
      <formula>$B$2="No"</formula>
    </cfRule>
  </conditionalFormatting>
  <conditionalFormatting sqref="D141:D143">
    <cfRule type="expression" dxfId="228" priority="9">
      <formula>$B$2="No"</formula>
    </cfRule>
  </conditionalFormatting>
  <conditionalFormatting sqref="D145:D146">
    <cfRule type="expression" dxfId="227" priority="8">
      <formula>$B$2="No"</formula>
    </cfRule>
  </conditionalFormatting>
  <conditionalFormatting sqref="D150:D151">
    <cfRule type="expression" dxfId="226" priority="7">
      <formula>$B$2="No"</formula>
    </cfRule>
  </conditionalFormatting>
  <conditionalFormatting sqref="D153:D155">
    <cfRule type="expression" dxfId="225" priority="6">
      <formula>$B$2="No"</formula>
    </cfRule>
  </conditionalFormatting>
  <conditionalFormatting sqref="D159:D160">
    <cfRule type="expression" dxfId="224" priority="5">
      <formula>$B$2="No"</formula>
    </cfRule>
  </conditionalFormatting>
  <conditionalFormatting sqref="D162:D163">
    <cfRule type="expression" dxfId="223" priority="4">
      <formula>$B$2="No"</formula>
    </cfRule>
  </conditionalFormatting>
  <conditionalFormatting sqref="D167:D171">
    <cfRule type="expression" dxfId="222" priority="3">
      <formula>$B$2="No"</formula>
    </cfRule>
  </conditionalFormatting>
  <conditionalFormatting sqref="D178:D179">
    <cfRule type="expression" dxfId="221" priority="2">
      <formula>$B$2="No"</formula>
    </cfRule>
  </conditionalFormatting>
  <conditionalFormatting sqref="D185:D187">
    <cfRule type="expression" dxfId="220" priority="1">
      <formula>$B$2="No"</formula>
    </cfRule>
  </conditionalFormatting>
  <dataValidations count="1">
    <dataValidation type="decimal" operator="greaterThan" allowBlank="1" showInputMessage="1" showErrorMessage="1" error="Invalid Entry - Bidder must enter a value that is greater than $0" sqref="C15" xr:uid="{4218FF2B-5E72-41D3-B518-4F8286332311}">
      <formula1>0</formula1>
    </dataValidation>
  </dataValidations>
  <pageMargins left="0.25" right="0.25" top="0.75" bottom="0.25" header="0.3" footer="0.3"/>
  <pageSetup scale="66" fitToHeight="0" orientation="portrait" horizontalDpi="300" verticalDpi="300" r:id="rId1"/>
  <rowBreaks count="2" manualBreakCount="2">
    <brk id="84" max="16383" man="1"/>
    <brk id="1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CE1D3-8CA4-4EDD-A88E-36CFE9F1BD8E}">
  <sheetPr>
    <pageSetUpPr fitToPage="1"/>
  </sheetPr>
  <dimension ref="A1:G192"/>
  <sheetViews>
    <sheetView showGridLines="0" zoomScaleNormal="100" workbookViewId="0">
      <selection activeCell="J189" sqref="J189"/>
    </sheetView>
  </sheetViews>
  <sheetFormatPr defaultColWidth="9.140625" defaultRowHeight="12.75" x14ac:dyDescent="0.2"/>
  <cols>
    <col min="1" max="1" width="19.140625" style="29" customWidth="1"/>
    <col min="2" max="2" width="77.28515625" style="29" customWidth="1"/>
    <col min="3" max="3" width="24" style="92" customWidth="1"/>
    <col min="4" max="4" width="19.28515625" style="19" customWidth="1"/>
    <col min="5" max="5" width="13.7109375" style="19" customWidth="1"/>
    <col min="6" max="16384" width="9.140625" style="19"/>
  </cols>
  <sheetData>
    <row r="1" spans="1:5" ht="21" customHeight="1" thickBot="1" x14ac:dyDescent="0.25">
      <c r="A1" s="18" t="s">
        <v>571</v>
      </c>
      <c r="B1" s="19"/>
      <c r="C1" s="20" t="s">
        <v>849</v>
      </c>
      <c r="D1" s="20"/>
    </row>
    <row r="2" spans="1:5" ht="33" customHeight="1" x14ac:dyDescent="0.2">
      <c r="A2" s="93" t="s">
        <v>227</v>
      </c>
      <c r="B2" s="94" t="s">
        <v>847</v>
      </c>
      <c r="C2" s="21"/>
      <c r="D2" s="22"/>
    </row>
    <row r="3" spans="1:5" ht="23.25" x14ac:dyDescent="0.2">
      <c r="A3" s="238" t="s">
        <v>15</v>
      </c>
      <c r="B3" s="238"/>
      <c r="C3" s="238"/>
      <c r="D3" s="95"/>
      <c r="E3" s="24"/>
    </row>
    <row r="4" spans="1:5" ht="20.25" x14ac:dyDescent="0.2">
      <c r="A4" s="239" t="s">
        <v>572</v>
      </c>
      <c r="B4" s="239"/>
      <c r="C4" s="239"/>
      <c r="D4" s="95"/>
      <c r="E4" s="24"/>
    </row>
    <row r="5" spans="1:5" ht="13.5" thickBot="1" x14ac:dyDescent="0.25">
      <c r="A5" s="25"/>
      <c r="B5" s="25"/>
      <c r="C5" s="96"/>
      <c r="D5" s="25"/>
    </row>
    <row r="6" spans="1:5" s="27" customFormat="1" ht="16.5" thickBot="1" x14ac:dyDescent="0.25">
      <c r="A6" s="240" t="s">
        <v>72</v>
      </c>
      <c r="B6" s="241"/>
      <c r="C6" s="242"/>
    </row>
    <row r="7" spans="1:5" s="29" customFormat="1" x14ac:dyDescent="0.2">
      <c r="A7" s="30" t="s">
        <v>0</v>
      </c>
      <c r="B7" s="31" t="s">
        <v>73</v>
      </c>
      <c r="C7" s="32" t="s">
        <v>40</v>
      </c>
    </row>
    <row r="8" spans="1:5" s="29" customFormat="1" x14ac:dyDescent="0.2">
      <c r="A8" s="30" t="s">
        <v>1</v>
      </c>
      <c r="B8" s="31" t="s">
        <v>74</v>
      </c>
      <c r="C8" s="32" t="s">
        <v>41</v>
      </c>
    </row>
    <row r="9" spans="1:5" s="29" customFormat="1" ht="26.25" thickBot="1" x14ac:dyDescent="0.25">
      <c r="A9" s="33" t="s">
        <v>2</v>
      </c>
      <c r="B9" s="34" t="s">
        <v>75</v>
      </c>
      <c r="C9" s="35" t="s">
        <v>42</v>
      </c>
    </row>
    <row r="10" spans="1:5" s="29" customFormat="1" x14ac:dyDescent="0.2">
      <c r="A10" s="30" t="s">
        <v>3</v>
      </c>
      <c r="B10" s="31" t="s">
        <v>76</v>
      </c>
      <c r="C10" s="32" t="s">
        <v>46</v>
      </c>
    </row>
    <row r="11" spans="1:5" s="29" customFormat="1" x14ac:dyDescent="0.2">
      <c r="A11" s="30" t="s">
        <v>4</v>
      </c>
      <c r="B11" s="31" t="s">
        <v>77</v>
      </c>
      <c r="C11" s="32" t="s">
        <v>43</v>
      </c>
    </row>
    <row r="12" spans="1:5" s="29" customFormat="1" ht="28.5" customHeight="1" thickBot="1" x14ac:dyDescent="0.25">
      <c r="A12" s="98" t="s">
        <v>5</v>
      </c>
      <c r="B12" s="34" t="s">
        <v>78</v>
      </c>
      <c r="C12" s="99" t="s">
        <v>573</v>
      </c>
    </row>
    <row r="13" spans="1:5" s="36" customFormat="1" ht="14.25" thickTop="1" thickBot="1" x14ac:dyDescent="0.25">
      <c r="C13" s="37"/>
    </row>
    <row r="14" spans="1:5" s="38" customFormat="1" ht="16.5" thickBot="1" x14ac:dyDescent="0.25">
      <c r="A14" s="240" t="s">
        <v>79</v>
      </c>
      <c r="B14" s="241"/>
      <c r="C14" s="242"/>
    </row>
    <row r="15" spans="1:5" ht="108.75" customHeight="1" x14ac:dyDescent="0.2">
      <c r="A15" s="39" t="s">
        <v>6</v>
      </c>
      <c r="B15" s="40" t="s">
        <v>80</v>
      </c>
      <c r="C15" s="41">
        <v>96100.939693875291</v>
      </c>
    </row>
    <row r="16" spans="1:5" ht="13.5" thickBot="1" x14ac:dyDescent="0.25">
      <c r="A16" s="163"/>
      <c r="B16" s="42"/>
      <c r="C16" s="43"/>
    </row>
    <row r="17" spans="1:5" s="27" customFormat="1" ht="16.5" thickBot="1" x14ac:dyDescent="0.25">
      <c r="A17" s="240" t="s">
        <v>81</v>
      </c>
      <c r="B17" s="241"/>
      <c r="C17" s="241"/>
      <c r="D17" s="241"/>
    </row>
    <row r="18" spans="1:5" ht="42.75" customHeight="1" thickBot="1" x14ac:dyDescent="0.25">
      <c r="A18" s="243" t="s">
        <v>82</v>
      </c>
      <c r="B18" s="243"/>
      <c r="C18" s="243"/>
      <c r="D18" s="243"/>
    </row>
    <row r="19" spans="1:5" s="46" customFormat="1" ht="44.25" customHeight="1" thickBot="1" x14ac:dyDescent="0.3">
      <c r="A19" s="86" t="s">
        <v>83</v>
      </c>
      <c r="B19" s="44" t="s">
        <v>84</v>
      </c>
      <c r="C19" s="44" t="s">
        <v>85</v>
      </c>
      <c r="D19" s="44" t="s">
        <v>86</v>
      </c>
      <c r="E19" s="45"/>
    </row>
    <row r="20" spans="1:5" s="50" customFormat="1" ht="26.25" thickBot="1" x14ac:dyDescent="0.3">
      <c r="A20" s="47" t="s">
        <v>87</v>
      </c>
      <c r="B20" s="47" t="s">
        <v>574</v>
      </c>
      <c r="C20" s="48" t="s">
        <v>88</v>
      </c>
      <c r="D20" s="49" t="s">
        <v>575</v>
      </c>
    </row>
    <row r="21" spans="1:5" s="50" customFormat="1" ht="26.25" customHeight="1" thickBot="1" x14ac:dyDescent="0.3">
      <c r="A21" s="51" t="s">
        <v>87</v>
      </c>
      <c r="B21" s="51" t="s">
        <v>234</v>
      </c>
      <c r="C21" s="48" t="s">
        <v>89</v>
      </c>
      <c r="D21" s="49" t="s">
        <v>576</v>
      </c>
    </row>
    <row r="22" spans="1:5" s="50" customFormat="1" ht="42.75" customHeight="1" thickBot="1" x14ac:dyDescent="0.3">
      <c r="A22" s="51" t="s">
        <v>87</v>
      </c>
      <c r="B22" s="51" t="s">
        <v>577</v>
      </c>
      <c r="C22" s="48"/>
      <c r="D22" s="53"/>
    </row>
    <row r="23" spans="1:5" s="50" customFormat="1" ht="13.5" thickBot="1" x14ac:dyDescent="0.3">
      <c r="A23" s="47" t="s">
        <v>87</v>
      </c>
      <c r="B23" s="47" t="s">
        <v>423</v>
      </c>
      <c r="C23" s="48"/>
      <c r="D23" s="53"/>
    </row>
    <row r="24" spans="1:5" s="50" customFormat="1" ht="26.25" thickBot="1" x14ac:dyDescent="0.3">
      <c r="A24" s="47" t="s">
        <v>87</v>
      </c>
      <c r="B24" s="47" t="s">
        <v>424</v>
      </c>
      <c r="C24" s="48"/>
      <c r="D24" s="53"/>
    </row>
    <row r="25" spans="1:5" s="50" customFormat="1" ht="26.25" thickBot="1" x14ac:dyDescent="0.3">
      <c r="A25" s="54" t="s">
        <v>87</v>
      </c>
      <c r="B25" s="51" t="s">
        <v>578</v>
      </c>
      <c r="C25" s="48" t="s">
        <v>92</v>
      </c>
      <c r="D25" s="49">
        <v>12500</v>
      </c>
    </row>
    <row r="26" spans="1:5" s="50" customFormat="1" ht="13.5" thickBot="1" x14ac:dyDescent="0.3">
      <c r="A26" s="54" t="s">
        <v>87</v>
      </c>
      <c r="B26" s="54" t="s">
        <v>579</v>
      </c>
      <c r="C26" s="48" t="s">
        <v>93</v>
      </c>
      <c r="D26" s="49" t="s">
        <v>580</v>
      </c>
    </row>
    <row r="27" spans="1:5" s="50" customFormat="1" ht="13.5" thickBot="1" x14ac:dyDescent="0.3">
      <c r="A27" s="54" t="s">
        <v>87</v>
      </c>
      <c r="B27" s="54" t="s">
        <v>428</v>
      </c>
      <c r="C27" s="48" t="s">
        <v>94</v>
      </c>
      <c r="D27" s="49" t="s">
        <v>581</v>
      </c>
    </row>
    <row r="28" spans="1:5" s="50" customFormat="1" ht="26.25" thickBot="1" x14ac:dyDescent="0.3">
      <c r="A28" s="51" t="s">
        <v>87</v>
      </c>
      <c r="B28" s="51" t="s">
        <v>95</v>
      </c>
      <c r="C28" s="48"/>
      <c r="D28" s="53"/>
    </row>
    <row r="29" spans="1:5" s="50" customFormat="1" ht="13.5" thickBot="1" x14ac:dyDescent="0.3">
      <c r="A29" s="244" t="s">
        <v>96</v>
      </c>
      <c r="B29" s="244"/>
      <c r="C29" s="244"/>
      <c r="D29" s="244"/>
    </row>
    <row r="30" spans="1:5" s="50" customFormat="1" ht="13.5" thickBot="1" x14ac:dyDescent="0.3">
      <c r="A30" s="54" t="s">
        <v>430</v>
      </c>
      <c r="B30" s="54" t="s">
        <v>431</v>
      </c>
      <c r="C30" s="61"/>
      <c r="D30" s="53"/>
    </row>
    <row r="31" spans="1:5" s="50" customFormat="1" ht="13.5" customHeight="1" thickBot="1" x14ac:dyDescent="0.3">
      <c r="A31" s="237" t="s">
        <v>97</v>
      </c>
      <c r="B31" s="257" t="s">
        <v>432</v>
      </c>
      <c r="C31" s="62" t="s">
        <v>98</v>
      </c>
      <c r="D31" s="63">
        <v>8</v>
      </c>
    </row>
    <row r="32" spans="1:5" s="50" customFormat="1" ht="13.5" thickBot="1" x14ac:dyDescent="0.3">
      <c r="A32" s="237"/>
      <c r="B32" s="258"/>
      <c r="C32" s="57" t="s">
        <v>99</v>
      </c>
      <c r="D32" s="58" t="s">
        <v>433</v>
      </c>
    </row>
    <row r="33" spans="1:4" s="50" customFormat="1" ht="28.5" customHeight="1" thickBot="1" x14ac:dyDescent="0.3">
      <c r="A33" s="237"/>
      <c r="B33" s="259"/>
      <c r="C33" s="103" t="s">
        <v>100</v>
      </c>
      <c r="D33" s="104" t="s">
        <v>781</v>
      </c>
    </row>
    <row r="34" spans="1:4" s="50" customFormat="1" ht="26.25" thickBot="1" x14ac:dyDescent="0.3">
      <c r="A34" s="54" t="s">
        <v>97</v>
      </c>
      <c r="B34" s="54" t="s">
        <v>101</v>
      </c>
      <c r="C34" s="61"/>
      <c r="D34" s="53"/>
    </row>
    <row r="35" spans="1:4" s="50" customFormat="1" ht="13.5" thickBot="1" x14ac:dyDescent="0.3">
      <c r="A35" s="54" t="s">
        <v>102</v>
      </c>
      <c r="B35" s="54" t="s">
        <v>434</v>
      </c>
      <c r="C35" s="61" t="s">
        <v>103</v>
      </c>
      <c r="D35" s="49">
        <v>40</v>
      </c>
    </row>
    <row r="36" spans="1:4" s="50" customFormat="1" ht="26.25" thickBot="1" x14ac:dyDescent="0.3">
      <c r="A36" s="54" t="s">
        <v>104</v>
      </c>
      <c r="B36" s="54" t="s">
        <v>105</v>
      </c>
      <c r="C36" s="48"/>
      <c r="D36" s="53"/>
    </row>
    <row r="37" spans="1:4" s="50" customFormat="1" ht="13.5" customHeight="1" thickBot="1" x14ac:dyDescent="0.3">
      <c r="A37" s="54" t="s">
        <v>106</v>
      </c>
      <c r="B37" s="54" t="s">
        <v>435</v>
      </c>
      <c r="C37" s="48" t="s">
        <v>107</v>
      </c>
      <c r="D37" s="49">
        <v>240</v>
      </c>
    </row>
    <row r="38" spans="1:4" s="50" customFormat="1" ht="13.5" customHeight="1" thickBot="1" x14ac:dyDescent="0.3">
      <c r="A38" s="237" t="s">
        <v>106</v>
      </c>
      <c r="B38" s="237" t="s">
        <v>248</v>
      </c>
      <c r="C38" s="55" t="s">
        <v>108</v>
      </c>
      <c r="D38" s="63">
        <v>750</v>
      </c>
    </row>
    <row r="39" spans="1:4" s="50" customFormat="1" ht="13.5" thickBot="1" x14ac:dyDescent="0.3">
      <c r="A39" s="237"/>
      <c r="B39" s="237"/>
      <c r="C39" s="57" t="s">
        <v>109</v>
      </c>
      <c r="D39" s="58">
        <v>750</v>
      </c>
    </row>
    <row r="40" spans="1:4" s="50" customFormat="1" ht="12.75" customHeight="1" thickBot="1" x14ac:dyDescent="0.3">
      <c r="A40" s="237"/>
      <c r="B40" s="237"/>
      <c r="C40" s="103" t="s">
        <v>110</v>
      </c>
      <c r="D40" s="104">
        <v>140</v>
      </c>
    </row>
    <row r="41" spans="1:4" s="50" customFormat="1" ht="13.5" thickBot="1" x14ac:dyDescent="0.3">
      <c r="A41" s="54" t="s">
        <v>106</v>
      </c>
      <c r="B41" s="54" t="s">
        <v>111</v>
      </c>
      <c r="C41" s="48"/>
      <c r="D41" s="53"/>
    </row>
    <row r="42" spans="1:4" s="50" customFormat="1" ht="26.25" thickBot="1" x14ac:dyDescent="0.3">
      <c r="A42" s="54" t="s">
        <v>112</v>
      </c>
      <c r="B42" s="51" t="s">
        <v>436</v>
      </c>
      <c r="C42" s="48" t="s">
        <v>113</v>
      </c>
      <c r="D42" s="49" t="s">
        <v>437</v>
      </c>
    </row>
    <row r="43" spans="1:4" s="50" customFormat="1" ht="13.5" thickBot="1" x14ac:dyDescent="0.3">
      <c r="A43" s="54" t="s">
        <v>114</v>
      </c>
      <c r="B43" s="54" t="s">
        <v>438</v>
      </c>
      <c r="C43" s="48" t="s">
        <v>115</v>
      </c>
      <c r="D43" s="49">
        <v>5000</v>
      </c>
    </row>
    <row r="44" spans="1:4" s="50" customFormat="1" ht="13.5" thickBot="1" x14ac:dyDescent="0.3">
      <c r="A44" s="54" t="s">
        <v>116</v>
      </c>
      <c r="B44" s="54" t="s">
        <v>439</v>
      </c>
      <c r="C44" s="48" t="s">
        <v>117</v>
      </c>
      <c r="D44" s="49">
        <v>8500</v>
      </c>
    </row>
    <row r="45" spans="1:4" s="50" customFormat="1" ht="26.25" thickBot="1" x14ac:dyDescent="0.3">
      <c r="A45" s="54" t="s">
        <v>118</v>
      </c>
      <c r="B45" s="54" t="s">
        <v>119</v>
      </c>
      <c r="C45" s="48"/>
      <c r="D45" s="53"/>
    </row>
    <row r="46" spans="1:4" s="50" customFormat="1" ht="12.75" customHeight="1" thickBot="1" x14ac:dyDescent="0.3">
      <c r="A46" s="237" t="s">
        <v>118</v>
      </c>
      <c r="B46" s="237" t="s">
        <v>582</v>
      </c>
      <c r="C46" s="62" t="s">
        <v>121</v>
      </c>
      <c r="D46" s="63">
        <v>5000</v>
      </c>
    </row>
    <row r="47" spans="1:4" s="50" customFormat="1" ht="12.75" customHeight="1" thickBot="1" x14ac:dyDescent="0.3">
      <c r="A47" s="237"/>
      <c r="B47" s="237"/>
      <c r="C47" s="103" t="s">
        <v>122</v>
      </c>
      <c r="D47" s="104">
        <v>8500</v>
      </c>
    </row>
    <row r="48" spans="1:4" s="66" customFormat="1" ht="13.5" thickBot="1" x14ac:dyDescent="0.3">
      <c r="A48" s="72" t="s">
        <v>123</v>
      </c>
      <c r="B48" s="72" t="s">
        <v>124</v>
      </c>
      <c r="C48" s="65" t="s">
        <v>125</v>
      </c>
      <c r="D48" s="49" t="s">
        <v>583</v>
      </c>
    </row>
    <row r="49" spans="1:7" s="50" customFormat="1" ht="39" thickBot="1" x14ac:dyDescent="0.3">
      <c r="A49" s="54" t="s">
        <v>126</v>
      </c>
      <c r="B49" s="54" t="s">
        <v>260</v>
      </c>
      <c r="C49" s="48" t="s">
        <v>127</v>
      </c>
      <c r="D49" s="56" t="s">
        <v>584</v>
      </c>
      <c r="E49" s="68"/>
      <c r="F49" s="68"/>
      <c r="G49" s="68"/>
    </row>
    <row r="50" spans="1:7" s="50" customFormat="1" ht="13.5" thickBot="1" x14ac:dyDescent="0.3">
      <c r="A50" s="54" t="s">
        <v>128</v>
      </c>
      <c r="B50" s="54" t="s">
        <v>443</v>
      </c>
      <c r="C50" s="48"/>
      <c r="D50" s="53"/>
    </row>
    <row r="51" spans="1:7" s="50" customFormat="1" ht="13.5" customHeight="1" thickBot="1" x14ac:dyDescent="0.3">
      <c r="A51" s="237" t="s">
        <v>444</v>
      </c>
      <c r="B51" s="237" t="s">
        <v>445</v>
      </c>
      <c r="C51" s="62" t="s">
        <v>130</v>
      </c>
      <c r="D51" s="32" t="s">
        <v>446</v>
      </c>
      <c r="E51" s="137"/>
    </row>
    <row r="52" spans="1:7" s="50" customFormat="1" ht="13.5" thickBot="1" x14ac:dyDescent="0.3">
      <c r="A52" s="237"/>
      <c r="B52" s="237"/>
      <c r="C52" s="57" t="s">
        <v>131</v>
      </c>
      <c r="D52" s="58" t="s">
        <v>266</v>
      </c>
    </row>
    <row r="53" spans="1:7" s="50" customFormat="1" ht="13.5" thickBot="1" x14ac:dyDescent="0.3">
      <c r="A53" s="237"/>
      <c r="B53" s="237"/>
      <c r="C53" s="57" t="s">
        <v>132</v>
      </c>
      <c r="D53" s="58" t="s">
        <v>266</v>
      </c>
    </row>
    <row r="54" spans="1:7" s="50" customFormat="1" ht="15" customHeight="1" thickBot="1" x14ac:dyDescent="0.3">
      <c r="A54" s="237"/>
      <c r="B54" s="237"/>
      <c r="C54" s="57" t="s">
        <v>133</v>
      </c>
      <c r="D54" s="58" t="s">
        <v>447</v>
      </c>
    </row>
    <row r="55" spans="1:7" s="50" customFormat="1" ht="13.5" thickBot="1" x14ac:dyDescent="0.3">
      <c r="A55" s="237"/>
      <c r="B55" s="237"/>
      <c r="C55" s="57" t="s">
        <v>134</v>
      </c>
      <c r="D55" s="58" t="s">
        <v>448</v>
      </c>
    </row>
    <row r="56" spans="1:7" s="50" customFormat="1" ht="13.5" thickBot="1" x14ac:dyDescent="0.3">
      <c r="A56" s="237"/>
      <c r="B56" s="237"/>
      <c r="C56" s="57" t="s">
        <v>136</v>
      </c>
      <c r="D56" s="58">
        <v>2470</v>
      </c>
    </row>
    <row r="57" spans="1:7" s="50" customFormat="1" ht="13.5" thickBot="1" x14ac:dyDescent="0.3">
      <c r="A57" s="237"/>
      <c r="B57" s="237"/>
      <c r="C57" s="57" t="s">
        <v>137</v>
      </c>
      <c r="D57" s="58" t="s">
        <v>448</v>
      </c>
    </row>
    <row r="58" spans="1:7" s="50" customFormat="1" ht="13.5" thickBot="1" x14ac:dyDescent="0.3">
      <c r="A58" s="237"/>
      <c r="B58" s="237"/>
      <c r="C58" s="103" t="s">
        <v>138</v>
      </c>
      <c r="D58" s="104">
        <v>2470</v>
      </c>
    </row>
    <row r="59" spans="1:7" s="70" customFormat="1" ht="13.5" customHeight="1" thickBot="1" x14ac:dyDescent="0.3">
      <c r="A59" s="245" t="s">
        <v>139</v>
      </c>
      <c r="B59" s="245" t="s">
        <v>585</v>
      </c>
      <c r="C59" s="69" t="s">
        <v>141</v>
      </c>
      <c r="D59" s="63" t="s">
        <v>451</v>
      </c>
    </row>
    <row r="60" spans="1:7" s="70" customFormat="1" ht="26.25" thickBot="1" x14ac:dyDescent="0.3">
      <c r="A60" s="245"/>
      <c r="B60" s="245"/>
      <c r="C60" s="106" t="s">
        <v>142</v>
      </c>
      <c r="D60" s="104" t="s">
        <v>457</v>
      </c>
    </row>
    <row r="61" spans="1:7" s="50" customFormat="1" ht="26.25" thickBot="1" x14ac:dyDescent="0.3">
      <c r="A61" s="51" t="s">
        <v>150</v>
      </c>
      <c r="B61" s="51" t="s">
        <v>452</v>
      </c>
      <c r="C61" s="48" t="s">
        <v>152</v>
      </c>
      <c r="D61" s="49" t="s">
        <v>586</v>
      </c>
    </row>
    <row r="62" spans="1:7" s="50" customFormat="1" ht="13.5" thickBot="1" x14ac:dyDescent="0.3">
      <c r="A62" s="51" t="s">
        <v>454</v>
      </c>
      <c r="B62" s="51" t="s">
        <v>455</v>
      </c>
      <c r="C62" s="48"/>
      <c r="D62" s="53"/>
    </row>
    <row r="63" spans="1:7" s="50" customFormat="1" ht="13.5" thickBot="1" x14ac:dyDescent="0.3">
      <c r="A63" s="51" t="s">
        <v>153</v>
      </c>
      <c r="B63" s="51" t="s">
        <v>154</v>
      </c>
      <c r="C63" s="48"/>
      <c r="D63" s="53"/>
    </row>
    <row r="64" spans="1:7" s="50" customFormat="1" ht="13.5" customHeight="1" thickBot="1" x14ac:dyDescent="0.3">
      <c r="A64" s="256" t="s">
        <v>156</v>
      </c>
      <c r="B64" s="257" t="s">
        <v>587</v>
      </c>
      <c r="C64" s="62" t="s">
        <v>158</v>
      </c>
      <c r="D64" s="63" t="s">
        <v>457</v>
      </c>
    </row>
    <row r="65" spans="1:4" s="50" customFormat="1" ht="13.5" thickBot="1" x14ac:dyDescent="0.3">
      <c r="A65" s="256"/>
      <c r="B65" s="259"/>
      <c r="C65" s="103" t="s">
        <v>159</v>
      </c>
      <c r="D65" s="104" t="s">
        <v>458</v>
      </c>
    </row>
    <row r="66" spans="1:4" s="66" customFormat="1" ht="13.5" thickBot="1" x14ac:dyDescent="0.3">
      <c r="A66" s="72" t="s">
        <v>160</v>
      </c>
      <c r="B66" s="72" t="s">
        <v>459</v>
      </c>
      <c r="C66" s="65"/>
      <c r="D66" s="53"/>
    </row>
    <row r="67" spans="1:4" s="50" customFormat="1" ht="13.5" thickBot="1" x14ac:dyDescent="0.3">
      <c r="A67" s="51" t="s">
        <v>160</v>
      </c>
      <c r="B67" s="51" t="s">
        <v>162</v>
      </c>
      <c r="C67" s="48"/>
      <c r="D67" s="53"/>
    </row>
    <row r="68" spans="1:4" s="50" customFormat="1" ht="13.5" thickBot="1" x14ac:dyDescent="0.3">
      <c r="A68" s="51" t="s">
        <v>163</v>
      </c>
      <c r="B68" s="51" t="s">
        <v>164</v>
      </c>
      <c r="C68" s="48"/>
      <c r="D68" s="53"/>
    </row>
    <row r="69" spans="1:4" s="66" customFormat="1" ht="13.5" thickBot="1" x14ac:dyDescent="0.3">
      <c r="A69" s="72" t="s">
        <v>160</v>
      </c>
      <c r="B69" s="72" t="s">
        <v>165</v>
      </c>
      <c r="C69" s="65"/>
      <c r="D69" s="53"/>
    </row>
    <row r="70" spans="1:4" s="73" customFormat="1" ht="26.25" thickBot="1" x14ac:dyDescent="0.3">
      <c r="A70" s="54" t="s">
        <v>160</v>
      </c>
      <c r="B70" s="54" t="s">
        <v>460</v>
      </c>
      <c r="C70" s="48"/>
      <c r="D70" s="53"/>
    </row>
    <row r="71" spans="1:4" s="73" customFormat="1" ht="13.5" thickBot="1" x14ac:dyDescent="0.3">
      <c r="A71" s="54" t="s">
        <v>167</v>
      </c>
      <c r="B71" s="54" t="s">
        <v>168</v>
      </c>
      <c r="C71" s="48"/>
      <c r="D71" s="53"/>
    </row>
    <row r="72" spans="1:4" s="50" customFormat="1" ht="13.5" thickBot="1" x14ac:dyDescent="0.3">
      <c r="A72" s="244" t="s">
        <v>169</v>
      </c>
      <c r="B72" s="244"/>
      <c r="C72" s="244"/>
      <c r="D72" s="244"/>
    </row>
    <row r="73" spans="1:4" s="73" customFormat="1" ht="123" customHeight="1" thickBot="1" x14ac:dyDescent="0.3">
      <c r="A73" s="51" t="s">
        <v>172</v>
      </c>
      <c r="B73" s="54" t="s">
        <v>462</v>
      </c>
      <c r="C73" s="48"/>
      <c r="D73" s="53"/>
    </row>
    <row r="74" spans="1:4" s="73" customFormat="1" ht="26.25" customHeight="1" thickBot="1" x14ac:dyDescent="0.3">
      <c r="A74" s="256" t="s">
        <v>463</v>
      </c>
      <c r="B74" s="260" t="s">
        <v>464</v>
      </c>
      <c r="C74" s="62" t="s">
        <v>173</v>
      </c>
      <c r="D74" s="63" t="s">
        <v>465</v>
      </c>
    </row>
    <row r="75" spans="1:4" s="73" customFormat="1" ht="26.25" thickBot="1" x14ac:dyDescent="0.3">
      <c r="A75" s="256"/>
      <c r="B75" s="261"/>
      <c r="C75" s="57" t="s">
        <v>174</v>
      </c>
      <c r="D75" s="58" t="s">
        <v>466</v>
      </c>
    </row>
    <row r="76" spans="1:4" s="73" customFormat="1" ht="74.25" customHeight="1" thickBot="1" x14ac:dyDescent="0.3">
      <c r="A76" s="256"/>
      <c r="B76" s="262"/>
      <c r="C76" s="103" t="s">
        <v>175</v>
      </c>
      <c r="D76" s="104">
        <v>6</v>
      </c>
    </row>
    <row r="77" spans="1:4" s="66" customFormat="1" ht="26.25" thickBot="1" x14ac:dyDescent="0.3">
      <c r="A77" s="72" t="s">
        <v>176</v>
      </c>
      <c r="B77" s="72" t="s">
        <v>177</v>
      </c>
      <c r="C77" s="65" t="s">
        <v>178</v>
      </c>
      <c r="D77" s="49">
        <v>2</v>
      </c>
    </row>
    <row r="78" spans="1:4" s="66" customFormat="1" ht="13.5" thickBot="1" x14ac:dyDescent="0.3">
      <c r="A78" s="72" t="s">
        <v>160</v>
      </c>
      <c r="B78" s="72" t="s">
        <v>179</v>
      </c>
      <c r="C78" s="65"/>
      <c r="D78" s="53"/>
    </row>
    <row r="79" spans="1:4" s="70" customFormat="1" ht="13.5" customHeight="1" thickBot="1" x14ac:dyDescent="0.3">
      <c r="A79" s="245" t="s">
        <v>160</v>
      </c>
      <c r="B79" s="245" t="s">
        <v>467</v>
      </c>
      <c r="C79" s="69" t="s">
        <v>158</v>
      </c>
      <c r="D79" s="63" t="s">
        <v>468</v>
      </c>
    </row>
    <row r="80" spans="1:4" s="70" customFormat="1" ht="13.5" thickBot="1" x14ac:dyDescent="0.3">
      <c r="A80" s="245"/>
      <c r="B80" s="245"/>
      <c r="C80" s="106" t="s">
        <v>183</v>
      </c>
      <c r="D80" s="104" t="s">
        <v>469</v>
      </c>
    </row>
    <row r="81" spans="1:4" s="73" customFormat="1" ht="97.5" customHeight="1" thickBot="1" x14ac:dyDescent="0.3">
      <c r="A81" s="54" t="s">
        <v>180</v>
      </c>
      <c r="B81" s="54" t="s">
        <v>470</v>
      </c>
      <c r="C81" s="48"/>
      <c r="D81" s="53"/>
    </row>
    <row r="82" spans="1:4" s="73" customFormat="1" ht="105" customHeight="1" thickBot="1" x14ac:dyDescent="0.3">
      <c r="A82" s="54" t="s">
        <v>471</v>
      </c>
      <c r="B82" s="54" t="s">
        <v>472</v>
      </c>
      <c r="C82" s="48"/>
      <c r="D82" s="53"/>
    </row>
    <row r="83" spans="1:4" s="73" customFormat="1" ht="26.25" thickBot="1" x14ac:dyDescent="0.3">
      <c r="A83" s="54" t="s">
        <v>473</v>
      </c>
      <c r="B83" s="54" t="s">
        <v>474</v>
      </c>
      <c r="C83" s="48"/>
      <c r="D83" s="53"/>
    </row>
    <row r="84" spans="1:4" s="70" customFormat="1" ht="26.25" thickBot="1" x14ac:dyDescent="0.3">
      <c r="A84" s="72" t="s">
        <v>282</v>
      </c>
      <c r="B84" s="72" t="s">
        <v>283</v>
      </c>
      <c r="C84" s="65"/>
      <c r="D84" s="53"/>
    </row>
    <row r="85" spans="1:4" s="70" customFormat="1" ht="13.5" customHeight="1" thickBot="1" x14ac:dyDescent="0.3">
      <c r="A85" s="245" t="s">
        <v>144</v>
      </c>
      <c r="B85" s="273" t="s">
        <v>475</v>
      </c>
      <c r="C85" s="69" t="s">
        <v>146</v>
      </c>
      <c r="D85" s="63" t="s">
        <v>476</v>
      </c>
    </row>
    <row r="86" spans="1:4" s="70" customFormat="1" ht="26.25" thickBot="1" x14ac:dyDescent="0.3">
      <c r="A86" s="245"/>
      <c r="B86" s="274"/>
      <c r="C86" s="106" t="s">
        <v>147</v>
      </c>
      <c r="D86" s="104" t="s">
        <v>477</v>
      </c>
    </row>
    <row r="87" spans="1:4" s="70" customFormat="1" ht="26.25" thickBot="1" x14ac:dyDescent="0.3">
      <c r="A87" s="72" t="s">
        <v>148</v>
      </c>
      <c r="B87" s="72" t="s">
        <v>149</v>
      </c>
      <c r="C87" s="65"/>
      <c r="D87" s="53"/>
    </row>
    <row r="88" spans="1:4" s="66" customFormat="1" ht="13.5" customHeight="1" thickBot="1" x14ac:dyDescent="0.3">
      <c r="A88" s="245" t="s">
        <v>478</v>
      </c>
      <c r="B88" s="271" t="s">
        <v>479</v>
      </c>
      <c r="C88" s="69" t="s">
        <v>158</v>
      </c>
      <c r="D88" s="63" t="s">
        <v>480</v>
      </c>
    </row>
    <row r="89" spans="1:4" s="66" customFormat="1" ht="15.75" customHeight="1" thickBot="1" x14ac:dyDescent="0.3">
      <c r="A89" s="245"/>
      <c r="B89" s="272"/>
      <c r="C89" s="106" t="s">
        <v>183</v>
      </c>
      <c r="D89" s="104" t="s">
        <v>481</v>
      </c>
    </row>
    <row r="90" spans="1:4" s="66" customFormat="1" ht="13.5" customHeight="1" thickBot="1" x14ac:dyDescent="0.3">
      <c r="A90" s="245" t="s">
        <v>182</v>
      </c>
      <c r="B90" s="271" t="s">
        <v>482</v>
      </c>
      <c r="C90" s="69" t="s">
        <v>158</v>
      </c>
      <c r="D90" s="63" t="s">
        <v>480</v>
      </c>
    </row>
    <row r="91" spans="1:4" s="66" customFormat="1" ht="26.25" thickBot="1" x14ac:dyDescent="0.3">
      <c r="A91" s="245"/>
      <c r="B91" s="275"/>
      <c r="C91" s="81" t="s">
        <v>183</v>
      </c>
      <c r="D91" s="104" t="s">
        <v>481</v>
      </c>
    </row>
    <row r="92" spans="1:4" s="66" customFormat="1" ht="13.5" thickBot="1" x14ac:dyDescent="0.3">
      <c r="A92" s="245"/>
      <c r="B92" s="275"/>
      <c r="C92" s="252"/>
      <c r="D92" s="247"/>
    </row>
    <row r="93" spans="1:4" s="66" customFormat="1" ht="24.75" customHeight="1" thickBot="1" x14ac:dyDescent="0.3">
      <c r="A93" s="245"/>
      <c r="B93" s="272"/>
      <c r="C93" s="253"/>
      <c r="D93" s="248"/>
    </row>
    <row r="94" spans="1:4" s="66" customFormat="1" ht="13.5" thickBot="1" x14ac:dyDescent="0.3">
      <c r="A94" s="72" t="s">
        <v>184</v>
      </c>
      <c r="B94" s="72" t="s">
        <v>483</v>
      </c>
      <c r="C94" s="65" t="s">
        <v>484</v>
      </c>
      <c r="D94" s="49" t="s">
        <v>485</v>
      </c>
    </row>
    <row r="95" spans="1:4" s="73" customFormat="1" ht="13.5" customHeight="1" thickBot="1" x14ac:dyDescent="0.3">
      <c r="A95" s="237" t="s">
        <v>186</v>
      </c>
      <c r="B95" s="237" t="s">
        <v>486</v>
      </c>
      <c r="C95" s="62" t="s">
        <v>487</v>
      </c>
      <c r="D95" s="63" t="s">
        <v>488</v>
      </c>
    </row>
    <row r="96" spans="1:4" s="73" customFormat="1" ht="44.25" customHeight="1" thickBot="1" x14ac:dyDescent="0.3">
      <c r="A96" s="237"/>
      <c r="B96" s="237"/>
      <c r="C96" s="103" t="s">
        <v>489</v>
      </c>
      <c r="D96" s="104" t="s">
        <v>490</v>
      </c>
    </row>
    <row r="97" spans="1:4" s="73" customFormat="1" ht="39" thickBot="1" x14ac:dyDescent="0.3">
      <c r="A97" s="54" t="s">
        <v>186</v>
      </c>
      <c r="B97" s="134" t="s">
        <v>491</v>
      </c>
      <c r="C97" s="48"/>
      <c r="D97" s="53"/>
    </row>
    <row r="98" spans="1:4" s="73" customFormat="1" ht="57.75" customHeight="1" thickBot="1" x14ac:dyDescent="0.3">
      <c r="A98" s="54" t="s">
        <v>186</v>
      </c>
      <c r="B98" s="54" t="s">
        <v>492</v>
      </c>
      <c r="C98" s="48"/>
      <c r="D98" s="53"/>
    </row>
    <row r="99" spans="1:4" s="73" customFormat="1" ht="51.75" thickBot="1" x14ac:dyDescent="0.3">
      <c r="A99" s="54" t="s">
        <v>285</v>
      </c>
      <c r="B99" s="108" t="s">
        <v>286</v>
      </c>
      <c r="C99" s="48"/>
      <c r="D99" s="53"/>
    </row>
    <row r="100" spans="1:4" s="73" customFormat="1" ht="39" thickBot="1" x14ac:dyDescent="0.3">
      <c r="A100" s="54" t="s">
        <v>288</v>
      </c>
      <c r="B100" s="54" t="s">
        <v>493</v>
      </c>
      <c r="C100" s="48" t="s">
        <v>290</v>
      </c>
      <c r="D100" s="49">
        <v>12</v>
      </c>
    </row>
    <row r="101" spans="1:4" s="73" customFormat="1" ht="83.25" customHeight="1" thickBot="1" x14ac:dyDescent="0.3">
      <c r="A101" s="54" t="s">
        <v>495</v>
      </c>
      <c r="B101" s="54" t="s">
        <v>588</v>
      </c>
      <c r="C101" s="48"/>
      <c r="D101" s="53"/>
    </row>
    <row r="102" spans="1:4" s="73" customFormat="1" ht="157.5" customHeight="1" thickBot="1" x14ac:dyDescent="0.3">
      <c r="A102" s="51" t="s">
        <v>497</v>
      </c>
      <c r="B102" s="54" t="s">
        <v>498</v>
      </c>
      <c r="C102" s="48" t="s">
        <v>188</v>
      </c>
      <c r="D102" s="49" t="s">
        <v>411</v>
      </c>
    </row>
    <row r="103" spans="1:4" s="73" customFormat="1" ht="51.75" thickBot="1" x14ac:dyDescent="0.3">
      <c r="A103" s="54" t="s">
        <v>292</v>
      </c>
      <c r="B103" s="54" t="s">
        <v>499</v>
      </c>
      <c r="C103" s="48"/>
      <c r="D103" s="53"/>
    </row>
    <row r="104" spans="1:4" s="73" customFormat="1" ht="128.25" thickBot="1" x14ac:dyDescent="0.3">
      <c r="A104" s="54" t="s">
        <v>500</v>
      </c>
      <c r="B104" s="54" t="s">
        <v>589</v>
      </c>
      <c r="C104" s="48"/>
      <c r="D104" s="53"/>
    </row>
    <row r="105" spans="1:4" s="73" customFormat="1" ht="39" thickBot="1" x14ac:dyDescent="0.3">
      <c r="A105" s="54" t="s">
        <v>502</v>
      </c>
      <c r="B105" s="54" t="s">
        <v>503</v>
      </c>
      <c r="C105" s="48"/>
      <c r="D105" s="53"/>
    </row>
    <row r="106" spans="1:4" s="73" customFormat="1" ht="56.25" customHeight="1" thickBot="1" x14ac:dyDescent="0.3">
      <c r="A106" s="54" t="s">
        <v>504</v>
      </c>
      <c r="B106" s="54" t="s">
        <v>505</v>
      </c>
      <c r="C106" s="48"/>
      <c r="D106" s="53"/>
    </row>
    <row r="107" spans="1:4" s="73" customFormat="1" ht="26.25" thickBot="1" x14ac:dyDescent="0.3">
      <c r="A107" s="54" t="s">
        <v>296</v>
      </c>
      <c r="B107" s="108" t="s">
        <v>506</v>
      </c>
      <c r="C107" s="48"/>
      <c r="D107" s="53"/>
    </row>
    <row r="108" spans="1:4" s="73" customFormat="1" ht="13.5" thickBot="1" x14ac:dyDescent="0.3">
      <c r="A108" s="54" t="s">
        <v>507</v>
      </c>
      <c r="B108" s="54" t="s">
        <v>507</v>
      </c>
      <c r="C108" s="48"/>
      <c r="D108" s="53"/>
    </row>
    <row r="109" spans="1:4" s="73" customFormat="1" ht="26.25" thickBot="1" x14ac:dyDescent="0.3">
      <c r="A109" s="54" t="s">
        <v>189</v>
      </c>
      <c r="B109" s="54" t="s">
        <v>190</v>
      </c>
      <c r="C109" s="48"/>
      <c r="D109" s="53"/>
    </row>
    <row r="110" spans="1:4" s="73" customFormat="1" ht="100.5" customHeight="1" thickBot="1" x14ac:dyDescent="0.3">
      <c r="A110" s="54" t="s">
        <v>508</v>
      </c>
      <c r="B110" s="54" t="s">
        <v>509</v>
      </c>
      <c r="C110" s="48"/>
      <c r="D110" s="53"/>
    </row>
    <row r="111" spans="1:4" s="73" customFormat="1" ht="13.5" customHeight="1" thickBot="1" x14ac:dyDescent="0.3">
      <c r="A111" s="237" t="s">
        <v>303</v>
      </c>
      <c r="B111" s="237" t="s">
        <v>385</v>
      </c>
      <c r="C111" s="62" t="s">
        <v>305</v>
      </c>
      <c r="D111" s="63" t="s">
        <v>9</v>
      </c>
    </row>
    <row r="112" spans="1:4" s="73" customFormat="1" ht="13.5" thickBot="1" x14ac:dyDescent="0.3">
      <c r="A112" s="237"/>
      <c r="B112" s="237"/>
      <c r="C112" s="57" t="s">
        <v>306</v>
      </c>
      <c r="D112" s="58" t="s">
        <v>510</v>
      </c>
    </row>
    <row r="113" spans="1:5" s="73" customFormat="1" ht="66" customHeight="1" thickBot="1" x14ac:dyDescent="0.3">
      <c r="A113" s="237"/>
      <c r="B113" s="237"/>
      <c r="C113" s="59"/>
      <c r="D113" s="105"/>
    </row>
    <row r="114" spans="1:5" s="73" customFormat="1" ht="26.25" thickBot="1" x14ac:dyDescent="0.3">
      <c r="A114" s="54" t="s">
        <v>303</v>
      </c>
      <c r="B114" s="54" t="s">
        <v>308</v>
      </c>
      <c r="C114" s="48"/>
      <c r="D114" s="53"/>
    </row>
    <row r="115" spans="1:5" s="73" customFormat="1" ht="84.75" customHeight="1" thickBot="1" x14ac:dyDescent="0.3">
      <c r="A115" s="54" t="s">
        <v>303</v>
      </c>
      <c r="B115" s="54" t="s">
        <v>309</v>
      </c>
      <c r="C115" s="48" t="s">
        <v>310</v>
      </c>
      <c r="D115" s="49" t="s">
        <v>590</v>
      </c>
    </row>
    <row r="116" spans="1:5" s="73" customFormat="1" ht="13.5" customHeight="1" thickBot="1" x14ac:dyDescent="0.3">
      <c r="A116" s="251" t="s">
        <v>303</v>
      </c>
      <c r="B116" s="237" t="s">
        <v>312</v>
      </c>
      <c r="C116" s="62" t="s">
        <v>158</v>
      </c>
      <c r="D116" s="63" t="s">
        <v>512</v>
      </c>
    </row>
    <row r="117" spans="1:5" s="73" customFormat="1" ht="13.5" thickBot="1" x14ac:dyDescent="0.3">
      <c r="A117" s="251"/>
      <c r="B117" s="237"/>
      <c r="C117" s="57" t="s">
        <v>159</v>
      </c>
      <c r="D117" s="58" t="s">
        <v>513</v>
      </c>
    </row>
    <row r="118" spans="1:5" s="73" customFormat="1" ht="36.75" customHeight="1" thickBot="1" x14ac:dyDescent="0.3">
      <c r="A118" s="251"/>
      <c r="B118" s="237"/>
      <c r="C118" s="103"/>
      <c r="D118" s="109"/>
    </row>
    <row r="119" spans="1:5" s="73" customFormat="1" ht="39" thickBot="1" x14ac:dyDescent="0.3">
      <c r="A119" s="54" t="s">
        <v>303</v>
      </c>
      <c r="B119" s="54" t="s">
        <v>315</v>
      </c>
      <c r="C119" s="48"/>
      <c r="D119" s="53"/>
    </row>
    <row r="120" spans="1:5" s="73" customFormat="1" ht="26.25" thickBot="1" x14ac:dyDescent="0.3">
      <c r="A120" s="54" t="s">
        <v>303</v>
      </c>
      <c r="B120" s="54" t="s">
        <v>316</v>
      </c>
      <c r="C120" s="48"/>
      <c r="D120" s="53"/>
    </row>
    <row r="121" spans="1:5" s="73" customFormat="1" ht="33" customHeight="1" thickBot="1" x14ac:dyDescent="0.3">
      <c r="A121" s="54" t="s">
        <v>303</v>
      </c>
      <c r="B121" s="54" t="s">
        <v>317</v>
      </c>
      <c r="C121" s="48"/>
      <c r="D121" s="53"/>
    </row>
    <row r="122" spans="1:5" s="73" customFormat="1" ht="65.25" customHeight="1" thickBot="1" x14ac:dyDescent="0.3">
      <c r="A122" s="54" t="s">
        <v>318</v>
      </c>
      <c r="B122" s="54" t="s">
        <v>514</v>
      </c>
      <c r="C122" s="48"/>
      <c r="D122" s="53"/>
    </row>
    <row r="123" spans="1:5" s="73" customFormat="1" ht="54.75" customHeight="1" thickBot="1" x14ac:dyDescent="0.3">
      <c r="A123" s="54" t="s">
        <v>191</v>
      </c>
      <c r="B123" s="54" t="s">
        <v>192</v>
      </c>
      <c r="C123" s="48"/>
      <c r="D123" s="53"/>
    </row>
    <row r="124" spans="1:5" s="66" customFormat="1" ht="26.25" thickBot="1" x14ac:dyDescent="0.3">
      <c r="A124" s="72" t="s">
        <v>193</v>
      </c>
      <c r="B124" s="72" t="s">
        <v>515</v>
      </c>
      <c r="C124" s="65"/>
      <c r="D124" s="53"/>
    </row>
    <row r="125" spans="1:5" s="73" customFormat="1" ht="64.5" thickBot="1" x14ac:dyDescent="0.3">
      <c r="A125" s="54" t="s">
        <v>194</v>
      </c>
      <c r="B125" s="54" t="s">
        <v>320</v>
      </c>
      <c r="C125" s="48"/>
      <c r="D125" s="53"/>
    </row>
    <row r="126" spans="1:5" s="73" customFormat="1" ht="39" thickBot="1" x14ac:dyDescent="0.3">
      <c r="A126" s="54" t="s">
        <v>194</v>
      </c>
      <c r="B126" s="54" t="s">
        <v>321</v>
      </c>
      <c r="C126" s="48"/>
      <c r="D126" s="53"/>
    </row>
    <row r="127" spans="1:5" s="73" customFormat="1" ht="51.75" thickBot="1" x14ac:dyDescent="0.3">
      <c r="A127" s="54" t="s">
        <v>194</v>
      </c>
      <c r="B127" s="54" t="s">
        <v>322</v>
      </c>
      <c r="C127" s="48"/>
      <c r="D127" s="53"/>
    </row>
    <row r="128" spans="1:5" s="73" customFormat="1" ht="64.5" thickBot="1" x14ac:dyDescent="0.3">
      <c r="A128" s="54" t="s">
        <v>323</v>
      </c>
      <c r="B128" s="54" t="s">
        <v>324</v>
      </c>
      <c r="C128" s="48"/>
      <c r="D128" s="53"/>
      <c r="E128" s="52"/>
    </row>
    <row r="129" spans="1:4" s="73" customFormat="1" ht="13.5" customHeight="1" thickBot="1" x14ac:dyDescent="0.3">
      <c r="A129" s="237" t="s">
        <v>325</v>
      </c>
      <c r="B129" s="237" t="s">
        <v>516</v>
      </c>
      <c r="C129" s="62" t="s">
        <v>158</v>
      </c>
      <c r="D129" s="63" t="s">
        <v>591</v>
      </c>
    </row>
    <row r="130" spans="1:4" s="73" customFormat="1" ht="13.5" thickBot="1" x14ac:dyDescent="0.3">
      <c r="A130" s="237"/>
      <c r="B130" s="237"/>
      <c r="C130" s="57" t="s">
        <v>159</v>
      </c>
      <c r="D130" s="58" t="s">
        <v>518</v>
      </c>
    </row>
    <row r="131" spans="1:4" s="73" customFormat="1" ht="156.75" customHeight="1" thickBot="1" x14ac:dyDescent="0.3">
      <c r="A131" s="237"/>
      <c r="B131" s="237"/>
      <c r="C131" s="103"/>
      <c r="D131" s="109"/>
    </row>
    <row r="132" spans="1:4" s="73" customFormat="1" ht="96" customHeight="1" thickBot="1" x14ac:dyDescent="0.3">
      <c r="A132" s="54" t="s">
        <v>328</v>
      </c>
      <c r="B132" s="54" t="s">
        <v>329</v>
      </c>
      <c r="C132" s="48"/>
      <c r="D132" s="53"/>
    </row>
    <row r="133" spans="1:4" s="73" customFormat="1" ht="13.5" customHeight="1" thickBot="1" x14ac:dyDescent="0.3">
      <c r="A133" s="237" t="s">
        <v>195</v>
      </c>
      <c r="B133" s="237" t="s">
        <v>592</v>
      </c>
      <c r="C133" s="62" t="s">
        <v>158</v>
      </c>
      <c r="D133" s="63" t="s">
        <v>520</v>
      </c>
    </row>
    <row r="134" spans="1:4" s="73" customFormat="1" ht="13.5" thickBot="1" x14ac:dyDescent="0.3">
      <c r="A134" s="237"/>
      <c r="B134" s="237"/>
      <c r="C134" s="57" t="s">
        <v>183</v>
      </c>
      <c r="D134" s="58" t="s">
        <v>521</v>
      </c>
    </row>
    <row r="135" spans="1:4" s="73" customFormat="1" ht="26.25" thickBot="1" x14ac:dyDescent="0.3">
      <c r="A135" s="237"/>
      <c r="B135" s="237"/>
      <c r="C135" s="57" t="s">
        <v>522</v>
      </c>
      <c r="D135" s="58" t="s">
        <v>523</v>
      </c>
    </row>
    <row r="136" spans="1:4" s="73" customFormat="1" ht="13.5" customHeight="1" thickBot="1" x14ac:dyDescent="0.3">
      <c r="A136" s="237"/>
      <c r="B136" s="237"/>
      <c r="C136" s="79" t="s">
        <v>196</v>
      </c>
      <c r="D136" s="80" t="s">
        <v>524</v>
      </c>
    </row>
    <row r="137" spans="1:4" s="73" customFormat="1" ht="13.5" thickBot="1" x14ac:dyDescent="0.3">
      <c r="A137" s="237"/>
      <c r="B137" s="237"/>
      <c r="C137" s="57" t="s">
        <v>525</v>
      </c>
      <c r="D137" s="58">
        <v>465</v>
      </c>
    </row>
    <row r="138" spans="1:4" s="73" customFormat="1" ht="19.5" customHeight="1" thickBot="1" x14ac:dyDescent="0.3">
      <c r="A138" s="237"/>
      <c r="B138" s="237"/>
      <c r="C138" s="103" t="s">
        <v>197</v>
      </c>
      <c r="D138" s="104">
        <v>1600</v>
      </c>
    </row>
    <row r="139" spans="1:4" s="73" customFormat="1" ht="91.5" customHeight="1" thickBot="1" x14ac:dyDescent="0.3">
      <c r="A139" s="54" t="s">
        <v>195</v>
      </c>
      <c r="B139" s="54" t="s">
        <v>527</v>
      </c>
      <c r="C139" s="48"/>
      <c r="D139" s="53"/>
    </row>
    <row r="140" spans="1:4" s="73" customFormat="1" ht="95.25" customHeight="1" thickBot="1" x14ac:dyDescent="0.3">
      <c r="A140" s="54" t="s">
        <v>195</v>
      </c>
      <c r="B140" s="54" t="s">
        <v>331</v>
      </c>
      <c r="C140" s="48"/>
      <c r="D140" s="53"/>
    </row>
    <row r="141" spans="1:4" s="73" customFormat="1" ht="13.5" customHeight="1" thickBot="1" x14ac:dyDescent="0.3">
      <c r="A141" s="237" t="s">
        <v>528</v>
      </c>
      <c r="B141" s="237" t="s">
        <v>529</v>
      </c>
      <c r="C141" s="62" t="s">
        <v>530</v>
      </c>
      <c r="D141" s="63" t="s">
        <v>531</v>
      </c>
    </row>
    <row r="142" spans="1:4" s="73" customFormat="1" ht="13.5" thickBot="1" x14ac:dyDescent="0.3">
      <c r="A142" s="237"/>
      <c r="B142" s="237"/>
      <c r="C142" s="57" t="s">
        <v>183</v>
      </c>
      <c r="D142" s="58" t="s">
        <v>532</v>
      </c>
    </row>
    <row r="143" spans="1:4" s="73" customFormat="1" ht="13.5" thickBot="1" x14ac:dyDescent="0.3">
      <c r="A143" s="237"/>
      <c r="B143" s="237"/>
      <c r="C143" s="57" t="s">
        <v>533</v>
      </c>
      <c r="D143" s="58" t="s">
        <v>534</v>
      </c>
    </row>
    <row r="144" spans="1:4" s="73" customFormat="1" ht="13.5" thickBot="1" x14ac:dyDescent="0.3">
      <c r="A144" s="237"/>
      <c r="B144" s="237"/>
      <c r="C144" s="103"/>
      <c r="D144" s="109"/>
    </row>
    <row r="145" spans="1:4" s="66" customFormat="1" ht="13.5" customHeight="1" thickBot="1" x14ac:dyDescent="0.3">
      <c r="A145" s="245" t="s">
        <v>198</v>
      </c>
      <c r="B145" s="245" t="s">
        <v>332</v>
      </c>
      <c r="C145" s="69" t="s">
        <v>158</v>
      </c>
      <c r="D145" s="63" t="s">
        <v>457</v>
      </c>
    </row>
    <row r="146" spans="1:4" s="66" customFormat="1" ht="13.5" thickBot="1" x14ac:dyDescent="0.3">
      <c r="A146" s="245"/>
      <c r="B146" s="245"/>
      <c r="C146" s="81" t="s">
        <v>183</v>
      </c>
      <c r="D146" s="58" t="s">
        <v>535</v>
      </c>
    </row>
    <row r="147" spans="1:4" s="66" customFormat="1" ht="42.75" customHeight="1" thickBot="1" x14ac:dyDescent="0.3">
      <c r="A147" s="245"/>
      <c r="B147" s="245"/>
      <c r="C147" s="106"/>
      <c r="D147" s="109"/>
    </row>
    <row r="148" spans="1:4" s="73" customFormat="1" ht="26.25" thickBot="1" x14ac:dyDescent="0.3">
      <c r="A148" s="54" t="s">
        <v>199</v>
      </c>
      <c r="B148" s="54" t="s">
        <v>593</v>
      </c>
      <c r="C148" s="48"/>
      <c r="D148" s="53"/>
    </row>
    <row r="149" spans="1:4" s="73" customFormat="1" ht="28.5" customHeight="1" thickBot="1" x14ac:dyDescent="0.3">
      <c r="A149" s="54" t="s">
        <v>199</v>
      </c>
      <c r="B149" s="54" t="s">
        <v>200</v>
      </c>
      <c r="C149" s="48"/>
      <c r="D149" s="53"/>
    </row>
    <row r="150" spans="1:4" s="73" customFormat="1" ht="13.5" customHeight="1" thickBot="1" x14ac:dyDescent="0.3">
      <c r="A150" s="237" t="s">
        <v>199</v>
      </c>
      <c r="B150" s="237" t="s">
        <v>537</v>
      </c>
      <c r="C150" s="62" t="s">
        <v>158</v>
      </c>
      <c r="D150" s="63" t="s">
        <v>594</v>
      </c>
    </row>
    <row r="151" spans="1:4" s="73" customFormat="1" ht="13.5" thickBot="1" x14ac:dyDescent="0.3">
      <c r="A151" s="237"/>
      <c r="B151" s="237"/>
      <c r="C151" s="57" t="s">
        <v>183</v>
      </c>
      <c r="D151" s="58" t="s">
        <v>595</v>
      </c>
    </row>
    <row r="152" spans="1:4" s="73" customFormat="1" ht="79.5" customHeight="1" thickBot="1" x14ac:dyDescent="0.3">
      <c r="A152" s="237"/>
      <c r="B152" s="237"/>
      <c r="C152" s="103"/>
      <c r="D152" s="109"/>
    </row>
    <row r="153" spans="1:4" s="73" customFormat="1" ht="13.5" customHeight="1" thickBot="1" x14ac:dyDescent="0.3">
      <c r="A153" s="237" t="s">
        <v>199</v>
      </c>
      <c r="B153" s="237" t="s">
        <v>539</v>
      </c>
      <c r="C153" s="62" t="s">
        <v>342</v>
      </c>
      <c r="D153" s="63">
        <v>17.5</v>
      </c>
    </row>
    <row r="154" spans="1:4" s="73" customFormat="1" ht="13.5" customHeight="1" thickBot="1" x14ac:dyDescent="0.3">
      <c r="A154" s="237"/>
      <c r="B154" s="237"/>
      <c r="C154" s="57" t="s">
        <v>343</v>
      </c>
      <c r="D154" s="58">
        <v>35</v>
      </c>
    </row>
    <row r="155" spans="1:4" s="73" customFormat="1" ht="26.25" thickBot="1" x14ac:dyDescent="0.3">
      <c r="A155" s="237"/>
      <c r="B155" s="237"/>
      <c r="C155" s="103" t="s">
        <v>344</v>
      </c>
      <c r="D155" s="104">
        <v>14</v>
      </c>
    </row>
    <row r="156" spans="1:4" s="73" customFormat="1" ht="87.75" customHeight="1" thickBot="1" x14ac:dyDescent="0.3">
      <c r="A156" s="54" t="s">
        <v>199</v>
      </c>
      <c r="B156" s="54" t="s">
        <v>543</v>
      </c>
      <c r="C156" s="48" t="s">
        <v>346</v>
      </c>
      <c r="D156" s="53"/>
    </row>
    <row r="157" spans="1:4" s="73" customFormat="1" ht="52.5" customHeight="1" thickBot="1" x14ac:dyDescent="0.3">
      <c r="A157" s="54" t="s">
        <v>199</v>
      </c>
      <c r="B157" s="54" t="s">
        <v>201</v>
      </c>
      <c r="C157" s="48"/>
      <c r="D157" s="53"/>
    </row>
    <row r="158" spans="1:4" s="73" customFormat="1" ht="42.75" customHeight="1" thickBot="1" x14ac:dyDescent="0.3">
      <c r="A158" s="54" t="s">
        <v>199</v>
      </c>
      <c r="B158" s="54" t="s">
        <v>544</v>
      </c>
      <c r="C158" s="48"/>
      <c r="D158" s="53"/>
    </row>
    <row r="159" spans="1:4" s="73" customFormat="1" ht="13.5" customHeight="1" thickBot="1" x14ac:dyDescent="0.3">
      <c r="A159" s="256" t="s">
        <v>202</v>
      </c>
      <c r="B159" s="260" t="s">
        <v>203</v>
      </c>
      <c r="C159" s="62" t="s">
        <v>158</v>
      </c>
      <c r="D159" s="63" t="s">
        <v>596</v>
      </c>
    </row>
    <row r="160" spans="1:4" s="73" customFormat="1" ht="13.5" thickBot="1" x14ac:dyDescent="0.3">
      <c r="A160" s="256"/>
      <c r="B160" s="261"/>
      <c r="C160" s="57" t="s">
        <v>183</v>
      </c>
      <c r="D160" s="58" t="s">
        <v>205</v>
      </c>
    </row>
    <row r="161" spans="1:5" s="73" customFormat="1" ht="168" customHeight="1" thickBot="1" x14ac:dyDescent="0.3">
      <c r="A161" s="256"/>
      <c r="B161" s="262"/>
      <c r="C161" s="111"/>
      <c r="D161" s="105"/>
    </row>
    <row r="162" spans="1:5" s="73" customFormat="1" ht="12.75" customHeight="1" x14ac:dyDescent="0.25">
      <c r="A162" s="257" t="s">
        <v>167</v>
      </c>
      <c r="B162" s="260" t="s">
        <v>545</v>
      </c>
      <c r="C162" s="62" t="s">
        <v>158</v>
      </c>
      <c r="D162" s="135" t="s">
        <v>546</v>
      </c>
    </row>
    <row r="163" spans="1:5" s="73" customFormat="1" ht="28.5" customHeight="1" thickBot="1" x14ac:dyDescent="0.3">
      <c r="A163" s="259"/>
      <c r="B163" s="262"/>
      <c r="C163" s="59" t="s">
        <v>183</v>
      </c>
      <c r="D163" s="136" t="s">
        <v>547</v>
      </c>
    </row>
    <row r="164" spans="1:5" s="73" customFormat="1" ht="84" customHeight="1" thickBot="1" x14ac:dyDescent="0.3">
      <c r="A164" s="54" t="s">
        <v>167</v>
      </c>
      <c r="B164" s="54" t="s">
        <v>206</v>
      </c>
      <c r="C164" s="48"/>
      <c r="D164" s="53"/>
    </row>
    <row r="165" spans="1:5" s="73" customFormat="1" ht="67.5" customHeight="1" thickBot="1" x14ac:dyDescent="0.3">
      <c r="A165" s="54" t="s">
        <v>167</v>
      </c>
      <c r="B165" s="54" t="s">
        <v>548</v>
      </c>
      <c r="C165" s="48"/>
      <c r="D165" s="53"/>
    </row>
    <row r="166" spans="1:5" s="73" customFormat="1" ht="26.25" thickBot="1" x14ac:dyDescent="0.3">
      <c r="A166" s="54" t="s">
        <v>207</v>
      </c>
      <c r="B166" s="54" t="s">
        <v>208</v>
      </c>
      <c r="C166" s="48"/>
      <c r="D166" s="53"/>
    </row>
    <row r="167" spans="1:5" s="73" customFormat="1" ht="13.5" thickBot="1" x14ac:dyDescent="0.3">
      <c r="A167" s="237" t="s">
        <v>209</v>
      </c>
      <c r="B167" s="237" t="s">
        <v>210</v>
      </c>
      <c r="C167" s="62" t="s">
        <v>211</v>
      </c>
      <c r="D167" s="63">
        <v>3</v>
      </c>
    </row>
    <row r="168" spans="1:5" s="73" customFormat="1" ht="13.5" thickBot="1" x14ac:dyDescent="0.3">
      <c r="A168" s="237"/>
      <c r="B168" s="237"/>
      <c r="C168" s="103" t="s">
        <v>212</v>
      </c>
      <c r="D168" s="104" t="s">
        <v>549</v>
      </c>
    </row>
    <row r="169" spans="1:5" s="73" customFormat="1" ht="12.75" customHeight="1" thickBot="1" x14ac:dyDescent="0.3">
      <c r="A169" s="260" t="s">
        <v>213</v>
      </c>
      <c r="B169" s="237" t="s">
        <v>550</v>
      </c>
      <c r="C169" s="62" t="s">
        <v>215</v>
      </c>
      <c r="D169" s="63">
        <v>5</v>
      </c>
    </row>
    <row r="170" spans="1:5" s="73" customFormat="1" ht="13.5" thickBot="1" x14ac:dyDescent="0.3">
      <c r="A170" s="262"/>
      <c r="B170" s="237"/>
      <c r="C170" s="103" t="s">
        <v>216</v>
      </c>
      <c r="D170" s="104" t="s">
        <v>551</v>
      </c>
    </row>
    <row r="171" spans="1:5" s="73" customFormat="1" ht="39" thickBot="1" x14ac:dyDescent="0.3">
      <c r="A171" s="54" t="s">
        <v>217</v>
      </c>
      <c r="B171" s="54" t="s">
        <v>353</v>
      </c>
      <c r="C171" s="48" t="s">
        <v>218</v>
      </c>
      <c r="D171" s="49">
        <v>2</v>
      </c>
    </row>
    <row r="172" spans="1:5" s="73" customFormat="1" ht="39" thickBot="1" x14ac:dyDescent="0.3">
      <c r="A172" s="54" t="s">
        <v>354</v>
      </c>
      <c r="B172" s="51" t="s">
        <v>355</v>
      </c>
      <c r="C172" s="65"/>
      <c r="D172" s="53"/>
    </row>
    <row r="173" spans="1:5" s="84" customFormat="1" ht="13.5" thickBot="1" x14ac:dyDescent="0.3">
      <c r="A173" s="113"/>
      <c r="B173" s="82"/>
      <c r="C173" s="82"/>
      <c r="D173" s="82"/>
      <c r="E173" s="83"/>
    </row>
    <row r="174" spans="1:5" s="85" customFormat="1" ht="18.75" customHeight="1" thickBot="1" x14ac:dyDescent="0.3">
      <c r="A174" s="284" t="s">
        <v>219</v>
      </c>
      <c r="B174" s="285"/>
      <c r="C174" s="285"/>
      <c r="D174" s="285"/>
    </row>
    <row r="175" spans="1:5" ht="61.5" customHeight="1" thickBot="1" x14ac:dyDescent="0.25">
      <c r="A175" s="263" t="s">
        <v>220</v>
      </c>
      <c r="B175" s="264"/>
      <c r="C175" s="264"/>
      <c r="D175" s="265"/>
    </row>
    <row r="176" spans="1:5" s="46" customFormat="1" ht="39" thickBot="1" x14ac:dyDescent="0.3">
      <c r="A176" s="86" t="s">
        <v>221</v>
      </c>
      <c r="B176" s="44" t="s">
        <v>84</v>
      </c>
      <c r="C176" s="44" t="s">
        <v>85</v>
      </c>
      <c r="D176" s="44" t="s">
        <v>86</v>
      </c>
      <c r="E176" s="44" t="s">
        <v>222</v>
      </c>
    </row>
    <row r="177" spans="1:5" s="50" customFormat="1" ht="12.75" customHeight="1" x14ac:dyDescent="0.25">
      <c r="A177" s="281" t="s">
        <v>597</v>
      </c>
      <c r="B177" s="281" t="s">
        <v>598</v>
      </c>
      <c r="C177" s="62" t="s">
        <v>599</v>
      </c>
      <c r="D177" s="117" t="s">
        <v>600</v>
      </c>
      <c r="E177" s="278">
        <v>0</v>
      </c>
    </row>
    <row r="178" spans="1:5" s="50" customFormat="1" ht="12.75" customHeight="1" thickBot="1" x14ac:dyDescent="0.3">
      <c r="A178" s="283"/>
      <c r="B178" s="283"/>
      <c r="C178" s="59" t="s">
        <v>601</v>
      </c>
      <c r="D178" s="88" t="s">
        <v>580</v>
      </c>
      <c r="E178" s="280"/>
    </row>
    <row r="179" spans="1:5" s="50" customFormat="1" ht="39" thickBot="1" x14ac:dyDescent="0.3">
      <c r="A179" s="47" t="s">
        <v>367</v>
      </c>
      <c r="B179" s="47" t="s">
        <v>552</v>
      </c>
      <c r="C179" s="48"/>
      <c r="D179" s="123"/>
      <c r="E179" s="229">
        <v>-229.22846717789994</v>
      </c>
    </row>
    <row r="180" spans="1:5" s="50" customFormat="1" ht="12.75" customHeight="1" x14ac:dyDescent="0.25">
      <c r="A180" s="281" t="s">
        <v>363</v>
      </c>
      <c r="B180" s="281" t="s">
        <v>602</v>
      </c>
      <c r="C180" s="62" t="s">
        <v>158</v>
      </c>
      <c r="D180" s="117" t="s">
        <v>596</v>
      </c>
      <c r="E180" s="226">
        <v>-96.853799999999993</v>
      </c>
    </row>
    <row r="181" spans="1:5" s="50" customFormat="1" x14ac:dyDescent="0.25">
      <c r="A181" s="282"/>
      <c r="B181" s="282"/>
      <c r="C181" s="57" t="s">
        <v>183</v>
      </c>
      <c r="D181" s="32" t="s">
        <v>554</v>
      </c>
      <c r="E181" s="227"/>
    </row>
    <row r="182" spans="1:5" s="50" customFormat="1" ht="18.75" customHeight="1" thickBot="1" x14ac:dyDescent="0.3">
      <c r="A182" s="283"/>
      <c r="B182" s="283"/>
      <c r="C182" s="59"/>
      <c r="D182" s="120"/>
      <c r="E182" s="228"/>
    </row>
    <row r="183" spans="1:5" s="50" customFormat="1" ht="26.25" thickBot="1" x14ac:dyDescent="0.3">
      <c r="A183" s="47" t="s">
        <v>555</v>
      </c>
      <c r="B183" s="47" t="s">
        <v>556</v>
      </c>
      <c r="C183" s="48"/>
      <c r="D183" s="123"/>
      <c r="E183" s="229">
        <v>427.77686135069996</v>
      </c>
    </row>
    <row r="184" spans="1:5" s="50" customFormat="1" ht="39" thickBot="1" x14ac:dyDescent="0.3">
      <c r="A184" s="47" t="s">
        <v>557</v>
      </c>
      <c r="B184" s="47" t="s">
        <v>558</v>
      </c>
      <c r="C184" s="48"/>
      <c r="D184" s="123"/>
      <c r="E184" s="229">
        <v>0</v>
      </c>
    </row>
    <row r="185" spans="1:5" s="50" customFormat="1" ht="165" customHeight="1" thickBot="1" x14ac:dyDescent="0.3">
      <c r="A185" s="51" t="s">
        <v>414</v>
      </c>
      <c r="B185" s="54" t="s">
        <v>559</v>
      </c>
      <c r="C185" s="48"/>
      <c r="D185" s="123"/>
      <c r="E185" s="229">
        <v>1527.0698965702497</v>
      </c>
    </row>
    <row r="186" spans="1:5" s="50" customFormat="1" ht="39" thickBot="1" x14ac:dyDescent="0.3">
      <c r="A186" s="51" t="s">
        <v>560</v>
      </c>
      <c r="B186" s="54" t="s">
        <v>561</v>
      </c>
      <c r="C186" s="48"/>
      <c r="D186" s="123"/>
      <c r="E186" s="229">
        <v>1157.4231299999999</v>
      </c>
    </row>
    <row r="187" spans="1:5" s="50" customFormat="1" ht="26.25" customHeight="1" thickBot="1" x14ac:dyDescent="0.3">
      <c r="A187" s="256" t="s">
        <v>369</v>
      </c>
      <c r="B187" s="260" t="s">
        <v>370</v>
      </c>
      <c r="C187" s="62" t="s">
        <v>223</v>
      </c>
      <c r="D187" s="117" t="s">
        <v>562</v>
      </c>
      <c r="E187" s="278">
        <v>4757.1840693099002</v>
      </c>
    </row>
    <row r="188" spans="1:5" s="50" customFormat="1" ht="26.25" thickBot="1" x14ac:dyDescent="0.3">
      <c r="A188" s="256"/>
      <c r="B188" s="261"/>
      <c r="C188" s="57" t="s">
        <v>224</v>
      </c>
      <c r="D188" s="32" t="s">
        <v>563</v>
      </c>
      <c r="E188" s="279"/>
    </row>
    <row r="189" spans="1:5" s="50" customFormat="1" ht="105.75" customHeight="1" thickBot="1" x14ac:dyDescent="0.3">
      <c r="A189" s="256"/>
      <c r="B189" s="262"/>
      <c r="C189" s="103" t="s">
        <v>225</v>
      </c>
      <c r="D189" s="32" t="s">
        <v>564</v>
      </c>
      <c r="E189" s="280"/>
    </row>
    <row r="190" spans="1:5" s="50" customFormat="1" ht="26.25" thickBot="1" x14ac:dyDescent="0.3">
      <c r="A190" s="47" t="s">
        <v>565</v>
      </c>
      <c r="B190" s="47" t="s">
        <v>566</v>
      </c>
      <c r="C190" s="48"/>
      <c r="D190" s="123"/>
      <c r="E190" s="229">
        <v>484.27623158189988</v>
      </c>
    </row>
    <row r="191" spans="1:5" s="50" customFormat="1" ht="13.5" thickBot="1" x14ac:dyDescent="0.3">
      <c r="A191" s="47" t="s">
        <v>567</v>
      </c>
      <c r="B191" s="47" t="s">
        <v>568</v>
      </c>
      <c r="C191" s="48"/>
      <c r="D191" s="123"/>
      <c r="E191" s="229">
        <v>355.13685625334995</v>
      </c>
    </row>
    <row r="192" spans="1:5" s="50" customFormat="1" ht="26.25" thickBot="1" x14ac:dyDescent="0.3">
      <c r="A192" s="47" t="s">
        <v>569</v>
      </c>
      <c r="B192" s="47" t="s">
        <v>570</v>
      </c>
      <c r="C192" s="48"/>
      <c r="D192" s="123"/>
      <c r="E192" s="229">
        <v>371.27749111949987</v>
      </c>
    </row>
  </sheetData>
  <sheetProtection algorithmName="SHA-512" hashValue="XWWJEtlMPkRZkSpagX2vN5z0OQrG3FoolCiw+TLOum+JXswcePZXDfak9h7y7djVbZUK/7AVQVPj97dAjphjvg==" saltValue="XHiop6HaGEt3+eWTcdp3Hw==" spinCount="100000" sheet="1" selectLockedCells="1" selectUnlockedCells="1"/>
  <mergeCells count="68">
    <mergeCell ref="E177:E178"/>
    <mergeCell ref="A180:A182"/>
    <mergeCell ref="B180:B182"/>
    <mergeCell ref="A187:A189"/>
    <mergeCell ref="B187:B189"/>
    <mergeCell ref="E187:E189"/>
    <mergeCell ref="A169:A170"/>
    <mergeCell ref="B169:B170"/>
    <mergeCell ref="A174:D174"/>
    <mergeCell ref="A175:D175"/>
    <mergeCell ref="A177:A178"/>
    <mergeCell ref="B177:B178"/>
    <mergeCell ref="A159:A161"/>
    <mergeCell ref="B159:B161"/>
    <mergeCell ref="A162:A163"/>
    <mergeCell ref="B162:B163"/>
    <mergeCell ref="A167:A168"/>
    <mergeCell ref="B167:B168"/>
    <mergeCell ref="A145:A147"/>
    <mergeCell ref="B145:B147"/>
    <mergeCell ref="A150:A152"/>
    <mergeCell ref="B150:B152"/>
    <mergeCell ref="A153:A155"/>
    <mergeCell ref="B153:B155"/>
    <mergeCell ref="A129:A131"/>
    <mergeCell ref="B129:B131"/>
    <mergeCell ref="A133:A138"/>
    <mergeCell ref="B133:B138"/>
    <mergeCell ref="A141:A144"/>
    <mergeCell ref="B141:B144"/>
    <mergeCell ref="A95:A96"/>
    <mergeCell ref="B95:B96"/>
    <mergeCell ref="A111:A113"/>
    <mergeCell ref="B111:B113"/>
    <mergeCell ref="A116:A118"/>
    <mergeCell ref="B116:B118"/>
    <mergeCell ref="D92:D93"/>
    <mergeCell ref="A72:D72"/>
    <mergeCell ref="A74:A76"/>
    <mergeCell ref="B74:B76"/>
    <mergeCell ref="A79:A80"/>
    <mergeCell ref="B79:B80"/>
    <mergeCell ref="A85:A86"/>
    <mergeCell ref="B85:B86"/>
    <mergeCell ref="A88:A89"/>
    <mergeCell ref="B88:B89"/>
    <mergeCell ref="A90:A93"/>
    <mergeCell ref="B90:B93"/>
    <mergeCell ref="C92:C93"/>
    <mergeCell ref="A51:A58"/>
    <mergeCell ref="B51:B58"/>
    <mergeCell ref="A59:A60"/>
    <mergeCell ref="B59:B60"/>
    <mergeCell ref="A64:A65"/>
    <mergeCell ref="B64:B65"/>
    <mergeCell ref="A46:A47"/>
    <mergeCell ref="B46:B47"/>
    <mergeCell ref="A3:C3"/>
    <mergeCell ref="A4:C4"/>
    <mergeCell ref="A6:C6"/>
    <mergeCell ref="A14:C14"/>
    <mergeCell ref="A17:D17"/>
    <mergeCell ref="A18:D18"/>
    <mergeCell ref="A29:D29"/>
    <mergeCell ref="A31:A33"/>
    <mergeCell ref="B31:B33"/>
    <mergeCell ref="A38:A40"/>
    <mergeCell ref="B38:B40"/>
  </mergeCells>
  <conditionalFormatting sqref="C28:D28 C30:D30 C73:D73 C164:D166 C20:C27 C31:C34 C66:D71 C36:C65 C87:D87 C74:C80 C81:D84 C85:C86 C88:C91 C92:D93 C94:C96 C97:D99 C100:C102 C103:D110 C111:C112 C113:D114 C147:D149 C115:C117 C118:D128 C129:C130 C131:D132 C139:D140 C133:C138 C141:C146 C152:D152 C150:C151 C156:D158 C153:C155 C161:D161 C159:C160 C162:C163 C172:D172 C167:C171 C177:C189 C190:D192 C15 C7:C12">
    <cfRule type="expression" dxfId="219" priority="57">
      <formula>$B$2="No"</formula>
    </cfRule>
  </conditionalFormatting>
  <conditionalFormatting sqref="C35">
    <cfRule type="expression" dxfId="218" priority="56">
      <formula>$B$2="No"</formula>
    </cfRule>
  </conditionalFormatting>
  <conditionalFormatting sqref="D22:D24 D27">
    <cfRule type="expression" dxfId="217" priority="54">
      <formula>$B$2="No"</formula>
    </cfRule>
  </conditionalFormatting>
  <conditionalFormatting sqref="D20">
    <cfRule type="expression" dxfId="216" priority="53">
      <formula>$B$2="No"</formula>
    </cfRule>
  </conditionalFormatting>
  <conditionalFormatting sqref="D20">
    <cfRule type="expression" dxfId="215" priority="52">
      <formula>#REF!="No"</formula>
    </cfRule>
  </conditionalFormatting>
  <conditionalFormatting sqref="D20">
    <cfRule type="expression" dxfId="214" priority="51">
      <formula>#REF!&lt;&gt;"Yes"</formula>
    </cfRule>
  </conditionalFormatting>
  <conditionalFormatting sqref="D21">
    <cfRule type="expression" dxfId="213" priority="50">
      <formula>$B$2="No"</formula>
    </cfRule>
  </conditionalFormatting>
  <conditionalFormatting sqref="D21">
    <cfRule type="expression" dxfId="212" priority="49">
      <formula>#REF!="No"</formula>
    </cfRule>
  </conditionalFormatting>
  <conditionalFormatting sqref="D21">
    <cfRule type="expression" dxfId="211" priority="48">
      <formula>#REF!&lt;&gt;"Yes"</formula>
    </cfRule>
  </conditionalFormatting>
  <conditionalFormatting sqref="D25">
    <cfRule type="expression" dxfId="210" priority="47">
      <formula>$B$2="No"</formula>
    </cfRule>
  </conditionalFormatting>
  <conditionalFormatting sqref="D25">
    <cfRule type="expression" dxfId="209" priority="46">
      <formula>#REF!="No"</formula>
    </cfRule>
  </conditionalFormatting>
  <conditionalFormatting sqref="D25">
    <cfRule type="expression" dxfId="208" priority="45">
      <formula>#REF!&lt;&gt;"Yes"</formula>
    </cfRule>
  </conditionalFormatting>
  <conditionalFormatting sqref="D26">
    <cfRule type="expression" dxfId="207" priority="44">
      <formula>$B$2="No"</formula>
    </cfRule>
  </conditionalFormatting>
  <conditionalFormatting sqref="D26">
    <cfRule type="expression" dxfId="206" priority="43">
      <formula>#REF!="No"</formula>
    </cfRule>
  </conditionalFormatting>
  <conditionalFormatting sqref="D26">
    <cfRule type="expression" dxfId="205" priority="42">
      <formula>#REF!&lt;&gt;"Yes"</formula>
    </cfRule>
  </conditionalFormatting>
  <conditionalFormatting sqref="D36:D37 D34 D41 D45:D49">
    <cfRule type="expression" dxfId="204" priority="41">
      <formula>$B$2="No"</formula>
    </cfRule>
  </conditionalFormatting>
  <conditionalFormatting sqref="D31:D32">
    <cfRule type="expression" dxfId="203" priority="40">
      <formula>$B$2="No"</formula>
    </cfRule>
  </conditionalFormatting>
  <conditionalFormatting sqref="D33">
    <cfRule type="expression" dxfId="202" priority="39">
      <formula>$B$2="No"</formula>
    </cfRule>
  </conditionalFormatting>
  <conditionalFormatting sqref="D35">
    <cfRule type="expression" dxfId="201" priority="38">
      <formula>$B$2="No"</formula>
    </cfRule>
  </conditionalFormatting>
  <conditionalFormatting sqref="D38:D40">
    <cfRule type="expression" dxfId="200" priority="37">
      <formula>$B$2="No"</formula>
    </cfRule>
  </conditionalFormatting>
  <conditionalFormatting sqref="D43:D44">
    <cfRule type="expression" dxfId="199" priority="36">
      <formula>$B$2="No"</formula>
    </cfRule>
  </conditionalFormatting>
  <conditionalFormatting sqref="D42">
    <cfRule type="expression" dxfId="198" priority="35">
      <formula>$B$2="No"</formula>
    </cfRule>
  </conditionalFormatting>
  <conditionalFormatting sqref="D61:D65">
    <cfRule type="expression" dxfId="197" priority="34">
      <formula>$B$2="No"</formula>
    </cfRule>
  </conditionalFormatting>
  <conditionalFormatting sqref="D52:D58">
    <cfRule type="expression" dxfId="196" priority="33">
      <formula>$B$2="No"</formula>
    </cfRule>
  </conditionalFormatting>
  <conditionalFormatting sqref="D59:D60">
    <cfRule type="expression" dxfId="195" priority="32">
      <formula>$B$2="No"</formula>
    </cfRule>
  </conditionalFormatting>
  <conditionalFormatting sqref="D78">
    <cfRule type="expression" dxfId="194" priority="31">
      <formula>$B$2="No"</formula>
    </cfRule>
  </conditionalFormatting>
  <conditionalFormatting sqref="D74:D77">
    <cfRule type="expression" dxfId="193" priority="30">
      <formula>$B$2="No"</formula>
    </cfRule>
  </conditionalFormatting>
  <conditionalFormatting sqref="D79">
    <cfRule type="expression" dxfId="192" priority="29">
      <formula>$B$2="No"</formula>
    </cfRule>
  </conditionalFormatting>
  <conditionalFormatting sqref="D80">
    <cfRule type="expression" dxfId="191" priority="28">
      <formula>$B$2="No"</formula>
    </cfRule>
  </conditionalFormatting>
  <conditionalFormatting sqref="D85:D86">
    <cfRule type="expression" dxfId="190" priority="27">
      <formula>$B$2="No"</formula>
    </cfRule>
  </conditionalFormatting>
  <conditionalFormatting sqref="D90 D88">
    <cfRule type="expression" dxfId="189" priority="26">
      <formula>$B$2="No"</formula>
    </cfRule>
  </conditionalFormatting>
  <conditionalFormatting sqref="D89">
    <cfRule type="expression" dxfId="188" priority="25">
      <formula>$B$2="No"</formula>
    </cfRule>
  </conditionalFormatting>
  <conditionalFormatting sqref="D91">
    <cfRule type="expression" dxfId="187" priority="24">
      <formula>$B$2="No"</formula>
    </cfRule>
  </conditionalFormatting>
  <conditionalFormatting sqref="D94">
    <cfRule type="expression" dxfId="186" priority="23">
      <formula>$B$2="No"</formula>
    </cfRule>
  </conditionalFormatting>
  <conditionalFormatting sqref="D95:D96">
    <cfRule type="expression" dxfId="185" priority="22">
      <formula>$B$2="No"</formula>
    </cfRule>
  </conditionalFormatting>
  <conditionalFormatting sqref="D100:D102">
    <cfRule type="expression" dxfId="184" priority="21">
      <formula>$B$2="No"</formula>
    </cfRule>
  </conditionalFormatting>
  <conditionalFormatting sqref="D111:D112">
    <cfRule type="expression" dxfId="183" priority="20">
      <formula>$B$2="No"</formula>
    </cfRule>
  </conditionalFormatting>
  <conditionalFormatting sqref="D115:D116">
    <cfRule type="expression" dxfId="182" priority="19">
      <formula>$B$2="No"</formula>
    </cfRule>
  </conditionalFormatting>
  <conditionalFormatting sqref="D117">
    <cfRule type="expression" dxfId="181" priority="18">
      <formula>$B$2="No"</formula>
    </cfRule>
  </conditionalFormatting>
  <conditionalFormatting sqref="D129:D130">
    <cfRule type="expression" dxfId="180" priority="17">
      <formula>$B$2="No"</formula>
    </cfRule>
  </conditionalFormatting>
  <conditionalFormatting sqref="D133:D138">
    <cfRule type="expression" dxfId="179" priority="16">
      <formula>$B$2="No"</formula>
    </cfRule>
  </conditionalFormatting>
  <conditionalFormatting sqref="D144">
    <cfRule type="expression" dxfId="178" priority="15">
      <formula>$B$2="No"</formula>
    </cfRule>
  </conditionalFormatting>
  <conditionalFormatting sqref="D141 D143">
    <cfRule type="expression" dxfId="177" priority="14">
      <formula>$B$2="No"</formula>
    </cfRule>
  </conditionalFormatting>
  <conditionalFormatting sqref="D142">
    <cfRule type="expression" dxfId="176" priority="13">
      <formula>$B$2="No"</formula>
    </cfRule>
  </conditionalFormatting>
  <conditionalFormatting sqref="D145:D146">
    <cfRule type="expression" dxfId="175" priority="12">
      <formula>$B$2="No"</formula>
    </cfRule>
  </conditionalFormatting>
  <conditionalFormatting sqref="D150:D151">
    <cfRule type="expression" dxfId="174" priority="11">
      <formula>$B$2="No"</formula>
    </cfRule>
  </conditionalFormatting>
  <conditionalFormatting sqref="D153:D155">
    <cfRule type="expression" dxfId="173" priority="10">
      <formula>$B$2="No"</formula>
    </cfRule>
  </conditionalFormatting>
  <conditionalFormatting sqref="D159:D160">
    <cfRule type="expression" dxfId="172" priority="9">
      <formula>$B$2="No"</formula>
    </cfRule>
  </conditionalFormatting>
  <conditionalFormatting sqref="D162:D163">
    <cfRule type="expression" dxfId="171" priority="8">
      <formula>$B$2="No"</formula>
    </cfRule>
  </conditionalFormatting>
  <conditionalFormatting sqref="D167:D171">
    <cfRule type="expression" dxfId="170" priority="7">
      <formula>$B$2="No"</formula>
    </cfRule>
  </conditionalFormatting>
  <conditionalFormatting sqref="D177:D179 D182:D186">
    <cfRule type="expression" dxfId="169" priority="6">
      <formula>$B$2="No"</formula>
    </cfRule>
  </conditionalFormatting>
  <conditionalFormatting sqref="D180:D181">
    <cfRule type="expression" dxfId="168" priority="5">
      <formula>$B$2="No"</formula>
    </cfRule>
  </conditionalFormatting>
  <conditionalFormatting sqref="D187">
    <cfRule type="expression" dxfId="167" priority="4">
      <formula>$B$2="No"</formula>
    </cfRule>
  </conditionalFormatting>
  <conditionalFormatting sqref="D188:D189">
    <cfRule type="expression" dxfId="166" priority="3">
      <formula>$B$2="No"</formula>
    </cfRule>
  </conditionalFormatting>
  <conditionalFormatting sqref="E177:E187 E190:E192">
    <cfRule type="expression" dxfId="165" priority="2">
      <formula>$B$2="No"</formula>
    </cfRule>
  </conditionalFormatting>
  <conditionalFormatting sqref="D50">
    <cfRule type="expression" dxfId="164" priority="1">
      <formula>$B$2="No"</formula>
    </cfRule>
  </conditionalFormatting>
  <dataValidations count="1">
    <dataValidation type="decimal" operator="greaterThan" allowBlank="1" showInputMessage="1" showErrorMessage="1" error="Invalid Entry - Bidder must enter a value that is greater than $0" sqref="C15" xr:uid="{99F5483E-302B-4279-86F3-52548EB6EA22}">
      <formula1>0</formula1>
    </dataValidation>
  </dataValidations>
  <pageMargins left="0.25" right="0.25" top="0.75" bottom="0.25" header="0.3" footer="0.3"/>
  <pageSetup scale="66" fitToHeight="0" orientation="portrait" horizontalDpi="300" verticalDpi="300" r:id="rId1"/>
  <rowBreaks count="2" manualBreakCount="2">
    <brk id="87" max="16383" man="1"/>
    <brk id="1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F7807-696C-4A0F-A41D-4AD5F61197E7}">
  <sheetPr>
    <pageSetUpPr fitToPage="1"/>
  </sheetPr>
  <dimension ref="A1:G200"/>
  <sheetViews>
    <sheetView showGridLines="0" zoomScaleNormal="100" workbookViewId="0">
      <selection activeCell="J199" sqref="J199"/>
    </sheetView>
  </sheetViews>
  <sheetFormatPr defaultColWidth="9.140625" defaultRowHeight="12.75" x14ac:dyDescent="0.2"/>
  <cols>
    <col min="1" max="1" width="19.140625" style="29" customWidth="1"/>
    <col min="2" max="2" width="77.28515625" style="29" customWidth="1"/>
    <col min="3" max="3" width="24" style="92" customWidth="1"/>
    <col min="4" max="4" width="19.28515625" style="19" customWidth="1"/>
    <col min="5" max="5" width="13.7109375" style="19" customWidth="1"/>
    <col min="6" max="16384" width="9.140625" style="19"/>
  </cols>
  <sheetData>
    <row r="1" spans="1:5" ht="21" customHeight="1" thickBot="1" x14ac:dyDescent="0.25">
      <c r="A1" s="18" t="s">
        <v>226</v>
      </c>
      <c r="B1" s="19"/>
      <c r="C1" s="20" t="s">
        <v>849</v>
      </c>
    </row>
    <row r="2" spans="1:5" ht="27.75" customHeight="1" x14ac:dyDescent="0.2">
      <c r="A2" s="93" t="s">
        <v>227</v>
      </c>
      <c r="B2" s="94" t="s">
        <v>847</v>
      </c>
      <c r="C2" s="21"/>
      <c r="D2" s="22"/>
    </row>
    <row r="3" spans="1:5" ht="23.25" x14ac:dyDescent="0.2">
      <c r="A3" s="286" t="s">
        <v>18</v>
      </c>
      <c r="B3" s="287"/>
      <c r="C3" s="288"/>
      <c r="D3" s="95"/>
      <c r="E3" s="24"/>
    </row>
    <row r="4" spans="1:5" ht="20.25" x14ac:dyDescent="0.2">
      <c r="A4" s="289" t="s">
        <v>603</v>
      </c>
      <c r="B4" s="290"/>
      <c r="C4" s="291"/>
      <c r="D4" s="95"/>
      <c r="E4" s="24"/>
    </row>
    <row r="5" spans="1:5" ht="13.5" thickBot="1" x14ac:dyDescent="0.25">
      <c r="A5" s="25"/>
      <c r="B5" s="25"/>
      <c r="C5" s="96"/>
      <c r="D5" s="25"/>
    </row>
    <row r="6" spans="1:5" s="27" customFormat="1" ht="16.5" customHeight="1" thickBot="1" x14ac:dyDescent="0.25">
      <c r="A6" s="284" t="s">
        <v>72</v>
      </c>
      <c r="B6" s="285"/>
      <c r="C6" s="292"/>
    </row>
    <row r="7" spans="1:5" s="29" customFormat="1" x14ac:dyDescent="0.2">
      <c r="A7" s="30" t="s">
        <v>0</v>
      </c>
      <c r="B7" s="31" t="s">
        <v>73</v>
      </c>
      <c r="C7" s="32" t="s">
        <v>604</v>
      </c>
    </row>
    <row r="8" spans="1:5" s="29" customFormat="1" x14ac:dyDescent="0.2">
      <c r="A8" s="30" t="s">
        <v>1</v>
      </c>
      <c r="B8" s="31" t="s">
        <v>74</v>
      </c>
      <c r="C8" s="32" t="s">
        <v>44</v>
      </c>
    </row>
    <row r="9" spans="1:5" s="29" customFormat="1" ht="26.25" thickBot="1" x14ac:dyDescent="0.25">
      <c r="A9" s="33" t="s">
        <v>2</v>
      </c>
      <c r="B9" s="34" t="s">
        <v>75</v>
      </c>
      <c r="C9" s="35" t="s">
        <v>45</v>
      </c>
    </row>
    <row r="10" spans="1:5" s="29" customFormat="1" x14ac:dyDescent="0.2">
      <c r="A10" s="30" t="s">
        <v>3</v>
      </c>
      <c r="B10" s="31" t="s">
        <v>76</v>
      </c>
      <c r="C10" s="32" t="s">
        <v>46</v>
      </c>
    </row>
    <row r="11" spans="1:5" s="29" customFormat="1" x14ac:dyDescent="0.2">
      <c r="A11" s="30" t="s">
        <v>4</v>
      </c>
      <c r="B11" s="31" t="s">
        <v>77</v>
      </c>
      <c r="C11" s="32" t="s">
        <v>43</v>
      </c>
    </row>
    <row r="12" spans="1:5" s="29" customFormat="1" ht="28.5" customHeight="1" thickBot="1" x14ac:dyDescent="0.25">
      <c r="A12" s="98" t="s">
        <v>5</v>
      </c>
      <c r="B12" s="34" t="s">
        <v>78</v>
      </c>
      <c r="C12" s="99" t="s">
        <v>605</v>
      </c>
    </row>
    <row r="13" spans="1:5" s="36" customFormat="1" ht="14.25" thickTop="1" thickBot="1" x14ac:dyDescent="0.25">
      <c r="C13" s="37"/>
    </row>
    <row r="14" spans="1:5" s="38" customFormat="1" ht="16.5" customHeight="1" thickBot="1" x14ac:dyDescent="0.25">
      <c r="A14" s="284" t="s">
        <v>79</v>
      </c>
      <c r="B14" s="285"/>
      <c r="C14" s="292"/>
    </row>
    <row r="15" spans="1:5" ht="108.75" customHeight="1" x14ac:dyDescent="0.2">
      <c r="A15" s="39" t="s">
        <v>6</v>
      </c>
      <c r="B15" s="40" t="s">
        <v>80</v>
      </c>
      <c r="C15" s="41">
        <v>103369.8867577854</v>
      </c>
    </row>
    <row r="16" spans="1:5" ht="13.5" thickBot="1" x14ac:dyDescent="0.25">
      <c r="A16" s="163"/>
      <c r="B16" s="42"/>
      <c r="C16" s="43"/>
    </row>
    <row r="17" spans="1:5" s="27" customFormat="1" ht="16.5" customHeight="1" thickBot="1" x14ac:dyDescent="0.25">
      <c r="A17" s="284" t="s">
        <v>81</v>
      </c>
      <c r="B17" s="285"/>
      <c r="C17" s="285"/>
      <c r="D17" s="292"/>
    </row>
    <row r="18" spans="1:5" ht="52.5" customHeight="1" thickBot="1" x14ac:dyDescent="0.25">
      <c r="A18" s="243" t="s">
        <v>82</v>
      </c>
      <c r="B18" s="243"/>
      <c r="C18" s="243"/>
      <c r="D18" s="243"/>
    </row>
    <row r="19" spans="1:5" s="46" customFormat="1" ht="40.5" customHeight="1" thickBot="1" x14ac:dyDescent="0.3">
      <c r="A19" s="86" t="s">
        <v>83</v>
      </c>
      <c r="B19" s="44" t="s">
        <v>84</v>
      </c>
      <c r="C19" s="44" t="s">
        <v>85</v>
      </c>
      <c r="D19" s="44" t="s">
        <v>86</v>
      </c>
      <c r="E19" s="45"/>
    </row>
    <row r="20" spans="1:5" s="50" customFormat="1" ht="26.25" thickBot="1" x14ac:dyDescent="0.3">
      <c r="A20" s="47" t="s">
        <v>87</v>
      </c>
      <c r="B20" s="47" t="s">
        <v>606</v>
      </c>
      <c r="C20" s="48" t="s">
        <v>88</v>
      </c>
      <c r="D20" s="49" t="s">
        <v>607</v>
      </c>
    </row>
    <row r="21" spans="1:5" s="50" customFormat="1" ht="36" customHeight="1" thickBot="1" x14ac:dyDescent="0.3">
      <c r="A21" s="51" t="s">
        <v>87</v>
      </c>
      <c r="B21" s="51" t="s">
        <v>234</v>
      </c>
      <c r="C21" s="48" t="s">
        <v>89</v>
      </c>
      <c r="D21" s="49" t="s">
        <v>608</v>
      </c>
    </row>
    <row r="22" spans="1:5" s="50" customFormat="1" ht="39" thickBot="1" x14ac:dyDescent="0.3">
      <c r="A22" s="51" t="s">
        <v>87</v>
      </c>
      <c r="B22" s="51" t="s">
        <v>609</v>
      </c>
      <c r="C22" s="48"/>
      <c r="D22" s="53"/>
    </row>
    <row r="23" spans="1:5" s="50" customFormat="1" ht="13.5" thickBot="1" x14ac:dyDescent="0.3">
      <c r="A23" s="47" t="s">
        <v>87</v>
      </c>
      <c r="B23" s="47" t="s">
        <v>423</v>
      </c>
      <c r="C23" s="48"/>
      <c r="D23" s="53"/>
    </row>
    <row r="24" spans="1:5" s="50" customFormat="1" ht="26.25" thickBot="1" x14ac:dyDescent="0.3">
      <c r="A24" s="54" t="s">
        <v>87</v>
      </c>
      <c r="B24" s="54" t="s">
        <v>424</v>
      </c>
      <c r="C24" s="48"/>
      <c r="D24" s="53"/>
    </row>
    <row r="25" spans="1:5" s="50" customFormat="1" ht="26.25" thickBot="1" x14ac:dyDescent="0.3">
      <c r="A25" s="54" t="s">
        <v>87</v>
      </c>
      <c r="B25" s="51" t="s">
        <v>610</v>
      </c>
      <c r="C25" s="48" t="s">
        <v>92</v>
      </c>
      <c r="D25" s="49">
        <v>14500</v>
      </c>
    </row>
    <row r="26" spans="1:5" s="50" customFormat="1" ht="13.5" thickBot="1" x14ac:dyDescent="0.3">
      <c r="A26" s="54" t="s">
        <v>87</v>
      </c>
      <c r="B26" s="54" t="s">
        <v>611</v>
      </c>
      <c r="C26" s="48" t="s">
        <v>93</v>
      </c>
      <c r="D26" s="49">
        <v>176</v>
      </c>
    </row>
    <row r="27" spans="1:5" s="50" customFormat="1" ht="13.5" thickBot="1" x14ac:dyDescent="0.3">
      <c r="A27" s="54" t="s">
        <v>87</v>
      </c>
      <c r="B27" s="54" t="s">
        <v>428</v>
      </c>
      <c r="C27" s="48" t="s">
        <v>94</v>
      </c>
      <c r="D27" s="49">
        <v>74</v>
      </c>
    </row>
    <row r="28" spans="1:5" s="50" customFormat="1" ht="26.25" thickBot="1" x14ac:dyDescent="0.3">
      <c r="A28" s="51" t="s">
        <v>87</v>
      </c>
      <c r="B28" s="51" t="s">
        <v>95</v>
      </c>
      <c r="C28" s="48"/>
      <c r="D28" s="53"/>
    </row>
    <row r="29" spans="1:5" s="50" customFormat="1" ht="13.5" customHeight="1" thickBot="1" x14ac:dyDescent="0.3">
      <c r="A29" s="293" t="s">
        <v>96</v>
      </c>
      <c r="B29" s="294"/>
      <c r="C29" s="294"/>
      <c r="D29" s="295"/>
    </row>
    <row r="30" spans="1:5" s="50" customFormat="1" ht="13.5" thickBot="1" x14ac:dyDescent="0.3">
      <c r="A30" s="54" t="s">
        <v>430</v>
      </c>
      <c r="B30" s="54" t="s">
        <v>431</v>
      </c>
      <c r="C30" s="61"/>
      <c r="D30" s="53"/>
    </row>
    <row r="31" spans="1:5" s="50" customFormat="1" x14ac:dyDescent="0.25">
      <c r="A31" s="260" t="s">
        <v>97</v>
      </c>
      <c r="B31" s="257" t="s">
        <v>432</v>
      </c>
      <c r="C31" s="62" t="s">
        <v>98</v>
      </c>
      <c r="D31" s="63">
        <v>8</v>
      </c>
    </row>
    <row r="32" spans="1:5" s="50" customFormat="1" ht="12.75" customHeight="1" x14ac:dyDescent="0.25">
      <c r="A32" s="261"/>
      <c r="B32" s="258"/>
      <c r="C32" s="57" t="s">
        <v>99</v>
      </c>
      <c r="D32" s="58" t="s">
        <v>433</v>
      </c>
    </row>
    <row r="33" spans="1:4" s="50" customFormat="1" ht="29.25" customHeight="1" thickBot="1" x14ac:dyDescent="0.3">
      <c r="A33" s="262"/>
      <c r="B33" s="259"/>
      <c r="C33" s="103" t="s">
        <v>100</v>
      </c>
      <c r="D33" s="104" t="s">
        <v>782</v>
      </c>
    </row>
    <row r="34" spans="1:4" s="50" customFormat="1" ht="26.25" thickBot="1" x14ac:dyDescent="0.3">
      <c r="A34" s="54" t="s">
        <v>97</v>
      </c>
      <c r="B34" s="54" t="s">
        <v>101</v>
      </c>
      <c r="C34" s="61"/>
      <c r="D34" s="53"/>
    </row>
    <row r="35" spans="1:4" s="50" customFormat="1" ht="13.5" thickBot="1" x14ac:dyDescent="0.3">
      <c r="A35" s="54" t="s">
        <v>102</v>
      </c>
      <c r="B35" s="54" t="s">
        <v>612</v>
      </c>
      <c r="C35" s="61" t="s">
        <v>103</v>
      </c>
      <c r="D35" s="49">
        <v>55</v>
      </c>
    </row>
    <row r="36" spans="1:4" s="50" customFormat="1" ht="26.25" thickBot="1" x14ac:dyDescent="0.3">
      <c r="A36" s="54" t="s">
        <v>104</v>
      </c>
      <c r="B36" s="54" t="s">
        <v>105</v>
      </c>
      <c r="C36" s="48"/>
      <c r="D36" s="53"/>
    </row>
    <row r="37" spans="1:4" s="50" customFormat="1" ht="13.5" customHeight="1" thickBot="1" x14ac:dyDescent="0.3">
      <c r="A37" s="54" t="s">
        <v>106</v>
      </c>
      <c r="B37" s="54" t="s">
        <v>435</v>
      </c>
      <c r="C37" s="48" t="s">
        <v>107</v>
      </c>
      <c r="D37" s="49">
        <v>240</v>
      </c>
    </row>
    <row r="38" spans="1:4" s="50" customFormat="1" ht="12.75" customHeight="1" thickBot="1" x14ac:dyDescent="0.3">
      <c r="A38" s="237" t="s">
        <v>106</v>
      </c>
      <c r="B38" s="237" t="s">
        <v>248</v>
      </c>
      <c r="C38" s="55" t="s">
        <v>108</v>
      </c>
      <c r="D38" s="63">
        <v>750</v>
      </c>
    </row>
    <row r="39" spans="1:4" s="50" customFormat="1" ht="12.75" customHeight="1" thickBot="1" x14ac:dyDescent="0.3">
      <c r="A39" s="237"/>
      <c r="B39" s="237"/>
      <c r="C39" s="57" t="s">
        <v>109</v>
      </c>
      <c r="D39" s="58">
        <v>750</v>
      </c>
    </row>
    <row r="40" spans="1:4" s="50" customFormat="1" ht="12.75" customHeight="1" thickBot="1" x14ac:dyDescent="0.3">
      <c r="A40" s="237"/>
      <c r="B40" s="237"/>
      <c r="C40" s="103" t="s">
        <v>110</v>
      </c>
      <c r="D40" s="104">
        <v>140</v>
      </c>
    </row>
    <row r="41" spans="1:4" s="50" customFormat="1" ht="13.5" thickBot="1" x14ac:dyDescent="0.3">
      <c r="A41" s="54" t="s">
        <v>106</v>
      </c>
      <c r="B41" s="54" t="s">
        <v>111</v>
      </c>
      <c r="C41" s="48"/>
      <c r="D41" s="53"/>
    </row>
    <row r="42" spans="1:4" s="50" customFormat="1" ht="26.25" thickBot="1" x14ac:dyDescent="0.3">
      <c r="A42" s="54" t="s">
        <v>112</v>
      </c>
      <c r="B42" s="51" t="s">
        <v>436</v>
      </c>
      <c r="C42" s="48" t="s">
        <v>113</v>
      </c>
      <c r="D42" s="49" t="s">
        <v>613</v>
      </c>
    </row>
    <row r="43" spans="1:4" s="50" customFormat="1" ht="14.25" customHeight="1" thickBot="1" x14ac:dyDescent="0.3">
      <c r="A43" s="54" t="s">
        <v>114</v>
      </c>
      <c r="B43" s="54" t="s">
        <v>614</v>
      </c>
      <c r="C43" s="48" t="s">
        <v>115</v>
      </c>
      <c r="D43" s="49">
        <v>5000</v>
      </c>
    </row>
    <row r="44" spans="1:4" s="50" customFormat="1" ht="13.5" thickBot="1" x14ac:dyDescent="0.3">
      <c r="A44" s="54" t="s">
        <v>116</v>
      </c>
      <c r="B44" s="54" t="s">
        <v>615</v>
      </c>
      <c r="C44" s="48" t="s">
        <v>117</v>
      </c>
      <c r="D44" s="49">
        <v>9600</v>
      </c>
    </row>
    <row r="45" spans="1:4" s="50" customFormat="1" ht="26.25" thickBot="1" x14ac:dyDescent="0.3">
      <c r="A45" s="54" t="s">
        <v>118</v>
      </c>
      <c r="B45" s="54" t="s">
        <v>119</v>
      </c>
      <c r="C45" s="48"/>
      <c r="D45" s="53"/>
    </row>
    <row r="46" spans="1:4" s="50" customFormat="1" ht="13.5" customHeight="1" thickBot="1" x14ac:dyDescent="0.3">
      <c r="A46" s="237" t="s">
        <v>118</v>
      </c>
      <c r="B46" s="237" t="s">
        <v>616</v>
      </c>
      <c r="C46" s="62" t="s">
        <v>121</v>
      </c>
      <c r="D46" s="63">
        <v>5000</v>
      </c>
    </row>
    <row r="47" spans="1:4" s="50" customFormat="1" ht="13.5" customHeight="1" thickBot="1" x14ac:dyDescent="0.3">
      <c r="A47" s="237"/>
      <c r="B47" s="237"/>
      <c r="C47" s="103" t="s">
        <v>122</v>
      </c>
      <c r="D47" s="104">
        <v>9600</v>
      </c>
    </row>
    <row r="48" spans="1:4" s="66" customFormat="1" ht="13.5" thickBot="1" x14ac:dyDescent="0.3">
      <c r="A48" s="72" t="s">
        <v>123</v>
      </c>
      <c r="B48" s="72" t="s">
        <v>124</v>
      </c>
      <c r="C48" s="65" t="s">
        <v>125</v>
      </c>
      <c r="D48" s="49" t="s">
        <v>441</v>
      </c>
    </row>
    <row r="49" spans="1:7" s="50" customFormat="1" ht="39" thickBot="1" x14ac:dyDescent="0.3">
      <c r="A49" s="54" t="s">
        <v>126</v>
      </c>
      <c r="B49" s="54" t="s">
        <v>260</v>
      </c>
      <c r="C49" s="48" t="s">
        <v>127</v>
      </c>
      <c r="D49" s="49" t="s">
        <v>617</v>
      </c>
      <c r="E49" s="68"/>
      <c r="F49" s="68"/>
      <c r="G49" s="68"/>
    </row>
    <row r="50" spans="1:7" s="50" customFormat="1" ht="13.5" thickBot="1" x14ac:dyDescent="0.3">
      <c r="A50" s="54" t="s">
        <v>128</v>
      </c>
      <c r="B50" s="54" t="s">
        <v>443</v>
      </c>
      <c r="C50" s="48"/>
      <c r="D50" s="53"/>
    </row>
    <row r="51" spans="1:7" s="50" customFormat="1" ht="13.5" customHeight="1" thickBot="1" x14ac:dyDescent="0.3">
      <c r="A51" s="237" t="s">
        <v>444</v>
      </c>
      <c r="B51" s="237" t="s">
        <v>445</v>
      </c>
      <c r="C51" s="62" t="s">
        <v>130</v>
      </c>
      <c r="D51" s="63" t="s">
        <v>618</v>
      </c>
    </row>
    <row r="52" spans="1:7" s="50" customFormat="1" ht="13.5" customHeight="1" thickBot="1" x14ac:dyDescent="0.3">
      <c r="A52" s="237"/>
      <c r="B52" s="237"/>
      <c r="C52" s="57" t="s">
        <v>131</v>
      </c>
      <c r="D52" s="58" t="s">
        <v>266</v>
      </c>
    </row>
    <row r="53" spans="1:7" s="50" customFormat="1" ht="13.5" customHeight="1" thickBot="1" x14ac:dyDescent="0.3">
      <c r="A53" s="237"/>
      <c r="B53" s="237"/>
      <c r="C53" s="57" t="s">
        <v>132</v>
      </c>
      <c r="D53" s="58" t="s">
        <v>266</v>
      </c>
    </row>
    <row r="54" spans="1:7" s="50" customFormat="1" ht="13.5" customHeight="1" thickBot="1" x14ac:dyDescent="0.3">
      <c r="A54" s="237"/>
      <c r="B54" s="237"/>
      <c r="C54" s="57" t="s">
        <v>133</v>
      </c>
      <c r="D54" s="58" t="s">
        <v>447</v>
      </c>
    </row>
    <row r="55" spans="1:7" s="50" customFormat="1" ht="13.5" customHeight="1" thickBot="1" x14ac:dyDescent="0.3">
      <c r="A55" s="237"/>
      <c r="B55" s="237"/>
      <c r="C55" s="57" t="s">
        <v>619</v>
      </c>
      <c r="D55" s="58" t="s">
        <v>448</v>
      </c>
    </row>
    <row r="56" spans="1:7" s="50" customFormat="1" ht="13.5" customHeight="1" thickBot="1" x14ac:dyDescent="0.3">
      <c r="A56" s="237"/>
      <c r="B56" s="237"/>
      <c r="C56" s="57" t="s">
        <v>136</v>
      </c>
      <c r="D56" s="58">
        <v>2470</v>
      </c>
    </row>
    <row r="57" spans="1:7" s="50" customFormat="1" ht="13.5" customHeight="1" thickBot="1" x14ac:dyDescent="0.3">
      <c r="A57" s="237"/>
      <c r="B57" s="237"/>
      <c r="C57" s="57" t="s">
        <v>620</v>
      </c>
      <c r="D57" s="58" t="s">
        <v>448</v>
      </c>
    </row>
    <row r="58" spans="1:7" s="50" customFormat="1" ht="14.25" customHeight="1" thickBot="1" x14ac:dyDescent="0.3">
      <c r="A58" s="237"/>
      <c r="B58" s="237"/>
      <c r="C58" s="103" t="s">
        <v>138</v>
      </c>
      <c r="D58" s="104">
        <v>2470</v>
      </c>
    </row>
    <row r="59" spans="1:7" s="70" customFormat="1" ht="13.5" thickBot="1" x14ac:dyDescent="0.3">
      <c r="A59" s="296" t="s">
        <v>139</v>
      </c>
      <c r="B59" s="245" t="s">
        <v>450</v>
      </c>
      <c r="C59" s="69" t="s">
        <v>141</v>
      </c>
      <c r="D59" s="63" t="s">
        <v>451</v>
      </c>
    </row>
    <row r="60" spans="1:7" s="70" customFormat="1" ht="27" customHeight="1" thickBot="1" x14ac:dyDescent="0.3">
      <c r="A60" s="296"/>
      <c r="B60" s="245"/>
      <c r="C60" s="106" t="s">
        <v>142</v>
      </c>
      <c r="D60" s="104" t="s">
        <v>143</v>
      </c>
    </row>
    <row r="61" spans="1:7" s="50" customFormat="1" ht="26.25" thickBot="1" x14ac:dyDescent="0.3">
      <c r="A61" s="54" t="s">
        <v>150</v>
      </c>
      <c r="B61" s="54" t="s">
        <v>452</v>
      </c>
      <c r="C61" s="48" t="s">
        <v>152</v>
      </c>
      <c r="D61" s="49" t="s">
        <v>621</v>
      </c>
    </row>
    <row r="62" spans="1:7" s="50" customFormat="1" ht="13.5" thickBot="1" x14ac:dyDescent="0.3">
      <c r="A62" s="54" t="s">
        <v>454</v>
      </c>
      <c r="B62" s="54" t="s">
        <v>455</v>
      </c>
      <c r="C62" s="48"/>
      <c r="D62" s="53"/>
    </row>
    <row r="63" spans="1:7" s="50" customFormat="1" ht="13.5" thickBot="1" x14ac:dyDescent="0.3">
      <c r="A63" s="54" t="s">
        <v>153</v>
      </c>
      <c r="B63" s="54" t="s">
        <v>154</v>
      </c>
      <c r="C63" s="48"/>
      <c r="D63" s="53"/>
    </row>
    <row r="64" spans="1:7" s="50" customFormat="1" ht="12.75" customHeight="1" thickBot="1" x14ac:dyDescent="0.3">
      <c r="A64" s="237" t="s">
        <v>156</v>
      </c>
      <c r="B64" s="260" t="s">
        <v>587</v>
      </c>
      <c r="C64" s="62" t="s">
        <v>158</v>
      </c>
      <c r="D64" s="63" t="s">
        <v>622</v>
      </c>
    </row>
    <row r="65" spans="1:4" s="50" customFormat="1" ht="12.75" customHeight="1" thickBot="1" x14ac:dyDescent="0.3">
      <c r="A65" s="237"/>
      <c r="B65" s="262"/>
      <c r="C65" s="103" t="s">
        <v>159</v>
      </c>
      <c r="D65" s="104" t="s">
        <v>623</v>
      </c>
    </row>
    <row r="66" spans="1:4" s="66" customFormat="1" ht="13.5" thickBot="1" x14ac:dyDescent="0.3">
      <c r="A66" s="72" t="s">
        <v>160</v>
      </c>
      <c r="B66" s="72" t="s">
        <v>459</v>
      </c>
      <c r="C66" s="65"/>
      <c r="D66" s="53"/>
    </row>
    <row r="67" spans="1:4" s="50" customFormat="1" ht="13.5" thickBot="1" x14ac:dyDescent="0.3">
      <c r="A67" s="54" t="s">
        <v>160</v>
      </c>
      <c r="B67" s="54" t="s">
        <v>162</v>
      </c>
      <c r="C67" s="48"/>
      <c r="D67" s="53"/>
    </row>
    <row r="68" spans="1:4" s="50" customFormat="1" ht="13.5" thickBot="1" x14ac:dyDescent="0.3">
      <c r="A68" s="54" t="s">
        <v>163</v>
      </c>
      <c r="B68" s="54" t="s">
        <v>164</v>
      </c>
      <c r="C68" s="48"/>
      <c r="D68" s="53"/>
    </row>
    <row r="69" spans="1:4" s="66" customFormat="1" ht="13.5" thickBot="1" x14ac:dyDescent="0.3">
      <c r="A69" s="72" t="s">
        <v>160</v>
      </c>
      <c r="B69" s="72" t="s">
        <v>165</v>
      </c>
      <c r="C69" s="65"/>
      <c r="D69" s="53"/>
    </row>
    <row r="70" spans="1:4" s="73" customFormat="1" ht="26.25" thickBot="1" x14ac:dyDescent="0.3">
      <c r="A70" s="54" t="s">
        <v>160</v>
      </c>
      <c r="B70" s="54" t="s">
        <v>460</v>
      </c>
      <c r="C70" s="48"/>
      <c r="D70" s="53"/>
    </row>
    <row r="71" spans="1:4" s="73" customFormat="1" ht="13.5" thickBot="1" x14ac:dyDescent="0.3">
      <c r="A71" s="54" t="s">
        <v>167</v>
      </c>
      <c r="B71" s="54" t="s">
        <v>168</v>
      </c>
      <c r="C71" s="48"/>
      <c r="D71" s="53"/>
    </row>
    <row r="72" spans="1:4" s="50" customFormat="1" ht="12.75" customHeight="1" thickBot="1" x14ac:dyDescent="0.3">
      <c r="A72" s="293" t="s">
        <v>169</v>
      </c>
      <c r="B72" s="294"/>
      <c r="C72" s="294"/>
      <c r="D72" s="295"/>
    </row>
    <row r="73" spans="1:4" s="73" customFormat="1" ht="126" customHeight="1" thickBot="1" x14ac:dyDescent="0.3">
      <c r="A73" s="54" t="s">
        <v>172</v>
      </c>
      <c r="B73" s="54" t="s">
        <v>462</v>
      </c>
      <c r="C73" s="48"/>
      <c r="D73" s="53"/>
    </row>
    <row r="74" spans="1:4" s="73" customFormat="1" ht="30.75" customHeight="1" thickBot="1" x14ac:dyDescent="0.3">
      <c r="A74" s="237" t="s">
        <v>463</v>
      </c>
      <c r="B74" s="237" t="s">
        <v>464</v>
      </c>
      <c r="C74" s="62" t="s">
        <v>173</v>
      </c>
      <c r="D74" s="63" t="s">
        <v>465</v>
      </c>
    </row>
    <row r="75" spans="1:4" s="73" customFormat="1" ht="30.75" customHeight="1" thickBot="1" x14ac:dyDescent="0.3">
      <c r="A75" s="237"/>
      <c r="B75" s="237"/>
      <c r="C75" s="103" t="s">
        <v>174</v>
      </c>
      <c r="D75" s="104" t="s">
        <v>466</v>
      </c>
    </row>
    <row r="76" spans="1:4" s="73" customFormat="1" ht="57.75" customHeight="1" thickBot="1" x14ac:dyDescent="0.3">
      <c r="A76" s="237"/>
      <c r="B76" s="237"/>
      <c r="C76" s="48" t="s">
        <v>175</v>
      </c>
      <c r="D76" s="49">
        <v>6</v>
      </c>
    </row>
    <row r="77" spans="1:4" s="66" customFormat="1" ht="26.25" thickBot="1" x14ac:dyDescent="0.3">
      <c r="A77" s="72" t="s">
        <v>176</v>
      </c>
      <c r="B77" s="72" t="s">
        <v>177</v>
      </c>
      <c r="C77" s="65" t="s">
        <v>178</v>
      </c>
      <c r="D77" s="49">
        <v>2</v>
      </c>
    </row>
    <row r="78" spans="1:4" s="66" customFormat="1" ht="13.5" thickBot="1" x14ac:dyDescent="0.3">
      <c r="A78" s="72" t="s">
        <v>160</v>
      </c>
      <c r="B78" s="72" t="s">
        <v>179</v>
      </c>
      <c r="C78" s="65"/>
      <c r="D78" s="53"/>
    </row>
    <row r="79" spans="1:4" s="70" customFormat="1" ht="13.5" customHeight="1" thickBot="1" x14ac:dyDescent="0.3">
      <c r="A79" s="245" t="s">
        <v>160</v>
      </c>
      <c r="B79" s="245" t="s">
        <v>467</v>
      </c>
      <c r="C79" s="69" t="s">
        <v>158</v>
      </c>
      <c r="D79" s="63" t="s">
        <v>468</v>
      </c>
    </row>
    <row r="80" spans="1:4" s="70" customFormat="1" ht="13.5" customHeight="1" thickBot="1" x14ac:dyDescent="0.3">
      <c r="A80" s="245"/>
      <c r="B80" s="245"/>
      <c r="C80" s="106" t="s">
        <v>183</v>
      </c>
      <c r="D80" s="104" t="s">
        <v>469</v>
      </c>
    </row>
    <row r="81" spans="1:4" s="73" customFormat="1" ht="95.25" customHeight="1" thickBot="1" x14ac:dyDescent="0.3">
      <c r="A81" s="54" t="s">
        <v>180</v>
      </c>
      <c r="B81" s="54" t="s">
        <v>470</v>
      </c>
      <c r="C81" s="48"/>
      <c r="D81" s="53"/>
    </row>
    <row r="82" spans="1:4" s="73" customFormat="1" ht="96.75" customHeight="1" thickBot="1" x14ac:dyDescent="0.3">
      <c r="A82" s="54" t="s">
        <v>471</v>
      </c>
      <c r="B82" s="54" t="s">
        <v>472</v>
      </c>
      <c r="C82" s="48"/>
      <c r="D82" s="53"/>
    </row>
    <row r="83" spans="1:4" s="73" customFormat="1" ht="26.25" thickBot="1" x14ac:dyDescent="0.3">
      <c r="A83" s="54" t="s">
        <v>473</v>
      </c>
      <c r="B83" s="54" t="s">
        <v>474</v>
      </c>
      <c r="C83" s="48"/>
      <c r="D83" s="53"/>
    </row>
    <row r="84" spans="1:4" s="70" customFormat="1" ht="26.25" thickBot="1" x14ac:dyDescent="0.3">
      <c r="A84" s="72" t="s">
        <v>282</v>
      </c>
      <c r="B84" s="72" t="s">
        <v>283</v>
      </c>
      <c r="C84" s="65"/>
      <c r="D84" s="53"/>
    </row>
    <row r="85" spans="1:4" s="70" customFormat="1" ht="13.5" customHeight="1" thickBot="1" x14ac:dyDescent="0.3">
      <c r="A85" s="245" t="s">
        <v>144</v>
      </c>
      <c r="B85" s="273" t="s">
        <v>475</v>
      </c>
      <c r="C85" s="69" t="s">
        <v>146</v>
      </c>
      <c r="D85" s="63" t="s">
        <v>476</v>
      </c>
    </row>
    <row r="86" spans="1:4" s="70" customFormat="1" ht="27" customHeight="1" thickBot="1" x14ac:dyDescent="0.3">
      <c r="A86" s="245"/>
      <c r="B86" s="274"/>
      <c r="C86" s="106" t="s">
        <v>147</v>
      </c>
      <c r="D86" s="104" t="s">
        <v>624</v>
      </c>
    </row>
    <row r="87" spans="1:4" s="70" customFormat="1" ht="26.25" thickBot="1" x14ac:dyDescent="0.3">
      <c r="A87" s="72" t="s">
        <v>148</v>
      </c>
      <c r="B87" s="72" t="s">
        <v>149</v>
      </c>
      <c r="C87" s="65"/>
      <c r="D87" s="53"/>
    </row>
    <row r="88" spans="1:4" s="66" customFormat="1" ht="13.5" customHeight="1" thickBot="1" x14ac:dyDescent="0.3">
      <c r="A88" s="245" t="s">
        <v>478</v>
      </c>
      <c r="B88" s="271" t="s">
        <v>479</v>
      </c>
      <c r="C88" s="69" t="s">
        <v>158</v>
      </c>
      <c r="D88" s="63" t="s">
        <v>625</v>
      </c>
    </row>
    <row r="89" spans="1:4" s="66" customFormat="1" ht="13.5" customHeight="1" thickBot="1" x14ac:dyDescent="0.3">
      <c r="A89" s="245"/>
      <c r="B89" s="272"/>
      <c r="C89" s="106" t="s">
        <v>183</v>
      </c>
      <c r="D89" s="104" t="s">
        <v>481</v>
      </c>
    </row>
    <row r="90" spans="1:4" s="66" customFormat="1" ht="12.75" customHeight="1" thickBot="1" x14ac:dyDescent="0.3">
      <c r="A90" s="245" t="s">
        <v>182</v>
      </c>
      <c r="B90" s="271" t="s">
        <v>482</v>
      </c>
      <c r="C90" s="69" t="s">
        <v>158</v>
      </c>
      <c r="D90" s="63" t="s">
        <v>480</v>
      </c>
    </row>
    <row r="91" spans="1:4" s="66" customFormat="1" ht="13.5" customHeight="1" thickBot="1" x14ac:dyDescent="0.3">
      <c r="A91" s="245"/>
      <c r="B91" s="275"/>
      <c r="C91" s="81" t="s">
        <v>183</v>
      </c>
      <c r="D91" s="104" t="s">
        <v>481</v>
      </c>
    </row>
    <row r="92" spans="1:4" s="66" customFormat="1" ht="31.5" customHeight="1" thickBot="1" x14ac:dyDescent="0.3">
      <c r="A92" s="245"/>
      <c r="B92" s="275"/>
      <c r="C92" s="252"/>
      <c r="D92" s="247"/>
    </row>
    <row r="93" spans="1:4" s="66" customFormat="1" ht="10.5" customHeight="1" thickBot="1" x14ac:dyDescent="0.3">
      <c r="A93" s="245"/>
      <c r="B93" s="272"/>
      <c r="C93" s="253"/>
      <c r="D93" s="248"/>
    </row>
    <row r="94" spans="1:4" s="66" customFormat="1" ht="13.5" thickBot="1" x14ac:dyDescent="0.3">
      <c r="A94" s="72" t="s">
        <v>184</v>
      </c>
      <c r="B94" s="72" t="s">
        <v>483</v>
      </c>
      <c r="C94" s="65" t="s">
        <v>484</v>
      </c>
      <c r="D94" s="49" t="s">
        <v>626</v>
      </c>
    </row>
    <row r="95" spans="1:4" s="73" customFormat="1" ht="13.5" thickBot="1" x14ac:dyDescent="0.3">
      <c r="A95" s="237" t="s">
        <v>186</v>
      </c>
      <c r="B95" s="237" t="s">
        <v>627</v>
      </c>
      <c r="C95" s="62" t="s">
        <v>487</v>
      </c>
      <c r="D95" s="63" t="s">
        <v>488</v>
      </c>
    </row>
    <row r="96" spans="1:4" s="73" customFormat="1" ht="39" customHeight="1" thickBot="1" x14ac:dyDescent="0.3">
      <c r="A96" s="237"/>
      <c r="B96" s="237"/>
      <c r="C96" s="103" t="s">
        <v>489</v>
      </c>
      <c r="D96" s="104" t="s">
        <v>628</v>
      </c>
    </row>
    <row r="97" spans="1:4" s="73" customFormat="1" ht="45.75" customHeight="1" thickBot="1" x14ac:dyDescent="0.3">
      <c r="A97" s="54" t="s">
        <v>186</v>
      </c>
      <c r="B97" s="134" t="s">
        <v>491</v>
      </c>
      <c r="C97" s="48"/>
      <c r="D97" s="53"/>
    </row>
    <row r="98" spans="1:4" s="73" customFormat="1" ht="56.25" customHeight="1" thickBot="1" x14ac:dyDescent="0.3">
      <c r="A98" s="54" t="s">
        <v>186</v>
      </c>
      <c r="B98" s="54" t="s">
        <v>492</v>
      </c>
      <c r="C98" s="48"/>
      <c r="D98" s="53"/>
    </row>
    <row r="99" spans="1:4" s="73" customFormat="1" ht="39" thickBot="1" x14ac:dyDescent="0.3">
      <c r="A99" s="54" t="s">
        <v>629</v>
      </c>
      <c r="B99" s="54" t="s">
        <v>630</v>
      </c>
      <c r="C99" s="48"/>
      <c r="D99" s="53"/>
    </row>
    <row r="100" spans="1:4" s="73" customFormat="1" ht="51.75" thickBot="1" x14ac:dyDescent="0.3">
      <c r="A100" s="54" t="s">
        <v>285</v>
      </c>
      <c r="B100" s="108" t="s">
        <v>286</v>
      </c>
      <c r="C100" s="48"/>
      <c r="D100" s="53"/>
    </row>
    <row r="101" spans="1:4" s="73" customFormat="1" ht="39" thickBot="1" x14ac:dyDescent="0.3">
      <c r="A101" s="54" t="s">
        <v>288</v>
      </c>
      <c r="B101" s="54" t="s">
        <v>493</v>
      </c>
      <c r="C101" s="48" t="s">
        <v>290</v>
      </c>
      <c r="D101" s="49">
        <v>12</v>
      </c>
    </row>
    <row r="102" spans="1:4" s="73" customFormat="1" ht="51.75" thickBot="1" x14ac:dyDescent="0.3">
      <c r="A102" s="54" t="s">
        <v>495</v>
      </c>
      <c r="B102" s="54" t="s">
        <v>631</v>
      </c>
      <c r="C102" s="48"/>
      <c r="D102" s="53"/>
    </row>
    <row r="103" spans="1:4" s="73" customFormat="1" ht="149.25" customHeight="1" thickBot="1" x14ac:dyDescent="0.3">
      <c r="A103" s="54" t="s">
        <v>497</v>
      </c>
      <c r="B103" s="54" t="s">
        <v>498</v>
      </c>
      <c r="C103" s="48" t="s">
        <v>188</v>
      </c>
      <c r="D103" s="49">
        <v>28</v>
      </c>
    </row>
    <row r="104" spans="1:4" s="73" customFormat="1" ht="51.75" thickBot="1" x14ac:dyDescent="0.3">
      <c r="A104" s="54" t="s">
        <v>292</v>
      </c>
      <c r="B104" s="54" t="s">
        <v>499</v>
      </c>
      <c r="C104" s="48"/>
      <c r="D104" s="53"/>
    </row>
    <row r="105" spans="1:4" s="73" customFormat="1" ht="134.25" customHeight="1" thickBot="1" x14ac:dyDescent="0.3">
      <c r="A105" s="54" t="s">
        <v>500</v>
      </c>
      <c r="B105" s="54" t="s">
        <v>589</v>
      </c>
      <c r="C105" s="48"/>
      <c r="D105" s="53"/>
    </row>
    <row r="106" spans="1:4" s="73" customFormat="1" ht="39" thickBot="1" x14ac:dyDescent="0.3">
      <c r="A106" s="54" t="s">
        <v>502</v>
      </c>
      <c r="B106" s="54" t="s">
        <v>503</v>
      </c>
      <c r="C106" s="48"/>
      <c r="D106" s="53"/>
    </row>
    <row r="107" spans="1:4" s="73" customFormat="1" ht="55.5" customHeight="1" thickBot="1" x14ac:dyDescent="0.3">
      <c r="A107" s="54" t="s">
        <v>504</v>
      </c>
      <c r="B107" s="54" t="s">
        <v>505</v>
      </c>
      <c r="C107" s="48"/>
      <c r="D107" s="53"/>
    </row>
    <row r="108" spans="1:4" s="73" customFormat="1" ht="26.25" thickBot="1" x14ac:dyDescent="0.3">
      <c r="A108" s="54" t="s">
        <v>296</v>
      </c>
      <c r="B108" s="108" t="s">
        <v>506</v>
      </c>
      <c r="C108" s="48"/>
      <c r="D108" s="53"/>
    </row>
    <row r="109" spans="1:4" s="73" customFormat="1" ht="13.5" thickBot="1" x14ac:dyDescent="0.3">
      <c r="A109" s="54" t="s">
        <v>507</v>
      </c>
      <c r="B109" s="54" t="s">
        <v>507</v>
      </c>
      <c r="C109" s="48"/>
      <c r="D109" s="53"/>
    </row>
    <row r="110" spans="1:4" s="73" customFormat="1" ht="26.25" thickBot="1" x14ac:dyDescent="0.3">
      <c r="A110" s="54" t="s">
        <v>189</v>
      </c>
      <c r="B110" s="54" t="s">
        <v>190</v>
      </c>
      <c r="C110" s="48"/>
      <c r="D110" s="53"/>
    </row>
    <row r="111" spans="1:4" s="73" customFormat="1" ht="111.75" customHeight="1" thickBot="1" x14ac:dyDescent="0.3">
      <c r="A111" s="54" t="s">
        <v>508</v>
      </c>
      <c r="B111" s="54" t="s">
        <v>632</v>
      </c>
      <c r="C111" s="48" t="s">
        <v>301</v>
      </c>
      <c r="D111" s="49">
        <v>71</v>
      </c>
    </row>
    <row r="112" spans="1:4" s="73" customFormat="1" ht="13.5" customHeight="1" thickBot="1" x14ac:dyDescent="0.3">
      <c r="A112" s="237" t="s">
        <v>303</v>
      </c>
      <c r="B112" s="237" t="s">
        <v>385</v>
      </c>
      <c r="C112" s="62" t="s">
        <v>305</v>
      </c>
      <c r="D112" s="63" t="s">
        <v>9</v>
      </c>
    </row>
    <row r="113" spans="1:4" s="73" customFormat="1" ht="13.5" thickBot="1" x14ac:dyDescent="0.3">
      <c r="A113" s="237"/>
      <c r="B113" s="237"/>
      <c r="C113" s="57" t="s">
        <v>306</v>
      </c>
      <c r="D113" s="58" t="s">
        <v>510</v>
      </c>
    </row>
    <row r="114" spans="1:4" s="73" customFormat="1" ht="66" customHeight="1" thickBot="1" x14ac:dyDescent="0.3">
      <c r="A114" s="237"/>
      <c r="B114" s="237"/>
      <c r="C114" s="59"/>
      <c r="D114" s="105"/>
    </row>
    <row r="115" spans="1:4" s="73" customFormat="1" ht="26.25" thickBot="1" x14ac:dyDescent="0.3">
      <c r="A115" s="54" t="s">
        <v>633</v>
      </c>
      <c r="B115" s="54" t="s">
        <v>308</v>
      </c>
      <c r="C115" s="48"/>
      <c r="D115" s="53"/>
    </row>
    <row r="116" spans="1:4" s="73" customFormat="1" ht="83.25" customHeight="1" thickBot="1" x14ac:dyDescent="0.3">
      <c r="A116" s="54" t="s">
        <v>303</v>
      </c>
      <c r="B116" s="51" t="s">
        <v>309</v>
      </c>
      <c r="C116" s="48" t="s">
        <v>310</v>
      </c>
      <c r="D116" s="49" t="s">
        <v>590</v>
      </c>
    </row>
    <row r="117" spans="1:4" s="73" customFormat="1" ht="13.5" customHeight="1" thickBot="1" x14ac:dyDescent="0.3">
      <c r="A117" s="251" t="s">
        <v>303</v>
      </c>
      <c r="B117" s="237" t="s">
        <v>312</v>
      </c>
      <c r="C117" s="62" t="s">
        <v>158</v>
      </c>
      <c r="D117" s="63" t="s">
        <v>512</v>
      </c>
    </row>
    <row r="118" spans="1:4" s="73" customFormat="1" ht="13.5" customHeight="1" thickBot="1" x14ac:dyDescent="0.3">
      <c r="A118" s="251"/>
      <c r="B118" s="237"/>
      <c r="C118" s="57" t="s">
        <v>159</v>
      </c>
      <c r="D118" s="58" t="s">
        <v>513</v>
      </c>
    </row>
    <row r="119" spans="1:4" s="73" customFormat="1" ht="27.75" customHeight="1" thickBot="1" x14ac:dyDescent="0.3">
      <c r="A119" s="251"/>
      <c r="B119" s="237"/>
      <c r="C119" s="103"/>
      <c r="D119" s="104"/>
    </row>
    <row r="120" spans="1:4" s="73" customFormat="1" ht="39" thickBot="1" x14ac:dyDescent="0.3">
      <c r="A120" s="54" t="s">
        <v>303</v>
      </c>
      <c r="B120" s="54" t="s">
        <v>634</v>
      </c>
      <c r="C120" s="48"/>
      <c r="D120" s="53"/>
    </row>
    <row r="121" spans="1:4" s="73" customFormat="1" ht="26.25" thickBot="1" x14ac:dyDescent="0.3">
      <c r="A121" s="54" t="s">
        <v>303</v>
      </c>
      <c r="B121" s="54" t="s">
        <v>316</v>
      </c>
      <c r="C121" s="48"/>
      <c r="D121" s="53"/>
    </row>
    <row r="122" spans="1:4" s="73" customFormat="1" ht="26.25" thickBot="1" x14ac:dyDescent="0.3">
      <c r="A122" s="54" t="s">
        <v>303</v>
      </c>
      <c r="B122" s="54" t="s">
        <v>317</v>
      </c>
      <c r="C122" s="48"/>
      <c r="D122" s="53"/>
    </row>
    <row r="123" spans="1:4" s="73" customFormat="1" ht="56.25" customHeight="1" thickBot="1" x14ac:dyDescent="0.3">
      <c r="A123" s="54" t="s">
        <v>318</v>
      </c>
      <c r="B123" s="54" t="s">
        <v>514</v>
      </c>
      <c r="C123" s="48"/>
      <c r="D123" s="53"/>
    </row>
    <row r="124" spans="1:4" s="73" customFormat="1" ht="60" customHeight="1" thickBot="1" x14ac:dyDescent="0.3">
      <c r="A124" s="54" t="s">
        <v>191</v>
      </c>
      <c r="B124" s="54" t="s">
        <v>192</v>
      </c>
      <c r="C124" s="48"/>
      <c r="D124" s="53"/>
    </row>
    <row r="125" spans="1:4" s="66" customFormat="1" ht="26.25" thickBot="1" x14ac:dyDescent="0.3">
      <c r="A125" s="72" t="s">
        <v>193</v>
      </c>
      <c r="B125" s="72" t="s">
        <v>515</v>
      </c>
      <c r="C125" s="65"/>
      <c r="D125" s="53"/>
    </row>
    <row r="126" spans="1:4" s="73" customFormat="1" ht="68.25" customHeight="1" thickBot="1" x14ac:dyDescent="0.3">
      <c r="A126" s="54" t="s">
        <v>194</v>
      </c>
      <c r="B126" s="54" t="s">
        <v>320</v>
      </c>
      <c r="C126" s="48"/>
      <c r="D126" s="53"/>
    </row>
    <row r="127" spans="1:4" s="73" customFormat="1" ht="40.5" customHeight="1" thickBot="1" x14ac:dyDescent="0.3">
      <c r="A127" s="54" t="s">
        <v>194</v>
      </c>
      <c r="B127" s="54" t="s">
        <v>635</v>
      </c>
      <c r="C127" s="48"/>
      <c r="D127" s="53"/>
    </row>
    <row r="128" spans="1:4" s="73" customFormat="1" ht="56.25" customHeight="1" thickBot="1" x14ac:dyDescent="0.3">
      <c r="A128" s="54" t="s">
        <v>194</v>
      </c>
      <c r="B128" s="54" t="s">
        <v>636</v>
      </c>
      <c r="C128" s="48"/>
      <c r="D128" s="53"/>
    </row>
    <row r="129" spans="1:4" s="73" customFormat="1" ht="69" customHeight="1" thickBot="1" x14ac:dyDescent="0.3">
      <c r="A129" s="54" t="s">
        <v>323</v>
      </c>
      <c r="B129" s="54" t="s">
        <v>324</v>
      </c>
      <c r="C129" s="48"/>
      <c r="D129" s="53"/>
    </row>
    <row r="130" spans="1:4" s="73" customFormat="1" ht="13.5" customHeight="1" thickBot="1" x14ac:dyDescent="0.3">
      <c r="A130" s="237" t="s">
        <v>325</v>
      </c>
      <c r="B130" s="237" t="s">
        <v>637</v>
      </c>
      <c r="C130" s="62" t="s">
        <v>158</v>
      </c>
      <c r="D130" s="63" t="s">
        <v>638</v>
      </c>
    </row>
    <row r="131" spans="1:4" s="73" customFormat="1" ht="13.5" customHeight="1" thickBot="1" x14ac:dyDescent="0.3">
      <c r="A131" s="237"/>
      <c r="B131" s="237"/>
      <c r="C131" s="57" t="s">
        <v>159</v>
      </c>
      <c r="D131" s="58" t="s">
        <v>639</v>
      </c>
    </row>
    <row r="132" spans="1:4" s="73" customFormat="1" ht="157.5" customHeight="1" thickBot="1" x14ac:dyDescent="0.3">
      <c r="A132" s="237"/>
      <c r="B132" s="237"/>
      <c r="C132" s="103"/>
      <c r="D132" s="109"/>
    </row>
    <row r="133" spans="1:4" s="73" customFormat="1" ht="99" customHeight="1" thickBot="1" x14ac:dyDescent="0.3">
      <c r="A133" s="54" t="s">
        <v>328</v>
      </c>
      <c r="B133" s="54" t="s">
        <v>640</v>
      </c>
      <c r="C133" s="48"/>
      <c r="D133" s="53"/>
    </row>
    <row r="134" spans="1:4" s="73" customFormat="1" ht="13.5" customHeight="1" thickBot="1" x14ac:dyDescent="0.3">
      <c r="A134" s="237" t="s">
        <v>195</v>
      </c>
      <c r="B134" s="237" t="s">
        <v>641</v>
      </c>
      <c r="C134" s="62" t="s">
        <v>158</v>
      </c>
      <c r="D134" s="63" t="s">
        <v>642</v>
      </c>
    </row>
    <row r="135" spans="1:4" s="73" customFormat="1" ht="13.5" customHeight="1" thickBot="1" x14ac:dyDescent="0.3">
      <c r="A135" s="237"/>
      <c r="B135" s="237"/>
      <c r="C135" s="57" t="s">
        <v>183</v>
      </c>
      <c r="D135" s="58" t="s">
        <v>643</v>
      </c>
    </row>
    <row r="136" spans="1:4" s="73" customFormat="1" ht="24.75" customHeight="1" thickBot="1" x14ac:dyDescent="0.3">
      <c r="A136" s="237"/>
      <c r="B136" s="237"/>
      <c r="C136" s="57" t="s">
        <v>522</v>
      </c>
      <c r="D136" s="58">
        <v>15000</v>
      </c>
    </row>
    <row r="137" spans="1:4" s="73" customFormat="1" ht="13.5" customHeight="1" thickBot="1" x14ac:dyDescent="0.3">
      <c r="A137" s="237"/>
      <c r="B137" s="237"/>
      <c r="C137" s="79" t="s">
        <v>196</v>
      </c>
      <c r="D137" s="80">
        <v>55000</v>
      </c>
    </row>
    <row r="138" spans="1:4" s="73" customFormat="1" ht="13.5" customHeight="1" thickBot="1" x14ac:dyDescent="0.3">
      <c r="A138" s="237"/>
      <c r="B138" s="237"/>
      <c r="C138" s="57" t="s">
        <v>525</v>
      </c>
      <c r="D138" s="58">
        <v>465</v>
      </c>
    </row>
    <row r="139" spans="1:4" s="73" customFormat="1" ht="13.5" customHeight="1" thickBot="1" x14ac:dyDescent="0.3">
      <c r="A139" s="237"/>
      <c r="B139" s="237"/>
      <c r="C139" s="103" t="s">
        <v>197</v>
      </c>
      <c r="D139" s="104">
        <v>1600</v>
      </c>
    </row>
    <row r="140" spans="1:4" s="73" customFormat="1" ht="83.25" customHeight="1" thickBot="1" x14ac:dyDescent="0.3">
      <c r="A140" s="54" t="s">
        <v>195</v>
      </c>
      <c r="B140" s="54" t="s">
        <v>527</v>
      </c>
      <c r="C140" s="48"/>
      <c r="D140" s="53"/>
    </row>
    <row r="141" spans="1:4" s="73" customFormat="1" ht="96.75" customHeight="1" thickBot="1" x14ac:dyDescent="0.3">
      <c r="A141" s="54" t="s">
        <v>195</v>
      </c>
      <c r="B141" s="54" t="s">
        <v>331</v>
      </c>
      <c r="C141" s="48"/>
      <c r="D141" s="53"/>
    </row>
    <row r="142" spans="1:4" s="73" customFormat="1" ht="13.5" customHeight="1" thickBot="1" x14ac:dyDescent="0.3">
      <c r="A142" s="256" t="s">
        <v>528</v>
      </c>
      <c r="B142" s="237" t="s">
        <v>529</v>
      </c>
      <c r="C142" s="62" t="s">
        <v>530</v>
      </c>
      <c r="D142" s="63" t="s">
        <v>531</v>
      </c>
    </row>
    <row r="143" spans="1:4" s="73" customFormat="1" ht="13.5" customHeight="1" thickBot="1" x14ac:dyDescent="0.3">
      <c r="A143" s="256"/>
      <c r="B143" s="237"/>
      <c r="C143" s="57" t="s">
        <v>183</v>
      </c>
      <c r="D143" s="58" t="s">
        <v>532</v>
      </c>
    </row>
    <row r="144" spans="1:4" s="73" customFormat="1" ht="13.5" customHeight="1" thickBot="1" x14ac:dyDescent="0.3">
      <c r="A144" s="256"/>
      <c r="B144" s="237"/>
      <c r="C144" s="297" t="s">
        <v>533</v>
      </c>
      <c r="D144" s="299" t="s">
        <v>534</v>
      </c>
    </row>
    <row r="145" spans="1:4" s="73" customFormat="1" ht="12" customHeight="1" thickBot="1" x14ac:dyDescent="0.3">
      <c r="A145" s="256"/>
      <c r="B145" s="237"/>
      <c r="C145" s="298"/>
      <c r="D145" s="300"/>
    </row>
    <row r="146" spans="1:4" s="66" customFormat="1" ht="13.5" customHeight="1" thickBot="1" x14ac:dyDescent="0.3">
      <c r="A146" s="245" t="s">
        <v>198</v>
      </c>
      <c r="B146" s="245" t="s">
        <v>644</v>
      </c>
      <c r="C146" s="69" t="s">
        <v>158</v>
      </c>
      <c r="D146" s="63" t="s">
        <v>457</v>
      </c>
    </row>
    <row r="147" spans="1:4" s="66" customFormat="1" ht="13.5" customHeight="1" thickBot="1" x14ac:dyDescent="0.3">
      <c r="A147" s="245"/>
      <c r="B147" s="245"/>
      <c r="C147" s="81" t="s">
        <v>183</v>
      </c>
      <c r="D147" s="58" t="s">
        <v>535</v>
      </c>
    </row>
    <row r="148" spans="1:4" s="66" customFormat="1" ht="39" customHeight="1" thickBot="1" x14ac:dyDescent="0.3">
      <c r="A148" s="245"/>
      <c r="B148" s="245"/>
      <c r="C148" s="106"/>
      <c r="D148" s="109"/>
    </row>
    <row r="149" spans="1:4" s="73" customFormat="1" ht="26.25" thickBot="1" x14ac:dyDescent="0.3">
      <c r="A149" s="54" t="s">
        <v>199</v>
      </c>
      <c r="B149" s="54" t="s">
        <v>645</v>
      </c>
      <c r="C149" s="48"/>
      <c r="D149" s="53"/>
    </row>
    <row r="150" spans="1:4" s="73" customFormat="1" ht="15" customHeight="1" thickBot="1" x14ac:dyDescent="0.3">
      <c r="A150" s="54" t="s">
        <v>199</v>
      </c>
      <c r="B150" s="54" t="s">
        <v>200</v>
      </c>
      <c r="C150" s="48"/>
      <c r="D150" s="53"/>
    </row>
    <row r="151" spans="1:4" s="73" customFormat="1" ht="13.5" customHeight="1" thickBot="1" x14ac:dyDescent="0.3">
      <c r="A151" s="237" t="s">
        <v>199</v>
      </c>
      <c r="B151" s="237" t="s">
        <v>646</v>
      </c>
      <c r="C151" s="62" t="s">
        <v>158</v>
      </c>
      <c r="D151" s="63" t="s">
        <v>647</v>
      </c>
    </row>
    <row r="152" spans="1:4" s="73" customFormat="1" ht="13.5" customHeight="1" thickBot="1" x14ac:dyDescent="0.3">
      <c r="A152" s="237"/>
      <c r="B152" s="237"/>
      <c r="C152" s="57" t="s">
        <v>183</v>
      </c>
      <c r="D152" s="58" t="s">
        <v>595</v>
      </c>
    </row>
    <row r="153" spans="1:4" s="73" customFormat="1" ht="81" customHeight="1" thickBot="1" x14ac:dyDescent="0.3">
      <c r="A153" s="237"/>
      <c r="B153" s="237"/>
      <c r="C153" s="103"/>
      <c r="D153" s="109"/>
    </row>
    <row r="154" spans="1:4" s="73" customFormat="1" ht="13.5" customHeight="1" thickBot="1" x14ac:dyDescent="0.3">
      <c r="A154" s="301" t="s">
        <v>199</v>
      </c>
      <c r="B154" s="301" t="s">
        <v>539</v>
      </c>
      <c r="C154" s="62" t="s">
        <v>342</v>
      </c>
      <c r="D154" s="63">
        <v>17.5</v>
      </c>
    </row>
    <row r="155" spans="1:4" s="73" customFormat="1" ht="13.5" customHeight="1" thickBot="1" x14ac:dyDescent="0.3">
      <c r="A155" s="301"/>
      <c r="B155" s="301"/>
      <c r="C155" s="57" t="s">
        <v>343</v>
      </c>
      <c r="D155" s="58">
        <v>35</v>
      </c>
    </row>
    <row r="156" spans="1:4" s="73" customFormat="1" ht="26.25" thickBot="1" x14ac:dyDescent="0.3">
      <c r="A156" s="301"/>
      <c r="B156" s="301"/>
      <c r="C156" s="103" t="s">
        <v>344</v>
      </c>
      <c r="D156" s="104">
        <v>14</v>
      </c>
    </row>
    <row r="157" spans="1:4" s="73" customFormat="1" ht="84.75" customHeight="1" thickBot="1" x14ac:dyDescent="0.3">
      <c r="A157" s="47" t="s">
        <v>199</v>
      </c>
      <c r="B157" s="47" t="s">
        <v>543</v>
      </c>
      <c r="C157" s="48" t="s">
        <v>346</v>
      </c>
      <c r="D157" s="53"/>
    </row>
    <row r="158" spans="1:4" s="73" customFormat="1" ht="51.75" thickBot="1" x14ac:dyDescent="0.3">
      <c r="A158" s="47" t="s">
        <v>199</v>
      </c>
      <c r="B158" s="47" t="s">
        <v>201</v>
      </c>
      <c r="C158" s="48"/>
      <c r="D158" s="53"/>
    </row>
    <row r="159" spans="1:4" s="73" customFormat="1" ht="43.5" customHeight="1" thickBot="1" x14ac:dyDescent="0.3">
      <c r="A159" s="47" t="s">
        <v>199</v>
      </c>
      <c r="B159" s="47" t="s">
        <v>544</v>
      </c>
      <c r="C159" s="48"/>
      <c r="D159" s="53"/>
    </row>
    <row r="160" spans="1:4" s="73" customFormat="1" ht="13.5" customHeight="1" thickBot="1" x14ac:dyDescent="0.3">
      <c r="A160" s="301" t="s">
        <v>202</v>
      </c>
      <c r="B160" s="260" t="s">
        <v>648</v>
      </c>
      <c r="C160" s="62" t="s">
        <v>158</v>
      </c>
      <c r="D160" s="63" t="s">
        <v>649</v>
      </c>
    </row>
    <row r="161" spans="1:5" s="73" customFormat="1" ht="13.5" customHeight="1" thickBot="1" x14ac:dyDescent="0.3">
      <c r="A161" s="301"/>
      <c r="B161" s="261"/>
      <c r="C161" s="57" t="s">
        <v>183</v>
      </c>
      <c r="D161" s="58" t="s">
        <v>205</v>
      </c>
    </row>
    <row r="162" spans="1:5" s="73" customFormat="1" ht="165.75" customHeight="1" thickBot="1" x14ac:dyDescent="0.3">
      <c r="A162" s="301"/>
      <c r="B162" s="262"/>
      <c r="C162" s="111"/>
      <c r="D162" s="111"/>
    </row>
    <row r="163" spans="1:5" s="73" customFormat="1" ht="12.75" customHeight="1" x14ac:dyDescent="0.25">
      <c r="A163" s="302" t="s">
        <v>167</v>
      </c>
      <c r="B163" s="276" t="s">
        <v>545</v>
      </c>
      <c r="C163" s="62" t="s">
        <v>158</v>
      </c>
      <c r="D163" s="135" t="s">
        <v>546</v>
      </c>
    </row>
    <row r="164" spans="1:5" s="73" customFormat="1" ht="26.25" customHeight="1" thickBot="1" x14ac:dyDescent="0.3">
      <c r="A164" s="303"/>
      <c r="B164" s="277"/>
      <c r="C164" s="59" t="s">
        <v>183</v>
      </c>
      <c r="D164" s="136" t="s">
        <v>547</v>
      </c>
    </row>
    <row r="165" spans="1:5" s="73" customFormat="1" ht="83.25" customHeight="1" thickBot="1" x14ac:dyDescent="0.3">
      <c r="A165" s="47" t="s">
        <v>167</v>
      </c>
      <c r="B165" s="54" t="s">
        <v>206</v>
      </c>
      <c r="C165" s="48"/>
      <c r="D165" s="53"/>
    </row>
    <row r="166" spans="1:5" s="73" customFormat="1" ht="57.75" customHeight="1" thickBot="1" x14ac:dyDescent="0.3">
      <c r="A166" s="47" t="s">
        <v>167</v>
      </c>
      <c r="B166" s="47" t="s">
        <v>548</v>
      </c>
      <c r="C166" s="48"/>
      <c r="D166" s="53"/>
    </row>
    <row r="167" spans="1:5" s="73" customFormat="1" ht="26.25" thickBot="1" x14ac:dyDescent="0.3">
      <c r="A167" s="47" t="s">
        <v>207</v>
      </c>
      <c r="B167" s="47" t="s">
        <v>208</v>
      </c>
      <c r="C167" s="48"/>
      <c r="D167" s="53"/>
    </row>
    <row r="168" spans="1:5" s="73" customFormat="1" ht="13.5" thickBot="1" x14ac:dyDescent="0.3">
      <c r="A168" s="301" t="s">
        <v>209</v>
      </c>
      <c r="B168" s="301" t="s">
        <v>210</v>
      </c>
      <c r="C168" s="62" t="s">
        <v>211</v>
      </c>
      <c r="D168" s="63">
        <v>3</v>
      </c>
    </row>
    <row r="169" spans="1:5" s="73" customFormat="1" ht="13.5" thickBot="1" x14ac:dyDescent="0.3">
      <c r="A169" s="301"/>
      <c r="B169" s="301"/>
      <c r="C169" s="103" t="s">
        <v>212</v>
      </c>
      <c r="D169" s="104" t="s">
        <v>549</v>
      </c>
    </row>
    <row r="170" spans="1:5" s="73" customFormat="1" ht="13.5" customHeight="1" thickBot="1" x14ac:dyDescent="0.3">
      <c r="A170" s="301" t="s">
        <v>213</v>
      </c>
      <c r="B170" s="301" t="s">
        <v>550</v>
      </c>
      <c r="C170" s="62" t="s">
        <v>215</v>
      </c>
      <c r="D170" s="63">
        <v>5</v>
      </c>
    </row>
    <row r="171" spans="1:5" s="73" customFormat="1" ht="13.5" customHeight="1" thickBot="1" x14ac:dyDescent="0.3">
      <c r="A171" s="301"/>
      <c r="B171" s="301"/>
      <c r="C171" s="103" t="s">
        <v>216</v>
      </c>
      <c r="D171" s="104" t="s">
        <v>551</v>
      </c>
    </row>
    <row r="172" spans="1:5" s="73" customFormat="1" ht="39" thickBot="1" x14ac:dyDescent="0.3">
      <c r="A172" s="47" t="s">
        <v>217</v>
      </c>
      <c r="B172" s="47" t="s">
        <v>353</v>
      </c>
      <c r="C172" s="48" t="s">
        <v>218</v>
      </c>
      <c r="D172" s="49">
        <v>2</v>
      </c>
    </row>
    <row r="173" spans="1:5" s="73" customFormat="1" ht="39" thickBot="1" x14ac:dyDescent="0.3">
      <c r="A173" s="47" t="s">
        <v>354</v>
      </c>
      <c r="B173" s="47" t="s">
        <v>650</v>
      </c>
      <c r="C173" s="65"/>
      <c r="D173" s="53"/>
    </row>
    <row r="174" spans="1:5" s="84" customFormat="1" x14ac:dyDescent="0.25">
      <c r="A174" s="138"/>
      <c r="B174" s="138"/>
      <c r="C174" s="138"/>
      <c r="D174" s="138"/>
      <c r="E174" s="83"/>
    </row>
    <row r="175" spans="1:5" s="85" customFormat="1" ht="18" customHeight="1" x14ac:dyDescent="0.25">
      <c r="A175" s="304" t="s">
        <v>219</v>
      </c>
      <c r="B175" s="305"/>
      <c r="C175" s="305"/>
      <c r="D175" s="306"/>
    </row>
    <row r="176" spans="1:5" ht="61.5" customHeight="1" x14ac:dyDescent="0.2">
      <c r="A176" s="263" t="s">
        <v>220</v>
      </c>
      <c r="B176" s="264"/>
      <c r="C176" s="264"/>
      <c r="D176" s="265"/>
    </row>
    <row r="177" spans="1:5" s="46" customFormat="1" ht="39" thickBot="1" x14ac:dyDescent="0.3">
      <c r="A177" s="139" t="s">
        <v>221</v>
      </c>
      <c r="B177" s="139" t="s">
        <v>84</v>
      </c>
      <c r="C177" s="139" t="s">
        <v>85</v>
      </c>
      <c r="D177" s="139" t="s">
        <v>86</v>
      </c>
      <c r="E177" s="139" t="s">
        <v>222</v>
      </c>
    </row>
    <row r="178" spans="1:5" s="50" customFormat="1" ht="21.75" customHeight="1" x14ac:dyDescent="0.25">
      <c r="A178" s="281" t="s">
        <v>597</v>
      </c>
      <c r="B178" s="260" t="s">
        <v>651</v>
      </c>
      <c r="C178" s="62" t="s">
        <v>599</v>
      </c>
      <c r="D178" s="117" t="s">
        <v>652</v>
      </c>
      <c r="E178" s="278">
        <v>0</v>
      </c>
    </row>
    <row r="179" spans="1:5" s="50" customFormat="1" ht="12.75" customHeight="1" thickBot="1" x14ac:dyDescent="0.3">
      <c r="A179" s="283"/>
      <c r="B179" s="262"/>
      <c r="C179" s="59" t="s">
        <v>601</v>
      </c>
      <c r="D179" s="88" t="s">
        <v>653</v>
      </c>
      <c r="E179" s="280"/>
    </row>
    <row r="180" spans="1:5" s="66" customFormat="1" ht="83.25" customHeight="1" thickBot="1" x14ac:dyDescent="0.3">
      <c r="A180" s="64" t="s">
        <v>654</v>
      </c>
      <c r="B180" s="64" t="s">
        <v>655</v>
      </c>
      <c r="C180" s="65" t="s">
        <v>656</v>
      </c>
      <c r="D180" s="140" t="s">
        <v>657</v>
      </c>
      <c r="E180" s="124">
        <v>35027.536565438248</v>
      </c>
    </row>
    <row r="181" spans="1:5" s="50" customFormat="1" ht="39" thickBot="1" x14ac:dyDescent="0.3">
      <c r="A181" s="47" t="s">
        <v>367</v>
      </c>
      <c r="B181" s="47" t="s">
        <v>552</v>
      </c>
      <c r="C181" s="48"/>
      <c r="D181" s="123"/>
      <c r="E181" s="124">
        <v>-384.18713973254995</v>
      </c>
    </row>
    <row r="182" spans="1:5" s="50" customFormat="1" ht="12.75" customHeight="1" x14ac:dyDescent="0.25">
      <c r="A182" s="281" t="s">
        <v>363</v>
      </c>
      <c r="B182" s="281" t="s">
        <v>364</v>
      </c>
      <c r="C182" s="62" t="s">
        <v>158</v>
      </c>
      <c r="D182" s="117" t="s">
        <v>596</v>
      </c>
      <c r="E182" s="226">
        <v>-135.60134783474996</v>
      </c>
    </row>
    <row r="183" spans="1:5" s="50" customFormat="1" x14ac:dyDescent="0.25">
      <c r="A183" s="282"/>
      <c r="B183" s="282"/>
      <c r="C183" s="57" t="s">
        <v>183</v>
      </c>
      <c r="D183" s="32" t="s">
        <v>554</v>
      </c>
      <c r="E183" s="227"/>
    </row>
    <row r="184" spans="1:5" s="50" customFormat="1" ht="18.75" customHeight="1" thickBot="1" x14ac:dyDescent="0.3">
      <c r="A184" s="283"/>
      <c r="B184" s="283"/>
      <c r="C184" s="59"/>
      <c r="D184" s="120"/>
      <c r="E184" s="228"/>
    </row>
    <row r="185" spans="1:5" s="50" customFormat="1" ht="26.25" thickBot="1" x14ac:dyDescent="0.3">
      <c r="A185" s="47" t="s">
        <v>555</v>
      </c>
      <c r="B185" s="47" t="s">
        <v>556</v>
      </c>
      <c r="C185" s="48"/>
      <c r="D185" s="123"/>
      <c r="E185" s="124">
        <v>416.46840946484991</v>
      </c>
    </row>
    <row r="186" spans="1:5" s="50" customFormat="1" ht="159" customHeight="1" thickBot="1" x14ac:dyDescent="0.3">
      <c r="A186" s="51" t="s">
        <v>414</v>
      </c>
      <c r="B186" s="54" t="s">
        <v>559</v>
      </c>
      <c r="C186" s="48"/>
      <c r="D186" s="123"/>
      <c r="E186" s="124">
        <v>1488.3409507310996</v>
      </c>
    </row>
    <row r="187" spans="1:5" s="50" customFormat="1" ht="40.5" customHeight="1" thickBot="1" x14ac:dyDescent="0.3">
      <c r="A187" s="47" t="s">
        <v>560</v>
      </c>
      <c r="B187" s="54" t="s">
        <v>561</v>
      </c>
      <c r="C187" s="48"/>
      <c r="D187" s="123"/>
      <c r="E187" s="124">
        <v>937.87239015869977</v>
      </c>
    </row>
    <row r="188" spans="1:5" s="50" customFormat="1" ht="99.75" customHeight="1" thickBot="1" x14ac:dyDescent="0.3">
      <c r="A188" s="47" t="s">
        <v>658</v>
      </c>
      <c r="B188" s="47" t="s">
        <v>659</v>
      </c>
      <c r="C188" s="48"/>
      <c r="D188" s="123"/>
      <c r="E188" s="124">
        <v>7209.2167074257995</v>
      </c>
    </row>
    <row r="189" spans="1:5" s="50" customFormat="1" ht="26.25" customHeight="1" thickBot="1" x14ac:dyDescent="0.3">
      <c r="A189" s="301" t="s">
        <v>369</v>
      </c>
      <c r="B189" s="260" t="s">
        <v>370</v>
      </c>
      <c r="C189" s="62" t="s">
        <v>223</v>
      </c>
      <c r="D189" s="117" t="s">
        <v>562</v>
      </c>
      <c r="E189" s="278">
        <v>4757.1840693099002</v>
      </c>
    </row>
    <row r="190" spans="1:5" s="50" customFormat="1" ht="26.25" thickBot="1" x14ac:dyDescent="0.3">
      <c r="A190" s="301"/>
      <c r="B190" s="261"/>
      <c r="C190" s="57" t="s">
        <v>224</v>
      </c>
      <c r="D190" s="32" t="s">
        <v>563</v>
      </c>
      <c r="E190" s="279"/>
    </row>
    <row r="191" spans="1:5" s="50" customFormat="1" ht="108" customHeight="1" thickBot="1" x14ac:dyDescent="0.3">
      <c r="A191" s="301"/>
      <c r="B191" s="262"/>
      <c r="C191" s="103" t="s">
        <v>225</v>
      </c>
      <c r="D191" s="32" t="s">
        <v>564</v>
      </c>
      <c r="E191" s="280"/>
    </row>
    <row r="192" spans="1:5" s="50" customFormat="1" ht="69" customHeight="1" thickBot="1" x14ac:dyDescent="0.3">
      <c r="A192" s="47" t="s">
        <v>660</v>
      </c>
      <c r="B192" s="108" t="s">
        <v>661</v>
      </c>
      <c r="C192" s="48"/>
      <c r="D192" s="123"/>
      <c r="E192" s="229">
        <v>-847.47625706864983</v>
      </c>
    </row>
    <row r="193" spans="1:5" ht="26.25" thickBot="1" x14ac:dyDescent="0.25">
      <c r="A193" s="47" t="s">
        <v>662</v>
      </c>
      <c r="B193" s="47" t="s">
        <v>663</v>
      </c>
      <c r="C193" s="48" t="s">
        <v>365</v>
      </c>
      <c r="D193" s="140" t="s">
        <v>664</v>
      </c>
      <c r="E193" s="229">
        <v>1436.6737634801996</v>
      </c>
    </row>
    <row r="194" spans="1:5" s="91" customFormat="1" ht="85.5" customHeight="1" thickBot="1" x14ac:dyDescent="0.25">
      <c r="A194" s="47" t="s">
        <v>665</v>
      </c>
      <c r="B194" s="54" t="s">
        <v>666</v>
      </c>
      <c r="C194" s="48"/>
      <c r="D194" s="123"/>
      <c r="E194" s="229">
        <v>1964.5397166802495</v>
      </c>
    </row>
    <row r="195" spans="1:5" s="91" customFormat="1" ht="26.25" thickBot="1" x14ac:dyDescent="0.25">
      <c r="A195" s="47" t="s">
        <v>565</v>
      </c>
      <c r="B195" s="47" t="s">
        <v>566</v>
      </c>
      <c r="C195" s="48"/>
      <c r="D195" s="123"/>
      <c r="E195" s="229">
        <v>484.27623158189988</v>
      </c>
    </row>
    <row r="196" spans="1:5" s="91" customFormat="1" ht="13.5" thickBot="1" x14ac:dyDescent="0.25">
      <c r="A196" s="47" t="s">
        <v>567</v>
      </c>
      <c r="B196" s="47" t="s">
        <v>568</v>
      </c>
      <c r="C196" s="48"/>
      <c r="D196" s="123"/>
      <c r="E196" s="229">
        <v>355.13685625334995</v>
      </c>
    </row>
    <row r="197" spans="1:5" ht="26.25" thickBot="1" x14ac:dyDescent="0.25">
      <c r="A197" s="47" t="s">
        <v>569</v>
      </c>
      <c r="B197" s="47" t="s">
        <v>570</v>
      </c>
      <c r="C197" s="48"/>
      <c r="D197" s="123"/>
      <c r="E197" s="229">
        <v>364.8155186132999</v>
      </c>
    </row>
    <row r="198" spans="1:5" ht="13.5" customHeight="1" thickBot="1" x14ac:dyDescent="0.25">
      <c r="A198" s="301" t="s">
        <v>667</v>
      </c>
      <c r="B198" s="237" t="s">
        <v>668</v>
      </c>
      <c r="C198" s="62" t="s">
        <v>669</v>
      </c>
      <c r="D198" s="117" t="s">
        <v>670</v>
      </c>
      <c r="E198" s="278">
        <v>1590.0312393076499</v>
      </c>
    </row>
    <row r="199" spans="1:5" ht="15.75" customHeight="1" thickBot="1" x14ac:dyDescent="0.25">
      <c r="A199" s="301"/>
      <c r="B199" s="237"/>
      <c r="C199" s="57" t="s">
        <v>671</v>
      </c>
      <c r="D199" s="32" t="s">
        <v>672</v>
      </c>
      <c r="E199" s="279"/>
    </row>
    <row r="200" spans="1:5" ht="53.25" customHeight="1" thickBot="1" x14ac:dyDescent="0.25">
      <c r="A200" s="301"/>
      <c r="B200" s="237"/>
      <c r="C200" s="103" t="s">
        <v>673</v>
      </c>
      <c r="D200" s="35">
        <v>15</v>
      </c>
      <c r="E200" s="280"/>
    </row>
  </sheetData>
  <sheetProtection algorithmName="SHA-512" hashValue="bFrk6PsERUntUErZvlxeBY9emsT/Anh+jFMSp5V+rSbMah0+EnPILMeeADEXQ55XkOel6b8mGiOnpvhsHM292A==" saltValue="WX1lezFOMwwYVtokmK96QA==" spinCount="100000" sheet="1" selectLockedCells="1" selectUnlockedCells="1"/>
  <mergeCells count="73">
    <mergeCell ref="A189:A191"/>
    <mergeCell ref="B189:B191"/>
    <mergeCell ref="E189:E191"/>
    <mergeCell ref="A198:A200"/>
    <mergeCell ref="B198:B200"/>
    <mergeCell ref="E198:E200"/>
    <mergeCell ref="A178:A179"/>
    <mergeCell ref="B178:B179"/>
    <mergeCell ref="E178:E179"/>
    <mergeCell ref="A182:A184"/>
    <mergeCell ref="B182:B184"/>
    <mergeCell ref="A176:D176"/>
    <mergeCell ref="A154:A156"/>
    <mergeCell ref="B154:B156"/>
    <mergeCell ref="A160:A162"/>
    <mergeCell ref="B160:B162"/>
    <mergeCell ref="A163:A164"/>
    <mergeCell ref="B163:B164"/>
    <mergeCell ref="A168:A169"/>
    <mergeCell ref="B168:B169"/>
    <mergeCell ref="A170:A171"/>
    <mergeCell ref="B170:B171"/>
    <mergeCell ref="A175:D175"/>
    <mergeCell ref="C144:C145"/>
    <mergeCell ref="D144:D145"/>
    <mergeCell ref="A146:A148"/>
    <mergeCell ref="B146:B148"/>
    <mergeCell ref="A151:A153"/>
    <mergeCell ref="B151:B153"/>
    <mergeCell ref="A130:A132"/>
    <mergeCell ref="B130:B132"/>
    <mergeCell ref="A134:A139"/>
    <mergeCell ref="B134:B139"/>
    <mergeCell ref="A142:A145"/>
    <mergeCell ref="B142:B145"/>
    <mergeCell ref="A95:A96"/>
    <mergeCell ref="B95:B96"/>
    <mergeCell ref="A112:A114"/>
    <mergeCell ref="B112:B114"/>
    <mergeCell ref="A117:A119"/>
    <mergeCell ref="B117:B119"/>
    <mergeCell ref="D92:D93"/>
    <mergeCell ref="A72:D72"/>
    <mergeCell ref="A74:A76"/>
    <mergeCell ref="B74:B76"/>
    <mergeCell ref="A79:A80"/>
    <mergeCell ref="B79:B80"/>
    <mergeCell ref="A85:A86"/>
    <mergeCell ref="B85:B86"/>
    <mergeCell ref="A88:A89"/>
    <mergeCell ref="B88:B89"/>
    <mergeCell ref="A90:A93"/>
    <mergeCell ref="B90:B93"/>
    <mergeCell ref="C92:C93"/>
    <mergeCell ref="A51:A58"/>
    <mergeCell ref="B51:B58"/>
    <mergeCell ref="A59:A60"/>
    <mergeCell ref="B59:B60"/>
    <mergeCell ref="A64:A65"/>
    <mergeCell ref="B64:B65"/>
    <mergeCell ref="A46:A47"/>
    <mergeCell ref="B46:B47"/>
    <mergeCell ref="A3:C3"/>
    <mergeCell ref="A4:C4"/>
    <mergeCell ref="A6:C6"/>
    <mergeCell ref="A14:C14"/>
    <mergeCell ref="A17:D17"/>
    <mergeCell ref="A18:D18"/>
    <mergeCell ref="A29:D29"/>
    <mergeCell ref="A31:A33"/>
    <mergeCell ref="B31:B33"/>
    <mergeCell ref="A38:A40"/>
    <mergeCell ref="B38:B40"/>
  </mergeCells>
  <conditionalFormatting sqref="C20:C28 C30:C34 C97:D100 C165:D167 C36:C49 C66:D71 C51:C65 C73:D73 C74:C80 C85:C96 C132:D133 C101:C103 C104:D110 C111:C119 C120:D129 C130:C131 C153:D153 C134:C139 C140:D141 C142:C147 C148:D150 C151:C152 C162:D162 C154:C156 C157:D159 C160:C161 C163:C164 C173:D173 C168:C172 C178:C183 C184:D184 C189:C200 C15 C50:D50 C185:E188 C81:D84 C7:C12">
    <cfRule type="expression" dxfId="163" priority="49">
      <formula>$B$2="No"</formula>
    </cfRule>
  </conditionalFormatting>
  <conditionalFormatting sqref="C35">
    <cfRule type="expression" dxfId="162" priority="48">
      <formula>$B$2="No"</formula>
    </cfRule>
  </conditionalFormatting>
  <conditionalFormatting sqref="D22:D24 D28">
    <cfRule type="expression" dxfId="161" priority="46">
      <formula>$B$2="No"</formula>
    </cfRule>
  </conditionalFormatting>
  <conditionalFormatting sqref="D20:D21">
    <cfRule type="expression" dxfId="160" priority="45">
      <formula>$B$2="No"</formula>
    </cfRule>
  </conditionalFormatting>
  <conditionalFormatting sqref="D25:D27">
    <cfRule type="expression" dxfId="159" priority="44">
      <formula>$B$2="No"</formula>
    </cfRule>
  </conditionalFormatting>
  <conditionalFormatting sqref="D30 D34:D36 D41 D45">
    <cfRule type="expression" dxfId="158" priority="43">
      <formula>$B$2="No"</formula>
    </cfRule>
  </conditionalFormatting>
  <conditionalFormatting sqref="D31:D33">
    <cfRule type="expression" dxfId="157" priority="42">
      <formula>$B$2="No"</formula>
    </cfRule>
  </conditionalFormatting>
  <conditionalFormatting sqref="D37:D40">
    <cfRule type="expression" dxfId="156" priority="41">
      <formula>$B$2="No"</formula>
    </cfRule>
  </conditionalFormatting>
  <conditionalFormatting sqref="D42:D44">
    <cfRule type="expression" dxfId="155" priority="40">
      <formula>$B$2="No"</formula>
    </cfRule>
  </conditionalFormatting>
  <conditionalFormatting sqref="D46:D49">
    <cfRule type="expression" dxfId="154" priority="39">
      <formula>$B$2="No"</formula>
    </cfRule>
  </conditionalFormatting>
  <conditionalFormatting sqref="D62:D63">
    <cfRule type="expression" dxfId="153" priority="38">
      <formula>$B$2="No"</formula>
    </cfRule>
  </conditionalFormatting>
  <conditionalFormatting sqref="D51:D58">
    <cfRule type="expression" dxfId="152" priority="37">
      <formula>$B$2="No"</formula>
    </cfRule>
  </conditionalFormatting>
  <conditionalFormatting sqref="D59:D61">
    <cfRule type="expression" dxfId="151" priority="36">
      <formula>$B$2="No"</formula>
    </cfRule>
  </conditionalFormatting>
  <conditionalFormatting sqref="D64:D65">
    <cfRule type="expression" dxfId="150" priority="35">
      <formula>$B$2="No"</formula>
    </cfRule>
  </conditionalFormatting>
  <conditionalFormatting sqref="D78">
    <cfRule type="expression" dxfId="149" priority="34">
      <formula>$B$2="No"</formula>
    </cfRule>
  </conditionalFormatting>
  <conditionalFormatting sqref="D74:D77">
    <cfRule type="expression" dxfId="148" priority="33">
      <formula>$B$2="No"</formula>
    </cfRule>
  </conditionalFormatting>
  <conditionalFormatting sqref="D79:D80">
    <cfRule type="expression" dxfId="147" priority="32">
      <formula>$B$2="No"</formula>
    </cfRule>
  </conditionalFormatting>
  <conditionalFormatting sqref="D87 D92:D93">
    <cfRule type="expression" dxfId="146" priority="31">
      <formula>$B$2="No"</formula>
    </cfRule>
  </conditionalFormatting>
  <conditionalFormatting sqref="D85:D86">
    <cfRule type="expression" dxfId="145" priority="30">
      <formula>$B$2="No"</formula>
    </cfRule>
  </conditionalFormatting>
  <conditionalFormatting sqref="D88">
    <cfRule type="expression" dxfId="144" priority="29">
      <formula>$B$2="No"</formula>
    </cfRule>
  </conditionalFormatting>
  <conditionalFormatting sqref="D90">
    <cfRule type="expression" dxfId="143" priority="28">
      <formula>$B$2="No"</formula>
    </cfRule>
  </conditionalFormatting>
  <conditionalFormatting sqref="D90">
    <cfRule type="expression" dxfId="142" priority="27">
      <formula>#REF!="No"</formula>
    </cfRule>
  </conditionalFormatting>
  <conditionalFormatting sqref="D90">
    <cfRule type="expression" dxfId="141" priority="26">
      <formula>#REF!&lt;&gt;"Yes"</formula>
    </cfRule>
  </conditionalFormatting>
  <conditionalFormatting sqref="D89">
    <cfRule type="expression" dxfId="140" priority="25">
      <formula>$B$2="No"</formula>
    </cfRule>
  </conditionalFormatting>
  <conditionalFormatting sqref="D91">
    <cfRule type="expression" dxfId="139" priority="24">
      <formula>$B$2="No"</formula>
    </cfRule>
  </conditionalFormatting>
  <conditionalFormatting sqref="D94:D96">
    <cfRule type="expression" dxfId="138" priority="23">
      <formula>$B$2="No"</formula>
    </cfRule>
  </conditionalFormatting>
  <conditionalFormatting sqref="D101:D103">
    <cfRule type="expression" dxfId="137" priority="22">
      <formula>$B$2="No"</formula>
    </cfRule>
  </conditionalFormatting>
  <conditionalFormatting sqref="D111 D114:D119">
    <cfRule type="expression" dxfId="136" priority="21">
      <formula>$B$2="No"</formula>
    </cfRule>
  </conditionalFormatting>
  <conditionalFormatting sqref="D112:D113">
    <cfRule type="expression" dxfId="135" priority="20">
      <formula>$B$2="No"</formula>
    </cfRule>
  </conditionalFormatting>
  <conditionalFormatting sqref="D130:D131">
    <cfRule type="expression" dxfId="134" priority="19">
      <formula>$B$2="No"</formula>
    </cfRule>
  </conditionalFormatting>
  <conditionalFormatting sqref="D134:D139">
    <cfRule type="expression" dxfId="133" priority="18">
      <formula>$B$2="No"</formula>
    </cfRule>
  </conditionalFormatting>
  <conditionalFormatting sqref="D142 D144:D147">
    <cfRule type="expression" dxfId="132" priority="17">
      <formula>$B$2="No"</formula>
    </cfRule>
  </conditionalFormatting>
  <conditionalFormatting sqref="D143">
    <cfRule type="expression" dxfId="131" priority="16">
      <formula>$B$2="No"</formula>
    </cfRule>
  </conditionalFormatting>
  <conditionalFormatting sqref="D151:D152">
    <cfRule type="expression" dxfId="130" priority="15">
      <formula>$B$2="No"</formula>
    </cfRule>
  </conditionalFormatting>
  <conditionalFormatting sqref="D154:D156">
    <cfRule type="expression" dxfId="129" priority="14">
      <formula>$B$2="No"</formula>
    </cfRule>
  </conditionalFormatting>
  <conditionalFormatting sqref="D160:D161">
    <cfRule type="expression" dxfId="128" priority="13">
      <formula>$B$2="No"</formula>
    </cfRule>
  </conditionalFormatting>
  <conditionalFormatting sqref="D163:D164">
    <cfRule type="expression" dxfId="127" priority="12">
      <formula>$B$2="No"</formula>
    </cfRule>
  </conditionalFormatting>
  <conditionalFormatting sqref="D168:D172">
    <cfRule type="expression" dxfId="126" priority="11">
      <formula>$B$2="No"</formula>
    </cfRule>
  </conditionalFormatting>
  <conditionalFormatting sqref="D178:D179 D181">
    <cfRule type="expression" dxfId="125" priority="10">
      <formula>$B$2="No"</formula>
    </cfRule>
  </conditionalFormatting>
  <conditionalFormatting sqref="D180">
    <cfRule type="expression" dxfId="124" priority="9">
      <formula>$B$2="No"</formula>
    </cfRule>
  </conditionalFormatting>
  <conditionalFormatting sqref="D182:D183">
    <cfRule type="expression" dxfId="123" priority="8">
      <formula>$B$2="No"</formula>
    </cfRule>
  </conditionalFormatting>
  <conditionalFormatting sqref="E178:E184">
    <cfRule type="expression" dxfId="122" priority="7">
      <formula>$B$2="No"</formula>
    </cfRule>
  </conditionalFormatting>
  <conditionalFormatting sqref="D192 D194:D197">
    <cfRule type="expression" dxfId="121" priority="6">
      <formula>$B$2="No"</formula>
    </cfRule>
  </conditionalFormatting>
  <conditionalFormatting sqref="D189">
    <cfRule type="expression" dxfId="120" priority="5">
      <formula>$B$2="No"</formula>
    </cfRule>
  </conditionalFormatting>
  <conditionalFormatting sqref="D190:D191">
    <cfRule type="expression" dxfId="119" priority="4">
      <formula>$B$2="No"</formula>
    </cfRule>
  </conditionalFormatting>
  <conditionalFormatting sqref="D193">
    <cfRule type="expression" dxfId="118" priority="3">
      <formula>$B$2="No"</formula>
    </cfRule>
  </conditionalFormatting>
  <conditionalFormatting sqref="D198:D200">
    <cfRule type="expression" dxfId="117" priority="2">
      <formula>$B$2="No"</formula>
    </cfRule>
  </conditionalFormatting>
  <conditionalFormatting sqref="E189 E192:E198">
    <cfRule type="expression" dxfId="116" priority="1">
      <formula>$B$2="No"</formula>
    </cfRule>
  </conditionalFormatting>
  <dataValidations count="1">
    <dataValidation type="decimal" operator="greaterThan" allowBlank="1" showInputMessage="1" showErrorMessage="1" error="Invalid Entry - Bidder must enter a value that is greater than $0" sqref="C15" xr:uid="{379297F3-B02D-423E-B9B6-C78804F99A71}">
      <formula1>0</formula1>
    </dataValidation>
  </dataValidations>
  <pageMargins left="0.25" right="0.25" top="0.75" bottom="0.25" header="0.3" footer="0.3"/>
  <pageSetup scale="66" fitToHeight="0" orientation="portrait" horizontalDpi="300" verticalDpi="300" r:id="rId1"/>
  <rowBreaks count="3" manualBreakCount="3">
    <brk id="50" max="4" man="1"/>
    <brk id="89" max="4" man="1"/>
    <brk id="12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4FB62-BBF6-4F04-9210-D57364BA08EF}">
  <sheetPr>
    <pageSetUpPr fitToPage="1"/>
  </sheetPr>
  <dimension ref="A1:K289"/>
  <sheetViews>
    <sheetView showGridLines="0" zoomScaleNormal="100" workbookViewId="0">
      <selection activeCell="B2" sqref="B2"/>
    </sheetView>
  </sheetViews>
  <sheetFormatPr defaultColWidth="9.140625" defaultRowHeight="12.75" x14ac:dyDescent="0.2"/>
  <cols>
    <col min="1" max="1" width="20.5703125" style="166" customWidth="1"/>
    <col min="2" max="2" width="83" style="166" customWidth="1"/>
    <col min="3" max="3" width="34.42578125" style="166" customWidth="1"/>
    <col min="4" max="4" width="24" style="167" customWidth="1"/>
    <col min="5" max="5" width="19.28515625" style="166" customWidth="1"/>
    <col min="6" max="6" width="28.140625" style="166" customWidth="1"/>
    <col min="7" max="7" width="13.28515625" style="166" customWidth="1"/>
    <col min="8" max="8" width="15.140625" style="166" customWidth="1"/>
    <col min="9" max="16384" width="9.140625" style="166"/>
  </cols>
  <sheetData>
    <row r="1" spans="1:5" s="19" customFormat="1" ht="21" customHeight="1" thickBot="1" x14ac:dyDescent="0.25">
      <c r="A1" s="18" t="s">
        <v>686</v>
      </c>
      <c r="C1" s="20" t="s">
        <v>849</v>
      </c>
      <c r="D1" s="20"/>
    </row>
    <row r="2" spans="1:5" s="19" customFormat="1" ht="21.75" customHeight="1" thickBot="1" x14ac:dyDescent="0.25">
      <c r="A2" s="150" t="s">
        <v>71</v>
      </c>
      <c r="B2" s="151" t="s">
        <v>687</v>
      </c>
      <c r="C2" s="126"/>
      <c r="D2" s="22"/>
    </row>
    <row r="3" spans="1:5" s="19" customFormat="1" ht="23.25" x14ac:dyDescent="0.2">
      <c r="A3" s="335" t="s">
        <v>21</v>
      </c>
      <c r="B3" s="238"/>
      <c r="C3" s="238"/>
      <c r="D3" s="95"/>
      <c r="E3" s="24"/>
    </row>
    <row r="4" spans="1:5" s="19" customFormat="1" ht="20.25" x14ac:dyDescent="0.2">
      <c r="A4" s="239" t="s">
        <v>788</v>
      </c>
      <c r="B4" s="239"/>
      <c r="C4" s="239"/>
      <c r="D4" s="95"/>
      <c r="E4" s="24"/>
    </row>
    <row r="5" spans="1:5" s="19" customFormat="1" ht="13.5" thickBot="1" x14ac:dyDescent="0.25">
      <c r="A5" s="25"/>
      <c r="B5" s="25"/>
      <c r="C5" s="26"/>
      <c r="D5" s="25"/>
    </row>
    <row r="6" spans="1:5" s="27" customFormat="1" ht="16.5" thickBot="1" x14ac:dyDescent="0.25">
      <c r="A6" s="240" t="s">
        <v>72</v>
      </c>
      <c r="B6" s="241"/>
      <c r="C6" s="242"/>
    </row>
    <row r="7" spans="1:5" s="29" customFormat="1" x14ac:dyDescent="0.2">
      <c r="A7" s="30" t="s">
        <v>0</v>
      </c>
      <c r="B7" s="31" t="s">
        <v>73</v>
      </c>
      <c r="C7" s="32" t="s">
        <v>40</v>
      </c>
    </row>
    <row r="8" spans="1:5" s="29" customFormat="1" x14ac:dyDescent="0.2">
      <c r="A8" s="30" t="s">
        <v>1</v>
      </c>
      <c r="B8" s="31" t="s">
        <v>74</v>
      </c>
      <c r="C8" s="32" t="s">
        <v>784</v>
      </c>
    </row>
    <row r="9" spans="1:5" s="29" customFormat="1" ht="13.5" thickBot="1" x14ac:dyDescent="0.25">
      <c r="A9" s="33" t="s">
        <v>2</v>
      </c>
      <c r="B9" s="34" t="s">
        <v>75</v>
      </c>
      <c r="C9" s="35" t="s">
        <v>785</v>
      </c>
    </row>
    <row r="10" spans="1:5" s="29" customFormat="1" x14ac:dyDescent="0.2">
      <c r="A10" s="30" t="s">
        <v>3</v>
      </c>
      <c r="B10" s="31" t="s">
        <v>76</v>
      </c>
      <c r="C10" s="32" t="s">
        <v>690</v>
      </c>
    </row>
    <row r="11" spans="1:5" s="29" customFormat="1" x14ac:dyDescent="0.2">
      <c r="A11" s="30" t="s">
        <v>4</v>
      </c>
      <c r="B11" s="31" t="s">
        <v>77</v>
      </c>
      <c r="C11" s="32" t="s">
        <v>786</v>
      </c>
    </row>
    <row r="12" spans="1:5" s="29" customFormat="1" ht="28.5" customHeight="1" thickBot="1" x14ac:dyDescent="0.25">
      <c r="A12" s="98" t="s">
        <v>5</v>
      </c>
      <c r="B12" s="34" t="s">
        <v>78</v>
      </c>
      <c r="C12" s="99" t="s">
        <v>787</v>
      </c>
    </row>
    <row r="13" spans="1:5" s="36" customFormat="1" ht="14.25" thickTop="1" thickBot="1" x14ac:dyDescent="0.25">
      <c r="C13" s="37"/>
    </row>
    <row r="14" spans="1:5" s="38" customFormat="1" ht="16.5" thickBot="1" x14ac:dyDescent="0.25">
      <c r="A14" s="240" t="s">
        <v>79</v>
      </c>
      <c r="B14" s="241"/>
      <c r="C14" s="242"/>
    </row>
    <row r="15" spans="1:5" s="19" customFormat="1" ht="98.25" customHeight="1" x14ac:dyDescent="0.2">
      <c r="A15" s="39" t="s">
        <v>6</v>
      </c>
      <c r="B15" s="40" t="s">
        <v>80</v>
      </c>
      <c r="C15" s="165">
        <v>153874.19999999998</v>
      </c>
    </row>
    <row r="16" spans="1:5" s="19" customFormat="1" x14ac:dyDescent="0.2">
      <c r="A16" s="164"/>
      <c r="B16" s="42"/>
      <c r="C16" s="43"/>
    </row>
    <row r="17" spans="1:6" s="27" customFormat="1" ht="16.5" thickBot="1" x14ac:dyDescent="0.25">
      <c r="A17" s="336" t="s">
        <v>81</v>
      </c>
      <c r="B17" s="336"/>
      <c r="C17" s="336"/>
      <c r="D17" s="336"/>
    </row>
    <row r="18" spans="1:6" s="19" customFormat="1" ht="41.25" customHeight="1" thickBot="1" x14ac:dyDescent="0.25">
      <c r="A18" s="243" t="s">
        <v>82</v>
      </c>
      <c r="B18" s="243"/>
      <c r="C18" s="243"/>
      <c r="D18" s="243"/>
    </row>
    <row r="19" spans="1:6" s="46" customFormat="1" ht="26.25" thickBot="1" x14ac:dyDescent="0.3">
      <c r="A19" s="139" t="s">
        <v>83</v>
      </c>
      <c r="B19" s="139" t="s">
        <v>84</v>
      </c>
      <c r="C19" s="139" t="s">
        <v>85</v>
      </c>
      <c r="D19" s="139" t="s">
        <v>86</v>
      </c>
      <c r="E19" s="45"/>
    </row>
    <row r="20" spans="1:6" ht="13.5" thickBot="1" x14ac:dyDescent="0.25">
      <c r="A20" s="183" t="s">
        <v>87</v>
      </c>
      <c r="B20" s="183" t="s">
        <v>793</v>
      </c>
      <c r="C20" s="172" t="s">
        <v>88</v>
      </c>
      <c r="D20" s="140" t="s">
        <v>795</v>
      </c>
    </row>
    <row r="21" spans="1:6" ht="26.25" thickBot="1" x14ac:dyDescent="0.25">
      <c r="A21" s="183" t="s">
        <v>87</v>
      </c>
      <c r="B21" s="183" t="s">
        <v>234</v>
      </c>
      <c r="C21" s="172" t="s">
        <v>89</v>
      </c>
      <c r="D21" s="140" t="s">
        <v>796</v>
      </c>
    </row>
    <row r="22" spans="1:6" ht="39" thickBot="1" x14ac:dyDescent="0.25">
      <c r="A22" s="183" t="s">
        <v>87</v>
      </c>
      <c r="B22" s="183" t="s">
        <v>797</v>
      </c>
      <c r="C22" s="172"/>
      <c r="D22" s="175"/>
    </row>
    <row r="23" spans="1:6" ht="13.5" thickBot="1" x14ac:dyDescent="0.25">
      <c r="A23" s="183" t="s">
        <v>87</v>
      </c>
      <c r="B23" s="183" t="s">
        <v>423</v>
      </c>
      <c r="C23" s="172"/>
      <c r="D23" s="175"/>
    </row>
    <row r="24" spans="1:6" ht="26.25" thickBot="1" x14ac:dyDescent="0.25">
      <c r="A24" s="183" t="s">
        <v>87</v>
      </c>
      <c r="B24" s="183" t="s">
        <v>798</v>
      </c>
      <c r="C24" s="172"/>
      <c r="D24" s="175"/>
    </row>
    <row r="25" spans="1:6" ht="26.25" thickBot="1" x14ac:dyDescent="0.25">
      <c r="A25" s="183" t="s">
        <v>87</v>
      </c>
      <c r="B25" s="183" t="s">
        <v>799</v>
      </c>
      <c r="C25" s="172" t="s">
        <v>92</v>
      </c>
      <c r="D25" s="144">
        <v>19500</v>
      </c>
    </row>
    <row r="26" spans="1:6" ht="13.5" thickBot="1" x14ac:dyDescent="0.25">
      <c r="A26" s="183" t="s">
        <v>87</v>
      </c>
      <c r="B26" s="183" t="s">
        <v>800</v>
      </c>
      <c r="C26" s="172" t="s">
        <v>93</v>
      </c>
      <c r="D26" s="140">
        <v>217</v>
      </c>
    </row>
    <row r="27" spans="1:6" ht="13.5" thickBot="1" x14ac:dyDescent="0.25">
      <c r="A27" s="183" t="s">
        <v>87</v>
      </c>
      <c r="B27" s="183" t="s">
        <v>242</v>
      </c>
      <c r="C27" s="172" t="s">
        <v>94</v>
      </c>
      <c r="D27" s="140">
        <v>75</v>
      </c>
    </row>
    <row r="28" spans="1:6" ht="26.25" thickBot="1" x14ac:dyDescent="0.25">
      <c r="A28" s="183" t="s">
        <v>87</v>
      </c>
      <c r="B28" s="183" t="s">
        <v>95</v>
      </c>
      <c r="C28" s="172"/>
      <c r="D28" s="175"/>
    </row>
    <row r="29" spans="1:6" s="174" customFormat="1" ht="15.75" thickBot="1" x14ac:dyDescent="0.3">
      <c r="A29" s="337" t="s">
        <v>96</v>
      </c>
      <c r="B29" s="338"/>
      <c r="C29" s="338"/>
      <c r="D29" s="339"/>
      <c r="E29" s="45"/>
      <c r="F29" s="46"/>
    </row>
    <row r="30" spans="1:6" ht="13.5" thickBot="1" x14ac:dyDescent="0.25">
      <c r="A30" s="183" t="s">
        <v>430</v>
      </c>
      <c r="B30" s="183" t="s">
        <v>431</v>
      </c>
      <c r="C30" s="176"/>
      <c r="D30" s="175"/>
    </row>
    <row r="31" spans="1:6" x14ac:dyDescent="0.2">
      <c r="A31" s="302" t="s">
        <v>97</v>
      </c>
      <c r="B31" s="302" t="s">
        <v>432</v>
      </c>
      <c r="C31" s="177" t="s">
        <v>98</v>
      </c>
      <c r="D31" s="117">
        <v>8</v>
      </c>
    </row>
    <row r="32" spans="1:6" x14ac:dyDescent="0.2">
      <c r="A32" s="313"/>
      <c r="B32" s="313"/>
      <c r="C32" s="179" t="s">
        <v>99</v>
      </c>
      <c r="D32" s="32">
        <v>7.3</v>
      </c>
    </row>
    <row r="33" spans="1:4" ht="13.5" thickBot="1" x14ac:dyDescent="0.25">
      <c r="A33" s="303"/>
      <c r="B33" s="303"/>
      <c r="C33" s="181" t="s">
        <v>100</v>
      </c>
      <c r="D33" s="35" t="s">
        <v>801</v>
      </c>
    </row>
    <row r="34" spans="1:4" ht="26.25" thickBot="1" x14ac:dyDescent="0.25">
      <c r="A34" s="183" t="s">
        <v>97</v>
      </c>
      <c r="B34" s="183" t="s">
        <v>101</v>
      </c>
      <c r="C34" s="176"/>
      <c r="D34" s="175"/>
    </row>
    <row r="35" spans="1:4" ht="13.5" thickBot="1" x14ac:dyDescent="0.25">
      <c r="A35" s="183" t="s">
        <v>102</v>
      </c>
      <c r="B35" s="183" t="s">
        <v>802</v>
      </c>
      <c r="C35" s="176" t="s">
        <v>103</v>
      </c>
      <c r="D35" s="140">
        <v>40</v>
      </c>
    </row>
    <row r="36" spans="1:4" ht="26.25" thickBot="1" x14ac:dyDescent="0.25">
      <c r="A36" s="183" t="s">
        <v>104</v>
      </c>
      <c r="B36" s="183" t="s">
        <v>105</v>
      </c>
      <c r="C36" s="172"/>
      <c r="D36" s="175"/>
    </row>
    <row r="37" spans="1:4" ht="13.5" thickBot="1" x14ac:dyDescent="0.25">
      <c r="A37" s="183" t="s">
        <v>106</v>
      </c>
      <c r="B37" s="183" t="s">
        <v>803</v>
      </c>
      <c r="C37" s="172" t="s">
        <v>107</v>
      </c>
      <c r="D37" s="140">
        <v>397</v>
      </c>
    </row>
    <row r="38" spans="1:4" ht="13.5" thickBot="1" x14ac:dyDescent="0.25">
      <c r="A38" s="302" t="s">
        <v>106</v>
      </c>
      <c r="B38" s="309" t="s">
        <v>846</v>
      </c>
      <c r="C38" s="184" t="s">
        <v>108</v>
      </c>
      <c r="D38" s="117">
        <v>1500</v>
      </c>
    </row>
    <row r="39" spans="1:4" ht="13.5" thickBot="1" x14ac:dyDescent="0.25">
      <c r="A39" s="313"/>
      <c r="B39" s="309"/>
      <c r="C39" s="179" t="s">
        <v>109</v>
      </c>
      <c r="D39" s="32">
        <v>750</v>
      </c>
    </row>
    <row r="40" spans="1:4" ht="13.5" thickBot="1" x14ac:dyDescent="0.25">
      <c r="A40" s="303"/>
      <c r="B40" s="309"/>
      <c r="C40" s="181" t="s">
        <v>110</v>
      </c>
      <c r="D40" s="35">
        <v>140</v>
      </c>
    </row>
    <row r="41" spans="1:4" ht="13.5" thickBot="1" x14ac:dyDescent="0.25">
      <c r="A41" s="183" t="s">
        <v>106</v>
      </c>
      <c r="B41" s="183" t="s">
        <v>111</v>
      </c>
      <c r="C41" s="172"/>
      <c r="D41" s="175"/>
    </row>
    <row r="42" spans="1:4" ht="13.5" thickBot="1" x14ac:dyDescent="0.25">
      <c r="A42" s="183" t="s">
        <v>112</v>
      </c>
      <c r="B42" s="183" t="s">
        <v>436</v>
      </c>
      <c r="C42" s="172" t="s">
        <v>113</v>
      </c>
      <c r="D42" s="140" t="s">
        <v>804</v>
      </c>
    </row>
    <row r="43" spans="1:4" ht="13.5" thickBot="1" x14ac:dyDescent="0.25">
      <c r="A43" s="183" t="s">
        <v>114</v>
      </c>
      <c r="B43" s="183" t="s">
        <v>805</v>
      </c>
      <c r="C43" s="172" t="s">
        <v>115</v>
      </c>
      <c r="D43" s="144">
        <v>7000</v>
      </c>
    </row>
    <row r="44" spans="1:4" ht="13.5" thickBot="1" x14ac:dyDescent="0.25">
      <c r="A44" s="183" t="s">
        <v>116</v>
      </c>
      <c r="B44" s="183" t="s">
        <v>806</v>
      </c>
      <c r="C44" s="172" t="s">
        <v>117</v>
      </c>
      <c r="D44" s="144">
        <v>14706</v>
      </c>
    </row>
    <row r="45" spans="1:4" ht="26.25" thickBot="1" x14ac:dyDescent="0.25">
      <c r="A45" s="183" t="s">
        <v>118</v>
      </c>
      <c r="B45" s="183" t="s">
        <v>119</v>
      </c>
      <c r="C45" s="172"/>
      <c r="D45" s="175"/>
    </row>
    <row r="46" spans="1:4" x14ac:dyDescent="0.2">
      <c r="A46" s="302" t="s">
        <v>118</v>
      </c>
      <c r="B46" s="302" t="s">
        <v>807</v>
      </c>
      <c r="C46" s="177" t="s">
        <v>121</v>
      </c>
      <c r="D46" s="153">
        <v>7000</v>
      </c>
    </row>
    <row r="47" spans="1:4" ht="13.5" thickBot="1" x14ac:dyDescent="0.25">
      <c r="A47" s="303"/>
      <c r="B47" s="303"/>
      <c r="C47" s="181" t="s">
        <v>122</v>
      </c>
      <c r="D47" s="112">
        <v>14706</v>
      </c>
    </row>
    <row r="48" spans="1:4" ht="13.5" thickBot="1" x14ac:dyDescent="0.25">
      <c r="A48" s="188" t="s">
        <v>123</v>
      </c>
      <c r="B48" s="188" t="s">
        <v>124</v>
      </c>
      <c r="C48" s="185" t="s">
        <v>125</v>
      </c>
      <c r="D48" s="140" t="s">
        <v>457</v>
      </c>
    </row>
    <row r="49" spans="1:4" ht="26.25" thickBot="1" x14ac:dyDescent="0.25">
      <c r="A49" s="183" t="s">
        <v>126</v>
      </c>
      <c r="B49" s="183" t="s">
        <v>260</v>
      </c>
      <c r="C49" s="172" t="s">
        <v>127</v>
      </c>
      <c r="D49" s="140" t="s">
        <v>808</v>
      </c>
    </row>
    <row r="50" spans="1:4" ht="13.5" thickBot="1" x14ac:dyDescent="0.25">
      <c r="A50" s="183" t="s">
        <v>128</v>
      </c>
      <c r="B50" s="183" t="s">
        <v>443</v>
      </c>
      <c r="C50" s="172"/>
      <c r="D50" s="175"/>
    </row>
    <row r="51" spans="1:4" x14ac:dyDescent="0.2">
      <c r="A51" s="302" t="s">
        <v>444</v>
      </c>
      <c r="B51" s="302" t="s">
        <v>445</v>
      </c>
      <c r="C51" s="177" t="s">
        <v>130</v>
      </c>
      <c r="D51" s="117" t="s">
        <v>809</v>
      </c>
    </row>
    <row r="52" spans="1:4" x14ac:dyDescent="0.2">
      <c r="A52" s="313"/>
      <c r="B52" s="313"/>
      <c r="C52" s="179" t="s">
        <v>131</v>
      </c>
      <c r="D52" s="32" t="s">
        <v>677</v>
      </c>
    </row>
    <row r="53" spans="1:4" x14ac:dyDescent="0.2">
      <c r="A53" s="313"/>
      <c r="B53" s="313"/>
      <c r="C53" s="179" t="s">
        <v>132</v>
      </c>
      <c r="D53" s="32" t="s">
        <v>677</v>
      </c>
    </row>
    <row r="54" spans="1:4" x14ac:dyDescent="0.2">
      <c r="A54" s="313"/>
      <c r="B54" s="313"/>
      <c r="C54" s="179" t="s">
        <v>133</v>
      </c>
      <c r="D54" s="32" t="s">
        <v>810</v>
      </c>
    </row>
    <row r="55" spans="1:4" x14ac:dyDescent="0.2">
      <c r="A55" s="313"/>
      <c r="B55" s="313"/>
      <c r="C55" s="179" t="s">
        <v>619</v>
      </c>
      <c r="D55" s="32" t="s">
        <v>811</v>
      </c>
    </row>
    <row r="56" spans="1:4" x14ac:dyDescent="0.2">
      <c r="A56" s="313"/>
      <c r="B56" s="313"/>
      <c r="C56" s="179" t="s">
        <v>136</v>
      </c>
      <c r="D56" s="32">
        <v>3970</v>
      </c>
    </row>
    <row r="57" spans="1:4" x14ac:dyDescent="0.2">
      <c r="A57" s="313"/>
      <c r="B57" s="313"/>
      <c r="C57" s="179" t="s">
        <v>620</v>
      </c>
      <c r="D57" s="32" t="s">
        <v>812</v>
      </c>
    </row>
    <row r="58" spans="1:4" ht="13.5" thickBot="1" x14ac:dyDescent="0.25">
      <c r="A58" s="303"/>
      <c r="B58" s="303"/>
      <c r="C58" s="181" t="s">
        <v>138</v>
      </c>
      <c r="D58" s="35">
        <v>3970</v>
      </c>
    </row>
    <row r="59" spans="1:4" x14ac:dyDescent="0.2">
      <c r="A59" s="324" t="s">
        <v>139</v>
      </c>
      <c r="B59" s="324" t="s">
        <v>450</v>
      </c>
      <c r="C59" s="186" t="s">
        <v>141</v>
      </c>
      <c r="D59" s="117" t="s">
        <v>451</v>
      </c>
    </row>
    <row r="60" spans="1:4" ht="26.25" customHeight="1" thickBot="1" x14ac:dyDescent="0.25">
      <c r="A60" s="325"/>
      <c r="B60" s="325"/>
      <c r="C60" s="187" t="s">
        <v>142</v>
      </c>
      <c r="D60" s="35" t="s">
        <v>40</v>
      </c>
    </row>
    <row r="61" spans="1:4" ht="26.25" thickBot="1" x14ac:dyDescent="0.25">
      <c r="A61" s="183" t="s">
        <v>150</v>
      </c>
      <c r="B61" s="183" t="s">
        <v>452</v>
      </c>
      <c r="C61" s="172" t="s">
        <v>152</v>
      </c>
      <c r="D61" s="140" t="s">
        <v>813</v>
      </c>
    </row>
    <row r="62" spans="1:4" ht="13.5" thickBot="1" x14ac:dyDescent="0.25">
      <c r="A62" s="183" t="s">
        <v>454</v>
      </c>
      <c r="B62" s="183" t="s">
        <v>455</v>
      </c>
      <c r="C62" s="172"/>
      <c r="D62" s="175"/>
    </row>
    <row r="63" spans="1:4" ht="13.5" thickBot="1" x14ac:dyDescent="0.25">
      <c r="A63" s="183" t="s">
        <v>153</v>
      </c>
      <c r="B63" s="183" t="s">
        <v>154</v>
      </c>
      <c r="C63" s="172"/>
      <c r="D63" s="175"/>
    </row>
    <row r="64" spans="1:4" x14ac:dyDescent="0.2">
      <c r="A64" s="302" t="s">
        <v>156</v>
      </c>
      <c r="B64" s="302" t="s">
        <v>678</v>
      </c>
      <c r="C64" s="177" t="s">
        <v>158</v>
      </c>
      <c r="D64" s="117" t="s">
        <v>40</v>
      </c>
    </row>
    <row r="65" spans="1:6" ht="13.5" thickBot="1" x14ac:dyDescent="0.25">
      <c r="A65" s="303"/>
      <c r="B65" s="303"/>
      <c r="C65" s="181" t="s">
        <v>159</v>
      </c>
      <c r="D65" s="35" t="s">
        <v>814</v>
      </c>
    </row>
    <row r="66" spans="1:6" ht="13.5" thickBot="1" x14ac:dyDescent="0.25">
      <c r="A66" s="188" t="s">
        <v>160</v>
      </c>
      <c r="B66" s="188" t="s">
        <v>459</v>
      </c>
      <c r="C66" s="185"/>
      <c r="D66" s="175"/>
    </row>
    <row r="67" spans="1:6" ht="13.5" thickBot="1" x14ac:dyDescent="0.25">
      <c r="A67" s="183" t="s">
        <v>160</v>
      </c>
      <c r="B67" s="183" t="s">
        <v>162</v>
      </c>
      <c r="C67" s="172"/>
      <c r="D67" s="175"/>
    </row>
    <row r="68" spans="1:6" ht="13.5" thickBot="1" x14ac:dyDescent="0.25">
      <c r="A68" s="183" t="s">
        <v>163</v>
      </c>
      <c r="B68" s="183" t="s">
        <v>164</v>
      </c>
      <c r="C68" s="172"/>
      <c r="D68" s="175"/>
    </row>
    <row r="69" spans="1:6" ht="13.5" thickBot="1" x14ac:dyDescent="0.25">
      <c r="A69" s="188" t="s">
        <v>160</v>
      </c>
      <c r="B69" s="188" t="s">
        <v>165</v>
      </c>
      <c r="C69" s="185"/>
      <c r="D69" s="175"/>
    </row>
    <row r="70" spans="1:6" ht="26.25" thickBot="1" x14ac:dyDescent="0.25">
      <c r="A70" s="183" t="s">
        <v>160</v>
      </c>
      <c r="B70" s="183" t="s">
        <v>460</v>
      </c>
      <c r="C70" s="172"/>
      <c r="D70" s="175"/>
    </row>
    <row r="71" spans="1:6" ht="13.5" thickBot="1" x14ac:dyDescent="0.25">
      <c r="A71" s="183" t="s">
        <v>167</v>
      </c>
      <c r="B71" s="183" t="s">
        <v>679</v>
      </c>
      <c r="C71" s="172"/>
      <c r="D71" s="175"/>
    </row>
    <row r="72" spans="1:6" s="174" customFormat="1" ht="13.5" customHeight="1" thickBot="1" x14ac:dyDescent="0.25">
      <c r="A72" s="337" t="s">
        <v>169</v>
      </c>
      <c r="B72" s="338"/>
      <c r="C72" s="338"/>
      <c r="D72" s="339"/>
      <c r="E72" s="166"/>
      <c r="F72" s="166"/>
    </row>
    <row r="73" spans="1:6" ht="104.25" customHeight="1" thickBot="1" x14ac:dyDescent="0.25">
      <c r="A73" s="183" t="s">
        <v>172</v>
      </c>
      <c r="B73" s="183" t="s">
        <v>462</v>
      </c>
      <c r="C73" s="172"/>
      <c r="D73" s="175"/>
    </row>
    <row r="74" spans="1:6" ht="13.5" thickBot="1" x14ac:dyDescent="0.25">
      <c r="A74" s="302" t="s">
        <v>463</v>
      </c>
      <c r="B74" s="309" t="s">
        <v>464</v>
      </c>
      <c r="C74" s="177" t="s">
        <v>173</v>
      </c>
      <c r="D74" s="117" t="s">
        <v>724</v>
      </c>
    </row>
    <row r="75" spans="1:6" ht="13.5" thickBot="1" x14ac:dyDescent="0.25">
      <c r="A75" s="313"/>
      <c r="B75" s="309"/>
      <c r="C75" s="179" t="s">
        <v>174</v>
      </c>
      <c r="D75" s="32" t="s">
        <v>725</v>
      </c>
    </row>
    <row r="76" spans="1:6" ht="93.75" customHeight="1" thickBot="1" x14ac:dyDescent="0.25">
      <c r="A76" s="303"/>
      <c r="B76" s="309"/>
      <c r="C76" s="181" t="s">
        <v>175</v>
      </c>
      <c r="D76" s="35" t="s">
        <v>726</v>
      </c>
    </row>
    <row r="77" spans="1:6" ht="13.5" thickBot="1" x14ac:dyDescent="0.25">
      <c r="A77" s="188" t="s">
        <v>176</v>
      </c>
      <c r="B77" s="188" t="s">
        <v>177</v>
      </c>
      <c r="C77" s="185" t="s">
        <v>178</v>
      </c>
      <c r="D77" s="140">
        <v>3</v>
      </c>
    </row>
    <row r="78" spans="1:6" ht="13.5" thickBot="1" x14ac:dyDescent="0.25">
      <c r="A78" s="188" t="s">
        <v>160</v>
      </c>
      <c r="B78" s="188" t="s">
        <v>179</v>
      </c>
      <c r="C78" s="185"/>
      <c r="D78" s="175"/>
    </row>
    <row r="79" spans="1:6" ht="13.5" thickBot="1" x14ac:dyDescent="0.25">
      <c r="A79" s="324" t="s">
        <v>160</v>
      </c>
      <c r="B79" s="326" t="s">
        <v>467</v>
      </c>
      <c r="C79" s="186" t="s">
        <v>158</v>
      </c>
      <c r="D79" s="117" t="s">
        <v>480</v>
      </c>
    </row>
    <row r="80" spans="1:6" ht="13.5" thickBot="1" x14ac:dyDescent="0.25">
      <c r="A80" s="325"/>
      <c r="B80" s="326"/>
      <c r="C80" s="187" t="s">
        <v>183</v>
      </c>
      <c r="D80" s="35" t="s">
        <v>727</v>
      </c>
    </row>
    <row r="81" spans="1:4" ht="90" thickBot="1" x14ac:dyDescent="0.25">
      <c r="A81" s="183" t="s">
        <v>180</v>
      </c>
      <c r="B81" s="183" t="s">
        <v>470</v>
      </c>
      <c r="C81" s="172"/>
      <c r="D81" s="175"/>
    </row>
    <row r="82" spans="1:4" ht="26.25" thickBot="1" x14ac:dyDescent="0.25">
      <c r="A82" s="183" t="s">
        <v>473</v>
      </c>
      <c r="B82" s="183" t="s">
        <v>474</v>
      </c>
      <c r="C82" s="172"/>
      <c r="D82" s="175"/>
    </row>
    <row r="83" spans="1:4" ht="26.25" thickBot="1" x14ac:dyDescent="0.25">
      <c r="A83" s="188" t="s">
        <v>282</v>
      </c>
      <c r="B83" s="188" t="s">
        <v>283</v>
      </c>
      <c r="C83" s="185"/>
      <c r="D83" s="175"/>
    </row>
    <row r="84" spans="1:4" x14ac:dyDescent="0.2">
      <c r="A84" s="324" t="s">
        <v>144</v>
      </c>
      <c r="B84" s="327" t="s">
        <v>475</v>
      </c>
      <c r="C84" s="186" t="s">
        <v>146</v>
      </c>
      <c r="D84" s="117" t="s">
        <v>476</v>
      </c>
    </row>
    <row r="85" spans="1:4" ht="27" customHeight="1" thickBot="1" x14ac:dyDescent="0.25">
      <c r="A85" s="325"/>
      <c r="B85" s="328"/>
      <c r="C85" s="187" t="s">
        <v>147</v>
      </c>
      <c r="D85" s="35" t="s">
        <v>690</v>
      </c>
    </row>
    <row r="86" spans="1:4" ht="26.25" thickBot="1" x14ac:dyDescent="0.25">
      <c r="A86" s="188" t="s">
        <v>148</v>
      </c>
      <c r="B86" s="188" t="s">
        <v>149</v>
      </c>
      <c r="C86" s="185"/>
      <c r="D86" s="175"/>
    </row>
    <row r="87" spans="1:4" x14ac:dyDescent="0.2">
      <c r="A87" s="324" t="s">
        <v>478</v>
      </c>
      <c r="B87" s="324" t="s">
        <v>479</v>
      </c>
      <c r="C87" s="186" t="s">
        <v>158</v>
      </c>
      <c r="D87" s="117" t="s">
        <v>480</v>
      </c>
    </row>
    <row r="88" spans="1:4" ht="13.5" thickBot="1" x14ac:dyDescent="0.25">
      <c r="A88" s="325"/>
      <c r="B88" s="325"/>
      <c r="C88" s="187" t="s">
        <v>183</v>
      </c>
      <c r="D88" s="35" t="s">
        <v>815</v>
      </c>
    </row>
    <row r="89" spans="1:4" x14ac:dyDescent="0.2">
      <c r="A89" s="324" t="s">
        <v>182</v>
      </c>
      <c r="B89" s="324" t="s">
        <v>482</v>
      </c>
      <c r="C89" s="186" t="s">
        <v>158</v>
      </c>
      <c r="D89" s="117" t="s">
        <v>480</v>
      </c>
    </row>
    <row r="90" spans="1:4" x14ac:dyDescent="0.2">
      <c r="A90" s="331"/>
      <c r="B90" s="331"/>
      <c r="C90" s="189" t="s">
        <v>183</v>
      </c>
      <c r="D90" s="32" t="s">
        <v>680</v>
      </c>
    </row>
    <row r="91" spans="1:4" x14ac:dyDescent="0.2">
      <c r="A91" s="331"/>
      <c r="B91" s="331"/>
      <c r="C91" s="340"/>
      <c r="D91" s="342"/>
    </row>
    <row r="92" spans="1:4" ht="29.25" customHeight="1" thickBot="1" x14ac:dyDescent="0.25">
      <c r="A92" s="325"/>
      <c r="B92" s="325"/>
      <c r="C92" s="341"/>
      <c r="D92" s="343"/>
    </row>
    <row r="93" spans="1:4" ht="13.5" thickBot="1" x14ac:dyDescent="0.25">
      <c r="A93" s="188" t="s">
        <v>184</v>
      </c>
      <c r="B93" s="188" t="s">
        <v>483</v>
      </c>
      <c r="C93" s="185" t="s">
        <v>484</v>
      </c>
      <c r="D93" s="140" t="s">
        <v>816</v>
      </c>
    </row>
    <row r="94" spans="1:4" x14ac:dyDescent="0.2">
      <c r="A94" s="302" t="s">
        <v>186</v>
      </c>
      <c r="B94" s="302" t="s">
        <v>627</v>
      </c>
      <c r="C94" s="177" t="s">
        <v>487</v>
      </c>
      <c r="D94" s="117" t="s">
        <v>488</v>
      </c>
    </row>
    <row r="95" spans="1:4" ht="40.5" customHeight="1" thickBot="1" x14ac:dyDescent="0.25">
      <c r="A95" s="303"/>
      <c r="B95" s="303"/>
      <c r="C95" s="181" t="s">
        <v>489</v>
      </c>
      <c r="D95" s="35" t="s">
        <v>817</v>
      </c>
    </row>
    <row r="96" spans="1:4" ht="39" thickBot="1" x14ac:dyDescent="0.25">
      <c r="A96" s="183" t="s">
        <v>186</v>
      </c>
      <c r="B96" s="190" t="s">
        <v>491</v>
      </c>
      <c r="C96" s="172"/>
      <c r="D96" s="175"/>
    </row>
    <row r="97" spans="1:4" ht="51.75" thickBot="1" x14ac:dyDescent="0.25">
      <c r="A97" s="183" t="s">
        <v>186</v>
      </c>
      <c r="B97" s="183" t="s">
        <v>492</v>
      </c>
      <c r="C97" s="172"/>
      <c r="D97" s="175"/>
    </row>
    <row r="98" spans="1:4" ht="39" thickBot="1" x14ac:dyDescent="0.25">
      <c r="A98" s="183" t="s">
        <v>629</v>
      </c>
      <c r="B98" s="183" t="s">
        <v>630</v>
      </c>
      <c r="C98" s="172"/>
      <c r="D98" s="175"/>
    </row>
    <row r="99" spans="1:4" ht="51.75" thickBot="1" x14ac:dyDescent="0.25">
      <c r="A99" s="183" t="s">
        <v>285</v>
      </c>
      <c r="B99" s="191" t="s">
        <v>818</v>
      </c>
      <c r="C99" s="172"/>
      <c r="D99" s="175"/>
    </row>
    <row r="100" spans="1:4" ht="39" thickBot="1" x14ac:dyDescent="0.25">
      <c r="A100" s="183" t="s">
        <v>288</v>
      </c>
      <c r="B100" s="183" t="s">
        <v>493</v>
      </c>
      <c r="C100" s="172" t="s">
        <v>290</v>
      </c>
      <c r="D100" s="140" t="s">
        <v>819</v>
      </c>
    </row>
    <row r="101" spans="1:4" ht="51.75" thickBot="1" x14ac:dyDescent="0.25">
      <c r="A101" s="183" t="s">
        <v>495</v>
      </c>
      <c r="B101" s="183" t="s">
        <v>681</v>
      </c>
      <c r="C101" s="172"/>
      <c r="D101" s="175"/>
    </row>
    <row r="102" spans="1:4" ht="143.25" customHeight="1" thickBot="1" x14ac:dyDescent="0.25">
      <c r="A102" s="183" t="s">
        <v>497</v>
      </c>
      <c r="B102" s="183" t="s">
        <v>498</v>
      </c>
      <c r="C102" s="172" t="s">
        <v>188</v>
      </c>
      <c r="D102" s="140" t="s">
        <v>820</v>
      </c>
    </row>
    <row r="103" spans="1:4" ht="51.75" thickBot="1" x14ac:dyDescent="0.25">
      <c r="A103" s="183" t="s">
        <v>292</v>
      </c>
      <c r="B103" s="183" t="s">
        <v>499</v>
      </c>
      <c r="C103" s="172"/>
      <c r="D103" s="175"/>
    </row>
    <row r="104" spans="1:4" ht="115.5" thickBot="1" x14ac:dyDescent="0.25">
      <c r="A104" s="183" t="s">
        <v>500</v>
      </c>
      <c r="B104" s="183" t="s">
        <v>589</v>
      </c>
      <c r="C104" s="172"/>
      <c r="D104" s="175"/>
    </row>
    <row r="105" spans="1:4" ht="39" thickBot="1" x14ac:dyDescent="0.25">
      <c r="A105" s="183" t="s">
        <v>502</v>
      </c>
      <c r="B105" s="183" t="s">
        <v>675</v>
      </c>
      <c r="C105" s="172"/>
      <c r="D105" s="175"/>
    </row>
    <row r="106" spans="1:4" ht="53.25" customHeight="1" thickBot="1" x14ac:dyDescent="0.25">
      <c r="A106" s="183" t="s">
        <v>504</v>
      </c>
      <c r="B106" s="183" t="s">
        <v>505</v>
      </c>
      <c r="C106" s="172"/>
      <c r="D106" s="175"/>
    </row>
    <row r="107" spans="1:4" ht="26.25" thickBot="1" x14ac:dyDescent="0.25">
      <c r="A107" s="183" t="s">
        <v>296</v>
      </c>
      <c r="B107" s="191" t="s">
        <v>506</v>
      </c>
      <c r="C107" s="172"/>
      <c r="D107" s="175"/>
    </row>
    <row r="108" spans="1:4" ht="13.5" thickBot="1" x14ac:dyDescent="0.25">
      <c r="A108" s="183" t="s">
        <v>507</v>
      </c>
      <c r="B108" s="183" t="s">
        <v>507</v>
      </c>
      <c r="C108" s="172"/>
      <c r="D108" s="175"/>
    </row>
    <row r="109" spans="1:4" ht="26.25" thickBot="1" x14ac:dyDescent="0.25">
      <c r="A109" s="183" t="s">
        <v>189</v>
      </c>
      <c r="B109" s="183" t="s">
        <v>190</v>
      </c>
      <c r="C109" s="172"/>
      <c r="D109" s="175"/>
    </row>
    <row r="110" spans="1:4" ht="102.75" thickBot="1" x14ac:dyDescent="0.25">
      <c r="A110" s="183" t="s">
        <v>508</v>
      </c>
      <c r="B110" s="183" t="s">
        <v>632</v>
      </c>
      <c r="C110" s="172" t="s">
        <v>301</v>
      </c>
      <c r="D110" s="140" t="s">
        <v>821</v>
      </c>
    </row>
    <row r="111" spans="1:4" ht="13.5" thickBot="1" x14ac:dyDescent="0.25">
      <c r="A111" s="309" t="s">
        <v>303</v>
      </c>
      <c r="B111" s="309" t="s">
        <v>385</v>
      </c>
      <c r="C111" s="177" t="s">
        <v>305</v>
      </c>
      <c r="D111" s="117" t="s">
        <v>732</v>
      </c>
    </row>
    <row r="112" spans="1:4" ht="13.5" thickBot="1" x14ac:dyDescent="0.25">
      <c r="A112" s="309"/>
      <c r="B112" s="309"/>
      <c r="C112" s="179" t="s">
        <v>306</v>
      </c>
      <c r="D112" s="32" t="s">
        <v>733</v>
      </c>
    </row>
    <row r="113" spans="1:4" ht="66.75" customHeight="1" thickBot="1" x14ac:dyDescent="0.25">
      <c r="A113" s="309"/>
      <c r="B113" s="309"/>
      <c r="C113" s="192"/>
      <c r="D113" s="193"/>
    </row>
    <row r="114" spans="1:4" ht="13.5" thickBot="1" x14ac:dyDescent="0.25">
      <c r="A114" s="183" t="s">
        <v>633</v>
      </c>
      <c r="B114" s="183" t="s">
        <v>308</v>
      </c>
      <c r="C114" s="172"/>
      <c r="D114" s="175"/>
    </row>
    <row r="115" spans="1:4" ht="64.5" thickBot="1" x14ac:dyDescent="0.25">
      <c r="A115" s="183" t="s">
        <v>303</v>
      </c>
      <c r="B115" s="183" t="s">
        <v>309</v>
      </c>
      <c r="C115" s="172" t="s">
        <v>310</v>
      </c>
      <c r="D115" s="140" t="s">
        <v>822</v>
      </c>
    </row>
    <row r="116" spans="1:4" ht="13.5" thickBot="1" x14ac:dyDescent="0.25">
      <c r="A116" s="332" t="s">
        <v>303</v>
      </c>
      <c r="B116" s="309" t="s">
        <v>312</v>
      </c>
      <c r="C116" s="177" t="s">
        <v>158</v>
      </c>
      <c r="D116" s="117" t="s">
        <v>512</v>
      </c>
    </row>
    <row r="117" spans="1:4" ht="13.5" thickBot="1" x14ac:dyDescent="0.25">
      <c r="A117" s="333"/>
      <c r="B117" s="309"/>
      <c r="C117" s="179" t="s">
        <v>159</v>
      </c>
      <c r="D117" s="32" t="s">
        <v>734</v>
      </c>
    </row>
    <row r="118" spans="1:4" ht="30" customHeight="1" thickBot="1" x14ac:dyDescent="0.25">
      <c r="A118" s="334"/>
      <c r="B118" s="309"/>
      <c r="C118" s="181"/>
      <c r="D118" s="195"/>
    </row>
    <row r="119" spans="1:4" ht="39" thickBot="1" x14ac:dyDescent="0.25">
      <c r="A119" s="183" t="s">
        <v>303</v>
      </c>
      <c r="B119" s="183" t="s">
        <v>634</v>
      </c>
      <c r="C119" s="172"/>
      <c r="D119" s="175"/>
    </row>
    <row r="120" spans="1:4" ht="26.25" thickBot="1" x14ac:dyDescent="0.25">
      <c r="A120" s="183" t="s">
        <v>303</v>
      </c>
      <c r="B120" s="183" t="s">
        <v>316</v>
      </c>
      <c r="C120" s="172"/>
      <c r="D120" s="175"/>
    </row>
    <row r="121" spans="1:4" ht="26.25" thickBot="1" x14ac:dyDescent="0.25">
      <c r="A121" s="183" t="s">
        <v>303</v>
      </c>
      <c r="B121" s="183" t="s">
        <v>317</v>
      </c>
      <c r="C121" s="172"/>
      <c r="D121" s="175"/>
    </row>
    <row r="122" spans="1:4" ht="51.75" thickBot="1" x14ac:dyDescent="0.25">
      <c r="A122" s="183" t="s">
        <v>318</v>
      </c>
      <c r="B122" s="183" t="s">
        <v>514</v>
      </c>
      <c r="C122" s="172"/>
      <c r="D122" s="175"/>
    </row>
    <row r="123" spans="1:4" ht="39" thickBot="1" x14ac:dyDescent="0.25">
      <c r="A123" s="183" t="s">
        <v>191</v>
      </c>
      <c r="B123" s="183" t="s">
        <v>192</v>
      </c>
      <c r="C123" s="172"/>
      <c r="D123" s="175"/>
    </row>
    <row r="124" spans="1:4" ht="26.25" thickBot="1" x14ac:dyDescent="0.25">
      <c r="A124" s="188" t="s">
        <v>193</v>
      </c>
      <c r="B124" s="188" t="s">
        <v>515</v>
      </c>
      <c r="C124" s="185"/>
      <c r="D124" s="175"/>
    </row>
    <row r="125" spans="1:4" ht="64.5" thickBot="1" x14ac:dyDescent="0.25">
      <c r="A125" s="183" t="s">
        <v>194</v>
      </c>
      <c r="B125" s="183" t="s">
        <v>320</v>
      </c>
      <c r="C125" s="172"/>
      <c r="D125" s="175"/>
    </row>
    <row r="126" spans="1:4" ht="39" thickBot="1" x14ac:dyDescent="0.25">
      <c r="A126" s="183" t="s">
        <v>194</v>
      </c>
      <c r="B126" s="183" t="s">
        <v>635</v>
      </c>
      <c r="C126" s="172"/>
      <c r="D126" s="175"/>
    </row>
    <row r="127" spans="1:4" ht="51.75" thickBot="1" x14ac:dyDescent="0.25">
      <c r="A127" s="183" t="s">
        <v>194</v>
      </c>
      <c r="B127" s="183" t="s">
        <v>636</v>
      </c>
      <c r="C127" s="172"/>
      <c r="D127" s="175"/>
    </row>
    <row r="128" spans="1:4" ht="64.5" thickBot="1" x14ac:dyDescent="0.25">
      <c r="A128" s="183" t="s">
        <v>323</v>
      </c>
      <c r="B128" s="183" t="s">
        <v>324</v>
      </c>
      <c r="C128" s="172"/>
      <c r="D128" s="175"/>
    </row>
    <row r="129" spans="1:4" x14ac:dyDescent="0.2">
      <c r="A129" s="302" t="s">
        <v>325</v>
      </c>
      <c r="B129" s="302" t="s">
        <v>682</v>
      </c>
      <c r="C129" s="177" t="s">
        <v>158</v>
      </c>
      <c r="D129" s="117" t="s">
        <v>676</v>
      </c>
    </row>
    <row r="130" spans="1:4" x14ac:dyDescent="0.2">
      <c r="A130" s="313"/>
      <c r="B130" s="313"/>
      <c r="C130" s="179" t="s">
        <v>159</v>
      </c>
      <c r="D130" s="32" t="s">
        <v>823</v>
      </c>
    </row>
    <row r="131" spans="1:4" ht="141.75" customHeight="1" thickBot="1" x14ac:dyDescent="0.25">
      <c r="A131" s="303"/>
      <c r="B131" s="303"/>
      <c r="C131" s="181"/>
      <c r="D131" s="195"/>
    </row>
    <row r="132" spans="1:4" ht="102.75" thickBot="1" x14ac:dyDescent="0.25">
      <c r="A132" s="183" t="s">
        <v>328</v>
      </c>
      <c r="B132" s="183" t="s">
        <v>640</v>
      </c>
      <c r="C132" s="172"/>
      <c r="D132" s="175"/>
    </row>
    <row r="133" spans="1:4" x14ac:dyDescent="0.2">
      <c r="A133" s="302" t="s">
        <v>195</v>
      </c>
      <c r="B133" s="302" t="s">
        <v>683</v>
      </c>
      <c r="C133" s="177" t="s">
        <v>158</v>
      </c>
      <c r="D133" s="117" t="s">
        <v>676</v>
      </c>
    </row>
    <row r="134" spans="1:4" x14ac:dyDescent="0.2">
      <c r="A134" s="313"/>
      <c r="B134" s="313"/>
      <c r="C134" s="179" t="s">
        <v>183</v>
      </c>
      <c r="D134" s="32" t="s">
        <v>736</v>
      </c>
    </row>
    <row r="135" spans="1:4" x14ac:dyDescent="0.2">
      <c r="A135" s="313"/>
      <c r="B135" s="313"/>
      <c r="C135" s="179" t="s">
        <v>522</v>
      </c>
      <c r="D135" s="146">
        <v>15000</v>
      </c>
    </row>
    <row r="136" spans="1:4" x14ac:dyDescent="0.2">
      <c r="A136" s="313"/>
      <c r="B136" s="313"/>
      <c r="C136" s="179" t="s">
        <v>196</v>
      </c>
      <c r="D136" s="147">
        <v>82000</v>
      </c>
    </row>
    <row r="137" spans="1:4" x14ac:dyDescent="0.2">
      <c r="A137" s="313"/>
      <c r="B137" s="313"/>
      <c r="C137" s="179" t="s">
        <v>525</v>
      </c>
      <c r="D137" s="32">
        <v>300</v>
      </c>
    </row>
    <row r="138" spans="1:4" ht="13.5" thickBot="1" x14ac:dyDescent="0.25">
      <c r="A138" s="303"/>
      <c r="B138" s="303"/>
      <c r="C138" s="181" t="s">
        <v>197</v>
      </c>
      <c r="D138" s="112">
        <v>2600</v>
      </c>
    </row>
    <row r="139" spans="1:4" ht="143.25" customHeight="1" thickBot="1" x14ac:dyDescent="0.25">
      <c r="A139" s="183" t="s">
        <v>195</v>
      </c>
      <c r="B139" s="183" t="s">
        <v>824</v>
      </c>
      <c r="C139" s="172"/>
      <c r="D139" s="175"/>
    </row>
    <row r="140" spans="1:4" ht="77.25" thickBot="1" x14ac:dyDescent="0.25">
      <c r="A140" s="183" t="s">
        <v>195</v>
      </c>
      <c r="B140" s="183" t="s">
        <v>331</v>
      </c>
      <c r="C140" s="172"/>
      <c r="D140" s="175"/>
    </row>
    <row r="141" spans="1:4" ht="13.5" thickBot="1" x14ac:dyDescent="0.25">
      <c r="A141" s="302" t="s">
        <v>528</v>
      </c>
      <c r="B141" s="309" t="s">
        <v>529</v>
      </c>
      <c r="C141" s="177" t="s">
        <v>530</v>
      </c>
      <c r="D141" s="117" t="s">
        <v>531</v>
      </c>
    </row>
    <row r="142" spans="1:4" ht="13.5" thickBot="1" x14ac:dyDescent="0.25">
      <c r="A142" s="313"/>
      <c r="B142" s="309"/>
      <c r="C142" s="179" t="s">
        <v>183</v>
      </c>
      <c r="D142" s="32" t="s">
        <v>738</v>
      </c>
    </row>
    <row r="143" spans="1:4" ht="13.5" thickBot="1" x14ac:dyDescent="0.25">
      <c r="A143" s="313"/>
      <c r="B143" s="309"/>
      <c r="C143" s="179" t="s">
        <v>533</v>
      </c>
      <c r="D143" s="32" t="s">
        <v>825</v>
      </c>
    </row>
    <row r="144" spans="1:4" ht="13.5" thickBot="1" x14ac:dyDescent="0.25">
      <c r="A144" s="303"/>
      <c r="B144" s="309"/>
      <c r="C144" s="181"/>
      <c r="D144" s="195"/>
    </row>
    <row r="145" spans="1:4" x14ac:dyDescent="0.2">
      <c r="A145" s="324" t="s">
        <v>198</v>
      </c>
      <c r="B145" s="324" t="s">
        <v>644</v>
      </c>
      <c r="C145" s="186" t="s">
        <v>158</v>
      </c>
      <c r="D145" s="117" t="s">
        <v>40</v>
      </c>
    </row>
    <row r="146" spans="1:4" x14ac:dyDescent="0.2">
      <c r="A146" s="331"/>
      <c r="B146" s="331"/>
      <c r="C146" s="189" t="s">
        <v>183</v>
      </c>
      <c r="D146" s="32" t="s">
        <v>826</v>
      </c>
    </row>
    <row r="147" spans="1:4" ht="27.75" customHeight="1" thickBot="1" x14ac:dyDescent="0.25">
      <c r="A147" s="325"/>
      <c r="B147" s="325"/>
      <c r="C147" s="196"/>
      <c r="D147" s="193"/>
    </row>
    <row r="148" spans="1:4" ht="26.25" thickBot="1" x14ac:dyDescent="0.25">
      <c r="A148" s="183" t="s">
        <v>199</v>
      </c>
      <c r="B148" s="183" t="s">
        <v>827</v>
      </c>
      <c r="C148" s="172"/>
      <c r="D148" s="175"/>
    </row>
    <row r="149" spans="1:4" ht="13.5" thickBot="1" x14ac:dyDescent="0.25">
      <c r="A149" s="183" t="s">
        <v>199</v>
      </c>
      <c r="B149" s="183" t="s">
        <v>200</v>
      </c>
      <c r="C149" s="172"/>
      <c r="D149" s="175"/>
    </row>
    <row r="150" spans="1:4" x14ac:dyDescent="0.2">
      <c r="A150" s="302" t="s">
        <v>199</v>
      </c>
      <c r="B150" s="302" t="s">
        <v>537</v>
      </c>
      <c r="C150" s="177" t="s">
        <v>158</v>
      </c>
      <c r="D150" s="117" t="s">
        <v>594</v>
      </c>
    </row>
    <row r="151" spans="1:4" x14ac:dyDescent="0.2">
      <c r="A151" s="313"/>
      <c r="B151" s="313"/>
      <c r="C151" s="179" t="s">
        <v>183</v>
      </c>
      <c r="D151" s="32" t="s">
        <v>743</v>
      </c>
    </row>
    <row r="152" spans="1:4" ht="80.25" customHeight="1" thickBot="1" x14ac:dyDescent="0.25">
      <c r="A152" s="303"/>
      <c r="B152" s="303"/>
      <c r="C152" s="181"/>
      <c r="D152" s="195"/>
    </row>
    <row r="153" spans="1:4" x14ac:dyDescent="0.2">
      <c r="A153" s="302" t="s">
        <v>199</v>
      </c>
      <c r="B153" s="302" t="s">
        <v>539</v>
      </c>
      <c r="C153" s="177" t="s">
        <v>342</v>
      </c>
      <c r="D153" s="117" t="s">
        <v>540</v>
      </c>
    </row>
    <row r="154" spans="1:4" x14ac:dyDescent="0.2">
      <c r="A154" s="313"/>
      <c r="B154" s="313"/>
      <c r="C154" s="179" t="s">
        <v>343</v>
      </c>
      <c r="D154" s="32" t="s">
        <v>541</v>
      </c>
    </row>
    <row r="155" spans="1:4" ht="13.5" thickBot="1" x14ac:dyDescent="0.25">
      <c r="A155" s="303"/>
      <c r="B155" s="303"/>
      <c r="C155" s="181" t="s">
        <v>344</v>
      </c>
      <c r="D155" s="35" t="s">
        <v>542</v>
      </c>
    </row>
    <row r="156" spans="1:4" ht="64.5" thickBot="1" x14ac:dyDescent="0.25">
      <c r="A156" s="183" t="s">
        <v>199</v>
      </c>
      <c r="B156" s="183" t="s">
        <v>543</v>
      </c>
      <c r="C156" s="172" t="s">
        <v>346</v>
      </c>
      <c r="D156" s="175"/>
    </row>
    <row r="157" spans="1:4" ht="51.75" thickBot="1" x14ac:dyDescent="0.25">
      <c r="A157" s="183" t="s">
        <v>199</v>
      </c>
      <c r="B157" s="183" t="s">
        <v>201</v>
      </c>
      <c r="C157" s="172"/>
      <c r="D157" s="175"/>
    </row>
    <row r="158" spans="1:4" ht="39" thickBot="1" x14ac:dyDescent="0.25">
      <c r="A158" s="183" t="s">
        <v>199</v>
      </c>
      <c r="B158" s="183" t="s">
        <v>544</v>
      </c>
      <c r="C158" s="172"/>
      <c r="D158" s="175"/>
    </row>
    <row r="159" spans="1:4" x14ac:dyDescent="0.2">
      <c r="A159" s="302" t="s">
        <v>202</v>
      </c>
      <c r="B159" s="302" t="s">
        <v>648</v>
      </c>
      <c r="C159" s="177" t="s">
        <v>158</v>
      </c>
      <c r="D159" s="117" t="s">
        <v>204</v>
      </c>
    </row>
    <row r="160" spans="1:4" x14ac:dyDescent="0.2">
      <c r="A160" s="313"/>
      <c r="B160" s="313"/>
      <c r="C160" s="179" t="s">
        <v>183</v>
      </c>
      <c r="D160" s="32" t="s">
        <v>205</v>
      </c>
    </row>
    <row r="161" spans="1:5" ht="158.25" customHeight="1" thickBot="1" x14ac:dyDescent="0.25">
      <c r="A161" s="303"/>
      <c r="B161" s="303"/>
      <c r="C161" s="197"/>
      <c r="D161" s="197"/>
    </row>
    <row r="162" spans="1:5" x14ac:dyDescent="0.2">
      <c r="A162" s="302" t="s">
        <v>167</v>
      </c>
      <c r="B162" s="302" t="s">
        <v>545</v>
      </c>
      <c r="C162" s="177" t="s">
        <v>158</v>
      </c>
      <c r="D162" s="142" t="s">
        <v>546</v>
      </c>
    </row>
    <row r="163" spans="1:5" ht="27" customHeight="1" thickBot="1" x14ac:dyDescent="0.25">
      <c r="A163" s="303"/>
      <c r="B163" s="303"/>
      <c r="C163" s="192" t="s">
        <v>183</v>
      </c>
      <c r="D163" s="143" t="s">
        <v>684</v>
      </c>
    </row>
    <row r="164" spans="1:5" ht="77.25" thickBot="1" x14ac:dyDescent="0.25">
      <c r="A164" s="183" t="s">
        <v>167</v>
      </c>
      <c r="B164" s="183" t="s">
        <v>206</v>
      </c>
      <c r="C164" s="172"/>
      <c r="D164" s="175"/>
    </row>
    <row r="165" spans="1:5" ht="51.75" thickBot="1" x14ac:dyDescent="0.25">
      <c r="A165" s="183" t="s">
        <v>167</v>
      </c>
      <c r="B165" s="183" t="s">
        <v>548</v>
      </c>
      <c r="C165" s="172"/>
      <c r="D165" s="175"/>
    </row>
    <row r="166" spans="1:5" ht="26.25" thickBot="1" x14ac:dyDescent="0.25">
      <c r="A166" s="183" t="s">
        <v>207</v>
      </c>
      <c r="B166" s="183" t="s">
        <v>208</v>
      </c>
      <c r="C166" s="172"/>
      <c r="D166" s="175"/>
    </row>
    <row r="167" spans="1:5" x14ac:dyDescent="0.2">
      <c r="A167" s="302" t="s">
        <v>209</v>
      </c>
      <c r="B167" s="302" t="s">
        <v>210</v>
      </c>
      <c r="C167" s="177" t="s">
        <v>211</v>
      </c>
      <c r="D167" s="117">
        <v>3</v>
      </c>
    </row>
    <row r="168" spans="1:5" ht="13.5" thickBot="1" x14ac:dyDescent="0.25">
      <c r="A168" s="303"/>
      <c r="B168" s="303"/>
      <c r="C168" s="181" t="s">
        <v>212</v>
      </c>
      <c r="D168" s="112">
        <v>36000</v>
      </c>
    </row>
    <row r="169" spans="1:5" ht="13.5" thickBot="1" x14ac:dyDescent="0.25">
      <c r="A169" s="309" t="s">
        <v>213</v>
      </c>
      <c r="B169" s="309" t="s">
        <v>550</v>
      </c>
      <c r="C169" s="177" t="s">
        <v>215</v>
      </c>
      <c r="D169" s="117">
        <v>5</v>
      </c>
    </row>
    <row r="170" spans="1:5" ht="13.5" thickBot="1" x14ac:dyDescent="0.25">
      <c r="A170" s="309"/>
      <c r="B170" s="309"/>
      <c r="C170" s="181" t="s">
        <v>216</v>
      </c>
      <c r="D170" s="112">
        <v>150000</v>
      </c>
    </row>
    <row r="171" spans="1:5" ht="26.25" thickBot="1" x14ac:dyDescent="0.25">
      <c r="A171" s="183" t="s">
        <v>217</v>
      </c>
      <c r="B171" s="183" t="s">
        <v>353</v>
      </c>
      <c r="C171" s="172" t="s">
        <v>218</v>
      </c>
      <c r="D171" s="140">
        <v>3</v>
      </c>
    </row>
    <row r="172" spans="1:5" ht="39" thickBot="1" x14ac:dyDescent="0.25">
      <c r="A172" s="183" t="s">
        <v>354</v>
      </c>
      <c r="B172" s="183" t="s">
        <v>650</v>
      </c>
      <c r="C172" s="185"/>
      <c r="D172" s="175"/>
    </row>
    <row r="173" spans="1:5" s="84" customFormat="1" x14ac:dyDescent="0.25">
      <c r="A173" s="148"/>
      <c r="B173" s="138"/>
      <c r="C173" s="138"/>
      <c r="D173" s="138"/>
      <c r="E173" s="83"/>
    </row>
    <row r="174" spans="1:5" s="85" customFormat="1" ht="18" x14ac:dyDescent="0.25">
      <c r="A174" s="336" t="s">
        <v>219</v>
      </c>
      <c r="B174" s="336"/>
      <c r="C174" s="336"/>
      <c r="D174" s="336"/>
    </row>
    <row r="175" spans="1:5" s="19" customFormat="1" ht="60.75" customHeight="1" x14ac:dyDescent="0.2">
      <c r="A175" s="263" t="s">
        <v>220</v>
      </c>
      <c r="B175" s="264"/>
      <c r="C175" s="264"/>
      <c r="D175" s="265"/>
    </row>
    <row r="176" spans="1:5" s="46" customFormat="1" ht="26.25" thickBot="1" x14ac:dyDescent="0.3">
      <c r="A176" s="139" t="s">
        <v>221</v>
      </c>
      <c r="B176" s="139" t="s">
        <v>84</v>
      </c>
      <c r="C176" s="139" t="s">
        <v>85</v>
      </c>
      <c r="D176" s="139" t="s">
        <v>86</v>
      </c>
      <c r="E176" s="139" t="s">
        <v>222</v>
      </c>
    </row>
    <row r="177" spans="1:5" x14ac:dyDescent="0.2">
      <c r="A177" s="302" t="s">
        <v>597</v>
      </c>
      <c r="B177" s="302" t="s">
        <v>685</v>
      </c>
      <c r="C177" s="177" t="s">
        <v>599</v>
      </c>
      <c r="D177" s="117" t="s">
        <v>833</v>
      </c>
      <c r="E177" s="232">
        <v>3528.5820899999999</v>
      </c>
    </row>
    <row r="178" spans="1:5" ht="13.5" thickBot="1" x14ac:dyDescent="0.25">
      <c r="A178" s="303"/>
      <c r="B178" s="303"/>
      <c r="C178" s="192" t="s">
        <v>601</v>
      </c>
      <c r="D178" s="88" t="s">
        <v>834</v>
      </c>
      <c r="E178" s="233"/>
    </row>
    <row r="179" spans="1:5" ht="13.5" thickBot="1" x14ac:dyDescent="0.25">
      <c r="A179" s="309" t="s">
        <v>835</v>
      </c>
      <c r="B179" s="309" t="s">
        <v>836</v>
      </c>
      <c r="C179" s="177" t="s">
        <v>98</v>
      </c>
      <c r="D179" s="117">
        <v>8</v>
      </c>
      <c r="E179" s="232">
        <v>14898.449849999999</v>
      </c>
    </row>
    <row r="180" spans="1:5" ht="13.5" thickBot="1" x14ac:dyDescent="0.25">
      <c r="A180" s="309"/>
      <c r="B180" s="309"/>
      <c r="C180" s="179" t="s">
        <v>99</v>
      </c>
      <c r="D180" s="28">
        <v>6.7</v>
      </c>
      <c r="E180" s="234"/>
    </row>
    <row r="181" spans="1:5" ht="13.5" thickBot="1" x14ac:dyDescent="0.25">
      <c r="A181" s="309"/>
      <c r="B181" s="309"/>
      <c r="C181" s="179" t="s">
        <v>100</v>
      </c>
      <c r="D181" s="28" t="s">
        <v>837</v>
      </c>
      <c r="E181" s="234"/>
    </row>
    <row r="182" spans="1:5" ht="13.5" thickBot="1" x14ac:dyDescent="0.25">
      <c r="A182" s="309"/>
      <c r="B182" s="309"/>
      <c r="C182" s="204" t="s">
        <v>838</v>
      </c>
      <c r="D182" s="32">
        <v>40</v>
      </c>
      <c r="E182" s="234"/>
    </row>
    <row r="183" spans="1:5" ht="13.5" thickBot="1" x14ac:dyDescent="0.25">
      <c r="A183" s="309"/>
      <c r="B183" s="309"/>
      <c r="C183" s="205" t="s">
        <v>839</v>
      </c>
      <c r="D183" s="88">
        <v>6</v>
      </c>
      <c r="E183" s="233"/>
    </row>
    <row r="184" spans="1:5" ht="13.5" thickBot="1" x14ac:dyDescent="0.25">
      <c r="A184" s="309" t="s">
        <v>840</v>
      </c>
      <c r="B184" s="309" t="s">
        <v>841</v>
      </c>
      <c r="C184" s="177" t="s">
        <v>98</v>
      </c>
      <c r="D184" s="117">
        <v>8</v>
      </c>
      <c r="E184" s="232">
        <v>26660.383409999999</v>
      </c>
    </row>
    <row r="185" spans="1:5" ht="13.5" thickBot="1" x14ac:dyDescent="0.25">
      <c r="A185" s="309"/>
      <c r="B185" s="309"/>
      <c r="C185" s="179" t="s">
        <v>99</v>
      </c>
      <c r="D185" s="32">
        <v>7.3</v>
      </c>
      <c r="E185" s="234"/>
    </row>
    <row r="186" spans="1:5" ht="31.5" customHeight="1" thickBot="1" x14ac:dyDescent="0.25">
      <c r="A186" s="309"/>
      <c r="B186" s="309"/>
      <c r="C186" s="181" t="s">
        <v>100</v>
      </c>
      <c r="D186" s="35" t="s">
        <v>842</v>
      </c>
      <c r="E186" s="233"/>
    </row>
    <row r="187" spans="1:5" ht="39" thickBot="1" x14ac:dyDescent="0.25">
      <c r="A187" s="183" t="s">
        <v>367</v>
      </c>
      <c r="B187" s="183" t="s">
        <v>552</v>
      </c>
      <c r="C187" s="172"/>
      <c r="D187" s="175"/>
      <c r="E187" s="224">
        <v>-1411.4267699999998</v>
      </c>
    </row>
    <row r="188" spans="1:5" x14ac:dyDescent="0.2">
      <c r="A188" s="302" t="s">
        <v>363</v>
      </c>
      <c r="B188" s="302" t="s">
        <v>364</v>
      </c>
      <c r="C188" s="177" t="s">
        <v>158</v>
      </c>
      <c r="D188" s="117" t="s">
        <v>204</v>
      </c>
      <c r="E188" s="232">
        <v>658.66649999999993</v>
      </c>
    </row>
    <row r="189" spans="1:5" x14ac:dyDescent="0.2">
      <c r="A189" s="313"/>
      <c r="B189" s="313"/>
      <c r="C189" s="179" t="s">
        <v>183</v>
      </c>
      <c r="D189" s="32" t="s">
        <v>554</v>
      </c>
      <c r="E189" s="234"/>
    </row>
    <row r="190" spans="1:5" ht="13.5" thickBot="1" x14ac:dyDescent="0.25">
      <c r="A190" s="303"/>
      <c r="B190" s="303"/>
      <c r="C190" s="192"/>
      <c r="D190" s="193"/>
      <c r="E190" s="233"/>
    </row>
    <row r="191" spans="1:5" ht="26.25" thickBot="1" x14ac:dyDescent="0.25">
      <c r="A191" s="183" t="s">
        <v>555</v>
      </c>
      <c r="B191" s="183" t="s">
        <v>556</v>
      </c>
      <c r="C191" s="172"/>
      <c r="D191" s="175"/>
      <c r="E191" s="224">
        <v>611.61455999999998</v>
      </c>
    </row>
    <row r="192" spans="1:5" ht="141" thickBot="1" x14ac:dyDescent="0.25">
      <c r="A192" s="183" t="s">
        <v>414</v>
      </c>
      <c r="B192" s="183" t="s">
        <v>559</v>
      </c>
      <c r="C192" s="172"/>
      <c r="D192" s="175"/>
      <c r="E192" s="224">
        <v>2258.2909199999995</v>
      </c>
    </row>
    <row r="193" spans="1:5" ht="39" thickBot="1" x14ac:dyDescent="0.25">
      <c r="A193" s="183" t="s">
        <v>560</v>
      </c>
      <c r="B193" s="183" t="s">
        <v>561</v>
      </c>
      <c r="C193" s="172"/>
      <c r="D193" s="175"/>
      <c r="E193" s="224">
        <v>3897.1118099999994</v>
      </c>
    </row>
    <row r="194" spans="1:5" ht="91.5" customHeight="1" thickBot="1" x14ac:dyDescent="0.25">
      <c r="A194" s="183" t="s">
        <v>658</v>
      </c>
      <c r="B194" s="183" t="s">
        <v>659</v>
      </c>
      <c r="C194" s="172"/>
      <c r="D194" s="175"/>
      <c r="E194" s="224">
        <v>8562.6847199999993</v>
      </c>
    </row>
    <row r="195" spans="1:5" ht="26.25" thickBot="1" x14ac:dyDescent="0.25">
      <c r="A195" s="309" t="s">
        <v>369</v>
      </c>
      <c r="B195" s="302" t="s">
        <v>370</v>
      </c>
      <c r="C195" s="177" t="s">
        <v>223</v>
      </c>
      <c r="D195" s="87" t="s">
        <v>750</v>
      </c>
      <c r="E195" s="232">
        <v>5018.4321299999992</v>
      </c>
    </row>
    <row r="196" spans="1:5" ht="39" thickBot="1" x14ac:dyDescent="0.25">
      <c r="A196" s="309"/>
      <c r="B196" s="313"/>
      <c r="C196" s="179" t="s">
        <v>224</v>
      </c>
      <c r="D196" s="32" t="s">
        <v>751</v>
      </c>
      <c r="E196" s="234"/>
    </row>
    <row r="197" spans="1:5" ht="79.5" customHeight="1" thickBot="1" x14ac:dyDescent="0.25">
      <c r="A197" s="309"/>
      <c r="B197" s="303"/>
      <c r="C197" s="181" t="s">
        <v>225</v>
      </c>
      <c r="D197" s="88" t="s">
        <v>752</v>
      </c>
      <c r="E197" s="233"/>
    </row>
    <row r="198" spans="1:5" ht="51.75" thickBot="1" x14ac:dyDescent="0.25">
      <c r="A198" s="183" t="s">
        <v>660</v>
      </c>
      <c r="B198" s="191" t="s">
        <v>661</v>
      </c>
      <c r="C198" s="172"/>
      <c r="D198" s="175"/>
      <c r="E198" s="224">
        <v>-5488.9009799999994</v>
      </c>
    </row>
    <row r="199" spans="1:5" ht="26.25" thickBot="1" x14ac:dyDescent="0.25">
      <c r="A199" s="183" t="s">
        <v>662</v>
      </c>
      <c r="B199" s="183" t="s">
        <v>663</v>
      </c>
      <c r="C199" s="172" t="s">
        <v>365</v>
      </c>
      <c r="D199" s="140" t="s">
        <v>664</v>
      </c>
      <c r="E199" s="224">
        <v>2979.6899699999999</v>
      </c>
    </row>
    <row r="200" spans="1:5" ht="77.25" thickBot="1" x14ac:dyDescent="0.25">
      <c r="A200" s="183" t="s">
        <v>665</v>
      </c>
      <c r="B200" s="183" t="s">
        <v>666</v>
      </c>
      <c r="C200" s="172"/>
      <c r="D200" s="175"/>
      <c r="E200" s="224">
        <v>3920.6478899999993</v>
      </c>
    </row>
    <row r="201" spans="1:5" ht="26.25" thickBot="1" x14ac:dyDescent="0.25">
      <c r="A201" s="183" t="s">
        <v>565</v>
      </c>
      <c r="B201" s="183" t="s">
        <v>566</v>
      </c>
      <c r="C201" s="172"/>
      <c r="D201" s="175"/>
      <c r="E201" s="224">
        <v>0</v>
      </c>
    </row>
    <row r="202" spans="1:5" ht="15.95" customHeight="1" thickBot="1" x14ac:dyDescent="0.25">
      <c r="A202" s="183" t="s">
        <v>567</v>
      </c>
      <c r="B202" s="183" t="s">
        <v>568</v>
      </c>
      <c r="C202" s="172"/>
      <c r="D202" s="175"/>
      <c r="E202" s="224">
        <v>517.53089999999997</v>
      </c>
    </row>
    <row r="203" spans="1:5" ht="26.25" thickBot="1" x14ac:dyDescent="0.25">
      <c r="A203" s="183" t="s">
        <v>843</v>
      </c>
      <c r="B203" s="183" t="s">
        <v>844</v>
      </c>
      <c r="C203" s="172" t="s">
        <v>365</v>
      </c>
      <c r="D203" s="140" t="s">
        <v>845</v>
      </c>
      <c r="E203" s="224">
        <v>3058.1031299999995</v>
      </c>
    </row>
    <row r="204" spans="1:5" ht="26.25" thickBot="1" x14ac:dyDescent="0.25">
      <c r="A204" s="183" t="s">
        <v>569</v>
      </c>
      <c r="B204" s="183" t="s">
        <v>570</v>
      </c>
      <c r="C204" s="172"/>
      <c r="D204" s="175"/>
      <c r="E204" s="224">
        <v>862.54475999999988</v>
      </c>
    </row>
    <row r="205" spans="1:5" ht="12.95" customHeight="1" thickBot="1" x14ac:dyDescent="0.25">
      <c r="A205" s="309" t="s">
        <v>667</v>
      </c>
      <c r="B205" s="309" t="s">
        <v>668</v>
      </c>
      <c r="C205" s="177" t="s">
        <v>669</v>
      </c>
      <c r="D205" s="117" t="s">
        <v>753</v>
      </c>
      <c r="E205" s="232">
        <v>1254.6009621008188</v>
      </c>
    </row>
    <row r="206" spans="1:5" ht="13.5" thickBot="1" x14ac:dyDescent="0.25">
      <c r="A206" s="309"/>
      <c r="B206" s="309"/>
      <c r="C206" s="179" t="s">
        <v>671</v>
      </c>
      <c r="D206" s="32">
        <v>2.7</v>
      </c>
      <c r="E206" s="234"/>
    </row>
    <row r="207" spans="1:5" ht="41.25" customHeight="1" thickBot="1" x14ac:dyDescent="0.25">
      <c r="A207" s="309"/>
      <c r="B207" s="309"/>
      <c r="C207" s="181" t="s">
        <v>673</v>
      </c>
      <c r="D207" s="35">
        <v>15</v>
      </c>
      <c r="E207" s="233"/>
    </row>
    <row r="252" spans="1:6" x14ac:dyDescent="0.2">
      <c r="A252" s="168"/>
      <c r="B252" s="42"/>
      <c r="C252" s="42"/>
      <c r="D252" s="43"/>
    </row>
    <row r="253" spans="1:6" s="201" customFormat="1" x14ac:dyDescent="0.25">
      <c r="A253" s="198"/>
      <c r="B253" s="199"/>
      <c r="C253" s="199"/>
      <c r="D253" s="199"/>
      <c r="E253" s="199"/>
      <c r="F253" s="200"/>
    </row>
    <row r="254" spans="1:6" s="202" customFormat="1" ht="18" x14ac:dyDescent="0.25">
      <c r="A254" s="329" t="s">
        <v>828</v>
      </c>
      <c r="B254" s="329"/>
      <c r="C254" s="329"/>
      <c r="D254" s="329"/>
      <c r="E254" s="329"/>
      <c r="F254" s="329"/>
    </row>
    <row r="255" spans="1:6" ht="100.5" customHeight="1" x14ac:dyDescent="0.2">
      <c r="A255" s="330" t="s">
        <v>829</v>
      </c>
      <c r="B255" s="330"/>
      <c r="C255" s="330"/>
      <c r="D255" s="330"/>
      <c r="E255" s="330"/>
      <c r="F255" s="330"/>
    </row>
    <row r="256" spans="1:6" ht="114" customHeight="1" x14ac:dyDescent="0.2">
      <c r="A256" s="330" t="s">
        <v>830</v>
      </c>
      <c r="B256" s="330"/>
      <c r="C256" s="330"/>
      <c r="D256" s="330"/>
      <c r="E256" s="330"/>
      <c r="F256" s="330"/>
    </row>
    <row r="257" spans="1:11" s="170" customFormat="1" ht="51.75" thickBot="1" x14ac:dyDescent="0.3">
      <c r="A257" s="169" t="s">
        <v>221</v>
      </c>
      <c r="B257" s="169" t="s">
        <v>84</v>
      </c>
      <c r="C257" s="169" t="s">
        <v>790</v>
      </c>
      <c r="D257" s="169" t="s">
        <v>791</v>
      </c>
      <c r="E257" s="169" t="s">
        <v>86</v>
      </c>
      <c r="F257" s="169" t="s">
        <v>792</v>
      </c>
      <c r="G257" s="169" t="s">
        <v>831</v>
      </c>
      <c r="H257" s="169" t="s">
        <v>832</v>
      </c>
    </row>
    <row r="258" spans="1:11" s="174" customFormat="1" ht="12.75" customHeight="1" x14ac:dyDescent="0.25">
      <c r="A258" s="302" t="s">
        <v>597</v>
      </c>
      <c r="B258" s="302" t="s">
        <v>685</v>
      </c>
      <c r="C258" s="314" t="s">
        <v>794</v>
      </c>
      <c r="D258" s="177" t="s">
        <v>599</v>
      </c>
      <c r="E258" s="117" t="s">
        <v>833</v>
      </c>
      <c r="F258" s="178"/>
      <c r="G258" s="316">
        <v>10</v>
      </c>
      <c r="H258" s="318" t="e">
        <f>#REF!*G258</f>
        <v>#REF!</v>
      </c>
    </row>
    <row r="259" spans="1:11" s="174" customFormat="1" ht="12.75" customHeight="1" thickBot="1" x14ac:dyDescent="0.3">
      <c r="A259" s="303"/>
      <c r="B259" s="303"/>
      <c r="C259" s="315"/>
      <c r="D259" s="192" t="s">
        <v>601</v>
      </c>
      <c r="E259" s="88" t="s">
        <v>834</v>
      </c>
      <c r="F259" s="194"/>
      <c r="G259" s="317"/>
      <c r="H259" s="319"/>
    </row>
    <row r="260" spans="1:11" s="174" customFormat="1" ht="13.5" customHeight="1" thickBot="1" x14ac:dyDescent="0.3">
      <c r="A260" s="309" t="s">
        <v>835</v>
      </c>
      <c r="B260" s="309" t="s">
        <v>836</v>
      </c>
      <c r="C260" s="323" t="s">
        <v>794</v>
      </c>
      <c r="D260" s="177" t="s">
        <v>98</v>
      </c>
      <c r="E260" s="117">
        <v>8</v>
      </c>
      <c r="F260" s="178"/>
      <c r="G260" s="311">
        <v>9</v>
      </c>
      <c r="H260" s="312" t="e">
        <f>#REF!*G260</f>
        <v>#REF!</v>
      </c>
    </row>
    <row r="261" spans="1:11" s="174" customFormat="1" ht="13.5" customHeight="1" thickBot="1" x14ac:dyDescent="0.3">
      <c r="A261" s="309"/>
      <c r="B261" s="309"/>
      <c r="C261" s="323"/>
      <c r="D261" s="179" t="s">
        <v>99</v>
      </c>
      <c r="E261" s="28">
        <v>6.7</v>
      </c>
      <c r="F261" s="203"/>
      <c r="G261" s="311"/>
      <c r="H261" s="312"/>
    </row>
    <row r="262" spans="1:11" s="174" customFormat="1" ht="13.5" customHeight="1" thickBot="1" x14ac:dyDescent="0.3">
      <c r="A262" s="309"/>
      <c r="B262" s="309"/>
      <c r="C262" s="323"/>
      <c r="D262" s="179" t="s">
        <v>100</v>
      </c>
      <c r="E262" s="28" t="s">
        <v>837</v>
      </c>
      <c r="F262" s="203"/>
      <c r="G262" s="311"/>
      <c r="H262" s="312"/>
    </row>
    <row r="263" spans="1:11" s="174" customFormat="1" ht="13.5" thickBot="1" x14ac:dyDescent="0.3">
      <c r="A263" s="309"/>
      <c r="B263" s="309"/>
      <c r="C263" s="323"/>
      <c r="D263" s="204" t="s">
        <v>838</v>
      </c>
      <c r="E263" s="32">
        <v>40</v>
      </c>
      <c r="F263" s="180"/>
      <c r="G263" s="311"/>
      <c r="H263" s="312"/>
    </row>
    <row r="264" spans="1:11" s="174" customFormat="1" ht="13.5" thickBot="1" x14ac:dyDescent="0.3">
      <c r="A264" s="309"/>
      <c r="B264" s="309"/>
      <c r="C264" s="323"/>
      <c r="D264" s="205" t="s">
        <v>839</v>
      </c>
      <c r="E264" s="88">
        <v>6</v>
      </c>
      <c r="F264" s="194"/>
      <c r="G264" s="311"/>
      <c r="H264" s="312"/>
    </row>
    <row r="265" spans="1:11" s="174" customFormat="1" ht="13.5" thickBot="1" x14ac:dyDescent="0.3">
      <c r="A265" s="309" t="s">
        <v>840</v>
      </c>
      <c r="B265" s="309" t="s">
        <v>841</v>
      </c>
      <c r="C265" s="323" t="s">
        <v>794</v>
      </c>
      <c r="D265" s="177" t="s">
        <v>98</v>
      </c>
      <c r="E265" s="117">
        <v>8</v>
      </c>
      <c r="F265" s="178"/>
      <c r="G265" s="311">
        <v>6</v>
      </c>
      <c r="H265" s="312" t="e">
        <f>#REF!*G265</f>
        <v>#REF!</v>
      </c>
      <c r="I265" s="206"/>
      <c r="J265" s="207"/>
      <c r="K265" s="207"/>
    </row>
    <row r="266" spans="1:11" s="174" customFormat="1" ht="13.5" thickBot="1" x14ac:dyDescent="0.3">
      <c r="A266" s="309"/>
      <c r="B266" s="309"/>
      <c r="C266" s="323"/>
      <c r="D266" s="179" t="s">
        <v>99</v>
      </c>
      <c r="E266" s="32">
        <v>7.3</v>
      </c>
      <c r="F266" s="180"/>
      <c r="G266" s="311"/>
      <c r="H266" s="312"/>
    </row>
    <row r="267" spans="1:11" s="174" customFormat="1" ht="25.5" customHeight="1" thickBot="1" x14ac:dyDescent="0.3">
      <c r="A267" s="309"/>
      <c r="B267" s="309"/>
      <c r="C267" s="323"/>
      <c r="D267" s="181" t="s">
        <v>100</v>
      </c>
      <c r="E267" s="35" t="s">
        <v>842</v>
      </c>
      <c r="F267" s="182"/>
      <c r="G267" s="311"/>
      <c r="H267" s="312"/>
    </row>
    <row r="268" spans="1:11" s="174" customFormat="1" ht="39" thickBot="1" x14ac:dyDescent="0.3">
      <c r="A268" s="171" t="s">
        <v>367</v>
      </c>
      <c r="B268" s="171" t="s">
        <v>552</v>
      </c>
      <c r="C268" s="208" t="s">
        <v>794</v>
      </c>
      <c r="D268" s="172"/>
      <c r="E268" s="175"/>
      <c r="F268" s="173"/>
      <c r="G268" s="209">
        <v>60</v>
      </c>
      <c r="H268" s="210" t="e">
        <f>#REF!*G268</f>
        <v>#REF!</v>
      </c>
    </row>
    <row r="269" spans="1:11" s="174" customFormat="1" ht="12.75" customHeight="1" x14ac:dyDescent="0.25">
      <c r="A269" s="302" t="s">
        <v>363</v>
      </c>
      <c r="B269" s="302" t="s">
        <v>364</v>
      </c>
      <c r="C269" s="314" t="s">
        <v>794</v>
      </c>
      <c r="D269" s="177" t="s">
        <v>158</v>
      </c>
      <c r="E269" s="117" t="s">
        <v>204</v>
      </c>
      <c r="F269" s="178"/>
      <c r="G269" s="316">
        <v>30</v>
      </c>
      <c r="H269" s="318" t="e">
        <f>#REF!*G269</f>
        <v>#REF!</v>
      </c>
    </row>
    <row r="270" spans="1:11" s="174" customFormat="1" x14ac:dyDescent="0.25">
      <c r="A270" s="313"/>
      <c r="B270" s="313"/>
      <c r="C270" s="320"/>
      <c r="D270" s="179" t="s">
        <v>183</v>
      </c>
      <c r="E270" s="32" t="s">
        <v>554</v>
      </c>
      <c r="F270" s="180"/>
      <c r="G270" s="321"/>
      <c r="H270" s="322"/>
    </row>
    <row r="271" spans="1:11" s="174" customFormat="1" ht="12.75" customHeight="1" thickBot="1" x14ac:dyDescent="0.3">
      <c r="A271" s="303"/>
      <c r="B271" s="303"/>
      <c r="C271" s="315"/>
      <c r="D271" s="192"/>
      <c r="E271" s="193"/>
      <c r="F271" s="194"/>
      <c r="G271" s="317"/>
      <c r="H271" s="319"/>
    </row>
    <row r="272" spans="1:11" s="174" customFormat="1" ht="26.25" thickBot="1" x14ac:dyDescent="0.3">
      <c r="A272" s="171" t="s">
        <v>555</v>
      </c>
      <c r="B272" s="171" t="s">
        <v>556</v>
      </c>
      <c r="C272" s="208" t="s">
        <v>794</v>
      </c>
      <c r="D272" s="172"/>
      <c r="E272" s="175"/>
      <c r="F272" s="173"/>
      <c r="G272" s="209">
        <v>8</v>
      </c>
      <c r="H272" s="210" t="e">
        <f>#REF!*G272</f>
        <v>#REF!</v>
      </c>
    </row>
    <row r="273" spans="1:8" s="174" customFormat="1" ht="141" thickBot="1" x14ac:dyDescent="0.3">
      <c r="A273" s="171" t="s">
        <v>414</v>
      </c>
      <c r="B273" s="171" t="s">
        <v>559</v>
      </c>
      <c r="C273" s="208" t="s">
        <v>794</v>
      </c>
      <c r="D273" s="172"/>
      <c r="E273" s="175"/>
      <c r="F273" s="173"/>
      <c r="G273" s="209">
        <v>75</v>
      </c>
      <c r="H273" s="210" t="e">
        <f>#REF!*G273</f>
        <v>#REF!</v>
      </c>
    </row>
    <row r="274" spans="1:8" s="174" customFormat="1" ht="39" thickBot="1" x14ac:dyDescent="0.3">
      <c r="A274" s="171" t="s">
        <v>560</v>
      </c>
      <c r="B274" s="171" t="s">
        <v>561</v>
      </c>
      <c r="C274" s="208" t="s">
        <v>794</v>
      </c>
      <c r="D274" s="172"/>
      <c r="E274" s="175"/>
      <c r="F274" s="173"/>
      <c r="G274" s="209">
        <v>15</v>
      </c>
      <c r="H274" s="210" t="e">
        <f>#REF!*G274</f>
        <v>#REF!</v>
      </c>
    </row>
    <row r="275" spans="1:8" s="174" customFormat="1" ht="77.25" thickBot="1" x14ac:dyDescent="0.3">
      <c r="A275" s="171" t="s">
        <v>658</v>
      </c>
      <c r="B275" s="171" t="s">
        <v>659</v>
      </c>
      <c r="C275" s="208" t="s">
        <v>794</v>
      </c>
      <c r="D275" s="172"/>
      <c r="E275" s="175"/>
      <c r="F275" s="173"/>
      <c r="G275" s="209">
        <v>8</v>
      </c>
      <c r="H275" s="210" t="e">
        <f>#REF!*G275</f>
        <v>#REF!</v>
      </c>
    </row>
    <row r="276" spans="1:8" s="211" customFormat="1" ht="26.25" customHeight="1" thickBot="1" x14ac:dyDescent="0.25">
      <c r="A276" s="309" t="s">
        <v>369</v>
      </c>
      <c r="B276" s="302" t="s">
        <v>370</v>
      </c>
      <c r="C276" s="310" t="s">
        <v>794</v>
      </c>
      <c r="D276" s="177" t="s">
        <v>223</v>
      </c>
      <c r="E276" s="87" t="s">
        <v>750</v>
      </c>
      <c r="F276" s="178"/>
      <c r="G276" s="311">
        <v>10</v>
      </c>
      <c r="H276" s="312" t="e">
        <f>#REF!*G276</f>
        <v>#REF!</v>
      </c>
    </row>
    <row r="277" spans="1:8" s="211" customFormat="1" ht="39" thickBot="1" x14ac:dyDescent="0.25">
      <c r="A277" s="309"/>
      <c r="B277" s="313"/>
      <c r="C277" s="310"/>
      <c r="D277" s="179" t="s">
        <v>224</v>
      </c>
      <c r="E277" s="32" t="s">
        <v>751</v>
      </c>
      <c r="F277" s="180"/>
      <c r="G277" s="311"/>
      <c r="H277" s="312"/>
    </row>
    <row r="278" spans="1:8" s="211" customFormat="1" ht="88.5" customHeight="1" thickBot="1" x14ac:dyDescent="0.25">
      <c r="A278" s="309"/>
      <c r="B278" s="303"/>
      <c r="C278" s="310"/>
      <c r="D278" s="181" t="s">
        <v>225</v>
      </c>
      <c r="E278" s="88" t="s">
        <v>752</v>
      </c>
      <c r="F278" s="182"/>
      <c r="G278" s="311"/>
      <c r="H278" s="312"/>
    </row>
    <row r="279" spans="1:8" s="211" customFormat="1" ht="51.75" thickBot="1" x14ac:dyDescent="0.25">
      <c r="A279" s="171" t="s">
        <v>660</v>
      </c>
      <c r="B279" s="191" t="s">
        <v>661</v>
      </c>
      <c r="C279" s="208" t="s">
        <v>794</v>
      </c>
      <c r="D279" s="172"/>
      <c r="E279" s="175"/>
      <c r="F279" s="173"/>
      <c r="G279" s="209">
        <v>8</v>
      </c>
      <c r="H279" s="210" t="e">
        <f>#REF!*G279</f>
        <v>#REF!</v>
      </c>
    </row>
    <row r="280" spans="1:8" ht="26.25" thickBot="1" x14ac:dyDescent="0.25">
      <c r="A280" s="171" t="s">
        <v>662</v>
      </c>
      <c r="B280" s="171" t="s">
        <v>663</v>
      </c>
      <c r="C280" s="208" t="s">
        <v>794</v>
      </c>
      <c r="D280" s="172" t="s">
        <v>365</v>
      </c>
      <c r="E280" s="140" t="s">
        <v>664</v>
      </c>
      <c r="F280" s="173"/>
      <c r="G280" s="209">
        <v>5</v>
      </c>
      <c r="H280" s="210" t="e">
        <f>#REF!*G280</f>
        <v>#REF!</v>
      </c>
    </row>
    <row r="281" spans="1:8" ht="77.25" thickBot="1" x14ac:dyDescent="0.25">
      <c r="A281" s="171" t="s">
        <v>665</v>
      </c>
      <c r="B281" s="171" t="s">
        <v>666</v>
      </c>
      <c r="C281" s="208" t="s">
        <v>794</v>
      </c>
      <c r="D281" s="172"/>
      <c r="E281" s="175"/>
      <c r="F281" s="173"/>
      <c r="G281" s="209">
        <v>5</v>
      </c>
      <c r="H281" s="210" t="e">
        <f>#REF!*G281</f>
        <v>#REF!</v>
      </c>
    </row>
    <row r="282" spans="1:8" ht="26.25" thickBot="1" x14ac:dyDescent="0.25">
      <c r="A282" s="171" t="s">
        <v>565</v>
      </c>
      <c r="B282" s="171" t="s">
        <v>566</v>
      </c>
      <c r="C282" s="208" t="s">
        <v>794</v>
      </c>
      <c r="D282" s="172"/>
      <c r="E282" s="175"/>
      <c r="F282" s="173"/>
      <c r="G282" s="209">
        <v>15</v>
      </c>
      <c r="H282" s="210" t="e">
        <f>#REF!*G282</f>
        <v>#REF!</v>
      </c>
    </row>
    <row r="283" spans="1:8" ht="13.5" thickBot="1" x14ac:dyDescent="0.25">
      <c r="A283" s="171" t="s">
        <v>567</v>
      </c>
      <c r="B283" s="171" t="s">
        <v>568</v>
      </c>
      <c r="C283" s="208" t="s">
        <v>794</v>
      </c>
      <c r="D283" s="172"/>
      <c r="E283" s="175"/>
      <c r="F283" s="173"/>
      <c r="G283" s="209">
        <v>5</v>
      </c>
      <c r="H283" s="210" t="e">
        <f>#REF!*G283</f>
        <v>#REF!</v>
      </c>
    </row>
    <row r="284" spans="1:8" ht="26.25" thickBot="1" x14ac:dyDescent="0.25">
      <c r="A284" s="171" t="s">
        <v>843</v>
      </c>
      <c r="B284" s="171" t="s">
        <v>844</v>
      </c>
      <c r="C284" s="208" t="s">
        <v>794</v>
      </c>
      <c r="D284" s="172" t="s">
        <v>365</v>
      </c>
      <c r="E284" s="140" t="s">
        <v>845</v>
      </c>
      <c r="F284" s="173"/>
      <c r="G284" s="209">
        <v>10</v>
      </c>
      <c r="H284" s="210" t="e">
        <f>#REF!*G284</f>
        <v>#REF!</v>
      </c>
    </row>
    <row r="285" spans="1:8" ht="26.25" thickBot="1" x14ac:dyDescent="0.25">
      <c r="A285" s="171" t="s">
        <v>569</v>
      </c>
      <c r="B285" s="171" t="s">
        <v>570</v>
      </c>
      <c r="C285" s="208" t="s">
        <v>794</v>
      </c>
      <c r="D285" s="172"/>
      <c r="E285" s="175"/>
      <c r="F285" s="173"/>
      <c r="G285" s="209">
        <v>15</v>
      </c>
      <c r="H285" s="210" t="e">
        <f>#REF!*G285</f>
        <v>#REF!</v>
      </c>
    </row>
    <row r="286" spans="1:8" ht="13.5" customHeight="1" thickBot="1" x14ac:dyDescent="0.25">
      <c r="A286" s="309" t="s">
        <v>667</v>
      </c>
      <c r="B286" s="309" t="s">
        <v>668</v>
      </c>
      <c r="C286" s="310" t="s">
        <v>794</v>
      </c>
      <c r="D286" s="177" t="s">
        <v>669</v>
      </c>
      <c r="E286" s="117" t="s">
        <v>753</v>
      </c>
      <c r="F286" s="178"/>
      <c r="G286" s="311">
        <v>8</v>
      </c>
      <c r="H286" s="312" t="e">
        <f>#REF!*G286</f>
        <v>#REF!</v>
      </c>
    </row>
    <row r="287" spans="1:8" ht="13.5" thickBot="1" x14ac:dyDescent="0.25">
      <c r="A287" s="309"/>
      <c r="B287" s="309"/>
      <c r="C287" s="310"/>
      <c r="D287" s="179" t="s">
        <v>671</v>
      </c>
      <c r="E287" s="32">
        <v>2.7</v>
      </c>
      <c r="F287" s="180"/>
      <c r="G287" s="311"/>
      <c r="H287" s="312"/>
    </row>
    <row r="288" spans="1:8" ht="39.75" customHeight="1" thickBot="1" x14ac:dyDescent="0.25">
      <c r="A288" s="309"/>
      <c r="B288" s="309"/>
      <c r="C288" s="310"/>
      <c r="D288" s="181" t="s">
        <v>673</v>
      </c>
      <c r="E288" s="35">
        <v>15</v>
      </c>
      <c r="F288" s="182"/>
      <c r="G288" s="311"/>
      <c r="H288" s="312"/>
    </row>
    <row r="289" spans="6:8" ht="42.75" customHeight="1" thickBot="1" x14ac:dyDescent="0.25">
      <c r="F289" s="307" t="s">
        <v>789</v>
      </c>
      <c r="G289" s="308"/>
      <c r="H289" s="212" t="str">
        <f>IF(COUNT(#REF!)=18,SUM(H258:H288),"Enter Pricing in PART 4: Column G")</f>
        <v>Enter Pricing in PART 4: Column G</v>
      </c>
    </row>
  </sheetData>
  <sheetProtection algorithmName="SHA-512" hashValue="lSexvSqjDr4zq/SSvItD+ZCq3rZHhWpy52EEFXRx13ZDauF8VLXQoMJb+uFQ+3oNe1lrBe+LI/bymLvEEcdoqA==" saltValue="G5PvpEjk4mfobA/Hd02sow==" spinCount="100000" sheet="1" selectLockedCells="1" selectUnlockedCells="1"/>
  <mergeCells count="106">
    <mergeCell ref="A195:A197"/>
    <mergeCell ref="B195:B197"/>
    <mergeCell ref="A205:A207"/>
    <mergeCell ref="B205:B207"/>
    <mergeCell ref="A177:A178"/>
    <mergeCell ref="B177:B178"/>
    <mergeCell ref="A179:A183"/>
    <mergeCell ref="B179:B183"/>
    <mergeCell ref="A184:A186"/>
    <mergeCell ref="B184:B186"/>
    <mergeCell ref="A162:A163"/>
    <mergeCell ref="B162:B163"/>
    <mergeCell ref="A167:A168"/>
    <mergeCell ref="B167:B168"/>
    <mergeCell ref="A169:A170"/>
    <mergeCell ref="B169:B170"/>
    <mergeCell ref="A72:D72"/>
    <mergeCell ref="A29:D29"/>
    <mergeCell ref="A188:A190"/>
    <mergeCell ref="B188:B190"/>
    <mergeCell ref="C91:C92"/>
    <mergeCell ref="D91:D92"/>
    <mergeCell ref="A174:D174"/>
    <mergeCell ref="A175:D175"/>
    <mergeCell ref="A141:A144"/>
    <mergeCell ref="B141:B144"/>
    <mergeCell ref="A145:A147"/>
    <mergeCell ref="B145:B147"/>
    <mergeCell ref="A150:A152"/>
    <mergeCell ref="B150:B152"/>
    <mergeCell ref="A153:A155"/>
    <mergeCell ref="B153:B155"/>
    <mergeCell ref="A159:A161"/>
    <mergeCell ref="B159:B161"/>
    <mergeCell ref="A3:C3"/>
    <mergeCell ref="A4:C4"/>
    <mergeCell ref="A6:C6"/>
    <mergeCell ref="A14:C14"/>
    <mergeCell ref="A17:D17"/>
    <mergeCell ref="A18:D18"/>
    <mergeCell ref="A31:A33"/>
    <mergeCell ref="B31:B33"/>
    <mergeCell ref="A38:A40"/>
    <mergeCell ref="B38:B40"/>
    <mergeCell ref="A46:A47"/>
    <mergeCell ref="B46:B47"/>
    <mergeCell ref="A51:A58"/>
    <mergeCell ref="B51:B58"/>
    <mergeCell ref="A59:A60"/>
    <mergeCell ref="B59:B60"/>
    <mergeCell ref="A64:A65"/>
    <mergeCell ref="B64:B65"/>
    <mergeCell ref="A74:A76"/>
    <mergeCell ref="B74:B76"/>
    <mergeCell ref="A79:A80"/>
    <mergeCell ref="B79:B80"/>
    <mergeCell ref="A84:A85"/>
    <mergeCell ref="B84:B85"/>
    <mergeCell ref="A87:A88"/>
    <mergeCell ref="A254:F254"/>
    <mergeCell ref="A255:F255"/>
    <mergeCell ref="A256:F256"/>
    <mergeCell ref="A260:A264"/>
    <mergeCell ref="B260:B264"/>
    <mergeCell ref="C260:C264"/>
    <mergeCell ref="B87:B88"/>
    <mergeCell ref="A89:A92"/>
    <mergeCell ref="B89:B92"/>
    <mergeCell ref="A94:A95"/>
    <mergeCell ref="B94:B95"/>
    <mergeCell ref="A111:A113"/>
    <mergeCell ref="B111:B113"/>
    <mergeCell ref="A116:A118"/>
    <mergeCell ref="B116:B118"/>
    <mergeCell ref="A129:A131"/>
    <mergeCell ref="B129:B131"/>
    <mergeCell ref="A133:A138"/>
    <mergeCell ref="B133:B138"/>
    <mergeCell ref="G260:G264"/>
    <mergeCell ref="H260:H264"/>
    <mergeCell ref="A258:A259"/>
    <mergeCell ref="B258:B259"/>
    <mergeCell ref="C258:C259"/>
    <mergeCell ref="G258:G259"/>
    <mergeCell ref="H258:H259"/>
    <mergeCell ref="A269:A271"/>
    <mergeCell ref="B269:B271"/>
    <mergeCell ref="C269:C271"/>
    <mergeCell ref="G269:G271"/>
    <mergeCell ref="H269:H271"/>
    <mergeCell ref="A265:A267"/>
    <mergeCell ref="B265:B267"/>
    <mergeCell ref="C265:C267"/>
    <mergeCell ref="G265:G267"/>
    <mergeCell ref="H265:H267"/>
    <mergeCell ref="F289:G289"/>
    <mergeCell ref="A286:A288"/>
    <mergeCell ref="B286:B288"/>
    <mergeCell ref="C286:C288"/>
    <mergeCell ref="G286:G288"/>
    <mergeCell ref="H286:H288"/>
    <mergeCell ref="A276:A278"/>
    <mergeCell ref="B276:B278"/>
    <mergeCell ref="C276:C278"/>
    <mergeCell ref="G276:G278"/>
    <mergeCell ref="H276:H278"/>
  </mergeCells>
  <conditionalFormatting sqref="C258:D259 C260:C264 C265:D267 C269:D270 C276:D278 C286:D288 C7:C12 C268:H268 F258:H267 C271:H275 F269:H270 C279:H285 F276:H278 C289:H289 F286:H288">
    <cfRule type="expression" dxfId="115" priority="65">
      <formula>#REF!="No"</formula>
    </cfRule>
  </conditionalFormatting>
  <conditionalFormatting sqref="D260:D262">
    <cfRule type="expression" dxfId="114" priority="64">
      <formula>#REF!="No"</formula>
    </cfRule>
  </conditionalFormatting>
  <conditionalFormatting sqref="D260:D262">
    <cfRule type="expression" dxfId="113" priority="63">
      <formula>#REF!="No"</formula>
    </cfRule>
  </conditionalFormatting>
  <conditionalFormatting sqref="D263">
    <cfRule type="expression" dxfId="112" priority="62">
      <formula>#REF!="No"</formula>
    </cfRule>
  </conditionalFormatting>
  <conditionalFormatting sqref="D264">
    <cfRule type="expression" dxfId="111" priority="61">
      <formula>#REF!="No"</formula>
    </cfRule>
  </conditionalFormatting>
  <conditionalFormatting sqref="E258:E259">
    <cfRule type="expression" dxfId="110" priority="52">
      <formula>#REF!="No"</formula>
    </cfRule>
  </conditionalFormatting>
  <conditionalFormatting sqref="E260:E267">
    <cfRule type="expression" dxfId="109" priority="51">
      <formula>#REF!="No"</formula>
    </cfRule>
  </conditionalFormatting>
  <conditionalFormatting sqref="E269:E270">
    <cfRule type="expression" dxfId="108" priority="50">
      <formula>#REF!="No"</formula>
    </cfRule>
  </conditionalFormatting>
  <conditionalFormatting sqref="E276:E278">
    <cfRule type="expression" dxfId="107" priority="49">
      <formula>#REF!="No"</formula>
    </cfRule>
  </conditionalFormatting>
  <conditionalFormatting sqref="E286:E288">
    <cfRule type="expression" dxfId="106" priority="48">
      <formula>#REF!="No"</formula>
    </cfRule>
  </conditionalFormatting>
  <conditionalFormatting sqref="C15">
    <cfRule type="expression" dxfId="105" priority="45">
      <formula>$B$2="No"</formula>
    </cfRule>
  </conditionalFormatting>
  <conditionalFormatting sqref="C20:D28">
    <cfRule type="expression" dxfId="104" priority="42">
      <formula>#REF!="No"</formula>
    </cfRule>
  </conditionalFormatting>
  <conditionalFormatting sqref="C30:D34 C36:D42 D35 C59:D71 C51:C58 C45:D48 C43:C44 C50:D50 C49">
    <cfRule type="expression" dxfId="103" priority="41">
      <formula>#REF!="No"</formula>
    </cfRule>
  </conditionalFormatting>
  <conditionalFormatting sqref="C35">
    <cfRule type="expression" dxfId="102" priority="40">
      <formula>#REF!="No"</formula>
    </cfRule>
  </conditionalFormatting>
  <conditionalFormatting sqref="D51:D58">
    <cfRule type="expression" dxfId="101" priority="39">
      <formula>#REF!="No"</formula>
    </cfRule>
  </conditionalFormatting>
  <conditionalFormatting sqref="D51:D58">
    <cfRule type="expression" dxfId="100" priority="38">
      <formula>#REF!="No"</formula>
    </cfRule>
  </conditionalFormatting>
  <conditionalFormatting sqref="D51:D58">
    <cfRule type="expression" dxfId="99" priority="37">
      <formula>#REF!="No"</formula>
    </cfRule>
  </conditionalFormatting>
  <conditionalFormatting sqref="D51:D58">
    <cfRule type="expression" dxfId="98" priority="36">
      <formula>#REF!&lt;&gt;"Yes"</formula>
    </cfRule>
  </conditionalFormatting>
  <conditionalFormatting sqref="D43:D44">
    <cfRule type="expression" dxfId="97" priority="35">
      <formula>#REF!="No"</formula>
    </cfRule>
  </conditionalFormatting>
  <conditionalFormatting sqref="D49">
    <cfRule type="expression" dxfId="96" priority="34">
      <formula>#REF!="No"</formula>
    </cfRule>
  </conditionalFormatting>
  <conditionalFormatting sqref="C73:D73 C77:D140 C74:C76 C144:D172 C141:C143">
    <cfRule type="expression" dxfId="95" priority="33">
      <formula>#REF!="No"</formula>
    </cfRule>
  </conditionalFormatting>
  <conditionalFormatting sqref="D74">
    <cfRule type="expression" dxfId="94" priority="32">
      <formula>#REF!="No"</formula>
    </cfRule>
  </conditionalFormatting>
  <conditionalFormatting sqref="D75:D76">
    <cfRule type="expression" dxfId="93" priority="31">
      <formula>#REF!="No"</formula>
    </cfRule>
  </conditionalFormatting>
  <conditionalFormatting sqref="D141:D143">
    <cfRule type="expression" dxfId="92" priority="30">
      <formula>#REF!="No"</formula>
    </cfRule>
  </conditionalFormatting>
  <conditionalFormatting sqref="C177:C178 C187:D187 C184:C186 C190:D194 C188:C189 C198:D204 C195:C197 C205:C207">
    <cfRule type="expression" dxfId="91" priority="29">
      <formula>#REF!="No"</formula>
    </cfRule>
  </conditionalFormatting>
  <conditionalFormatting sqref="C179:C181">
    <cfRule type="expression" dxfId="90" priority="28">
      <formula>#REF!="No"</formula>
    </cfRule>
  </conditionalFormatting>
  <conditionalFormatting sqref="C179:C181">
    <cfRule type="expression" dxfId="89" priority="27">
      <formula>#REF!="No"</formula>
    </cfRule>
  </conditionalFormatting>
  <conditionalFormatting sqref="C182">
    <cfRule type="expression" dxfId="88" priority="26">
      <formula>#REF!="No"</formula>
    </cfRule>
  </conditionalFormatting>
  <conditionalFormatting sqref="C183">
    <cfRule type="expression" dxfId="87" priority="25">
      <formula>#REF!="No"</formula>
    </cfRule>
  </conditionalFormatting>
  <conditionalFormatting sqref="D177:D178">
    <cfRule type="expression" dxfId="86" priority="24">
      <formula>#REF!="No"</formula>
    </cfRule>
  </conditionalFormatting>
  <conditionalFormatting sqref="D179:D186">
    <cfRule type="expression" dxfId="85" priority="23">
      <formula>#REF!="No"</formula>
    </cfRule>
  </conditionalFormatting>
  <conditionalFormatting sqref="D188:D189">
    <cfRule type="expression" dxfId="84" priority="22">
      <formula>#REF!="No"</formula>
    </cfRule>
  </conditionalFormatting>
  <conditionalFormatting sqref="D195:D197">
    <cfRule type="expression" dxfId="83" priority="21">
      <formula>#REF!="No"</formula>
    </cfRule>
  </conditionalFormatting>
  <conditionalFormatting sqref="D205:D207">
    <cfRule type="expression" dxfId="82" priority="20">
      <formula>#REF!="No"</formula>
    </cfRule>
  </conditionalFormatting>
  <conditionalFormatting sqref="E177:E178">
    <cfRule type="expression" dxfId="81" priority="18">
      <formula>#REF!="No"</formula>
    </cfRule>
  </conditionalFormatting>
  <conditionalFormatting sqref="E179:E183">
    <cfRule type="expression" dxfId="80" priority="17">
      <formula>#REF!="No"</formula>
    </cfRule>
  </conditionalFormatting>
  <conditionalFormatting sqref="E184:E186">
    <cfRule type="expression" dxfId="79" priority="16">
      <formula>#REF!="No"</formula>
    </cfRule>
  </conditionalFormatting>
  <conditionalFormatting sqref="E187">
    <cfRule type="expression" dxfId="78" priority="15">
      <formula>#REF!="No"</formula>
    </cfRule>
  </conditionalFormatting>
  <conditionalFormatting sqref="E188:E190">
    <cfRule type="expression" dxfId="77" priority="14">
      <formula>#REF!="No"</formula>
    </cfRule>
  </conditionalFormatting>
  <conditionalFormatting sqref="E191">
    <cfRule type="expression" dxfId="76" priority="13">
      <formula>#REF!="No"</formula>
    </cfRule>
  </conditionalFormatting>
  <conditionalFormatting sqref="E192">
    <cfRule type="expression" dxfId="75" priority="12">
      <formula>#REF!="No"</formula>
    </cfRule>
  </conditionalFormatting>
  <conditionalFormatting sqref="E193">
    <cfRule type="expression" dxfId="74" priority="11">
      <formula>#REF!="No"</formula>
    </cfRule>
  </conditionalFormatting>
  <conditionalFormatting sqref="E194">
    <cfRule type="expression" dxfId="73" priority="10">
      <formula>#REF!="No"</formula>
    </cfRule>
  </conditionalFormatting>
  <conditionalFormatting sqref="E195:E197">
    <cfRule type="expression" dxfId="72" priority="9">
      <formula>#REF!="No"</formula>
    </cfRule>
  </conditionalFormatting>
  <conditionalFormatting sqref="E198">
    <cfRule type="expression" dxfId="71" priority="8">
      <formula>#REF!="No"</formula>
    </cfRule>
  </conditionalFormatting>
  <conditionalFormatting sqref="E199">
    <cfRule type="expression" dxfId="70" priority="7">
      <formula>#REF!="No"</formula>
    </cfRule>
  </conditionalFormatting>
  <conditionalFormatting sqref="E200">
    <cfRule type="expression" dxfId="69" priority="6">
      <formula>#REF!="No"</formula>
    </cfRule>
  </conditionalFormatting>
  <conditionalFormatting sqref="E201">
    <cfRule type="expression" dxfId="68" priority="5">
      <formula>#REF!="No"</formula>
    </cfRule>
  </conditionalFormatting>
  <conditionalFormatting sqref="E202">
    <cfRule type="expression" dxfId="67" priority="4">
      <formula>#REF!="No"</formula>
    </cfRule>
  </conditionalFormatting>
  <conditionalFormatting sqref="E203">
    <cfRule type="expression" dxfId="66" priority="3">
      <formula>#REF!="No"</formula>
    </cfRule>
  </conditionalFormatting>
  <conditionalFormatting sqref="E204">
    <cfRule type="expression" dxfId="65" priority="2">
      <formula>#REF!="No"</formula>
    </cfRule>
  </conditionalFormatting>
  <conditionalFormatting sqref="E205:E207">
    <cfRule type="expression" dxfId="64" priority="1">
      <formula>#REF!="No"</formula>
    </cfRule>
  </conditionalFormatting>
  <dataValidations count="2">
    <dataValidation type="list" allowBlank="1" showInputMessage="1" showErrorMessage="1" errorTitle="Error" error="Invalid Entry – Bidder must enter YES in uppercase or refrain from answering." sqref="C260:C262 C265 C258 C272:C276 C268:C269 C279:C286" xr:uid="{64E188B1-3BA4-4FAD-95C4-9632A3DAA84F}">
      <formula1>"YES, NO"</formula1>
    </dataValidation>
    <dataValidation type="decimal" operator="greaterThan" allowBlank="1" showInputMessage="1" showErrorMessage="1" error="Invalid Entry - Bidder must enter a value that is greater than $0" sqref="C15" xr:uid="{400C8407-BDAC-4B98-A1C6-EFB80BF06FAD}">
      <formula1>0</formula1>
    </dataValidation>
  </dataValidations>
  <pageMargins left="0.25" right="0.25" top="0.75" bottom="0.25" header="0.3" footer="0.3"/>
  <pageSetup scale="56" fitToHeight="0" orientation="portrait" horizontalDpi="300" verticalDpi="300" r:id="rId1"/>
  <rowBreaks count="2" manualBreakCount="2">
    <brk id="71" max="16383" man="1"/>
    <brk id="13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4A65E-0B8E-4273-A9F2-ED49A3A6D852}">
  <sheetPr>
    <pageSetUpPr fitToPage="1"/>
  </sheetPr>
  <dimension ref="A1:CO203"/>
  <sheetViews>
    <sheetView showGridLines="0" zoomScaleNormal="100" workbookViewId="0">
      <selection activeCell="A4" sqref="A4:C4"/>
    </sheetView>
  </sheetViews>
  <sheetFormatPr defaultColWidth="9.140625" defaultRowHeight="12.75" x14ac:dyDescent="0.2"/>
  <cols>
    <col min="1" max="1" width="19.140625" style="29" customWidth="1"/>
    <col min="2" max="2" width="77.28515625" style="29" customWidth="1"/>
    <col min="3" max="3" width="24" style="92" customWidth="1"/>
    <col min="4" max="4" width="19.28515625" style="19" customWidth="1"/>
    <col min="5" max="5" width="13.7109375" style="19" customWidth="1"/>
    <col min="6" max="16384" width="9.140625" style="19"/>
  </cols>
  <sheetData>
    <row r="1" spans="1:4" ht="21" customHeight="1" thickBot="1" x14ac:dyDescent="0.25">
      <c r="A1" s="18" t="s">
        <v>686</v>
      </c>
      <c r="B1" s="19"/>
      <c r="C1" s="20" t="s">
        <v>849</v>
      </c>
      <c r="D1" s="20"/>
    </row>
    <row r="2" spans="1:4" ht="21.75" customHeight="1" thickBot="1" x14ac:dyDescent="0.25">
      <c r="A2" s="150" t="s">
        <v>71</v>
      </c>
      <c r="B2" s="151" t="s">
        <v>687</v>
      </c>
      <c r="C2" s="21"/>
    </row>
    <row r="3" spans="1:4" ht="23.25" x14ac:dyDescent="0.2">
      <c r="A3" s="335" t="s">
        <v>23</v>
      </c>
      <c r="B3" s="238"/>
      <c r="C3" s="238"/>
      <c r="D3" s="95"/>
    </row>
    <row r="4" spans="1:4" ht="20.25" x14ac:dyDescent="0.2">
      <c r="A4" s="239" t="s">
        <v>688</v>
      </c>
      <c r="B4" s="239"/>
      <c r="C4" s="239"/>
      <c r="D4" s="95"/>
    </row>
    <row r="5" spans="1:4" ht="13.5" thickBot="1" x14ac:dyDescent="0.25">
      <c r="A5" s="25"/>
      <c r="B5" s="25"/>
      <c r="C5" s="26"/>
    </row>
    <row r="6" spans="1:4" s="27" customFormat="1" ht="16.5" thickBot="1" x14ac:dyDescent="0.25">
      <c r="A6" s="240" t="s">
        <v>72</v>
      </c>
      <c r="B6" s="241"/>
      <c r="C6" s="242"/>
    </row>
    <row r="7" spans="1:4" s="29" customFormat="1" ht="25.5" x14ac:dyDescent="0.2">
      <c r="A7" s="30" t="s">
        <v>0</v>
      </c>
      <c r="B7" s="31" t="s">
        <v>73</v>
      </c>
      <c r="C7" s="32" t="s">
        <v>61</v>
      </c>
    </row>
    <row r="8" spans="1:4" s="29" customFormat="1" x14ac:dyDescent="0.2">
      <c r="A8" s="30" t="s">
        <v>1</v>
      </c>
      <c r="B8" s="31" t="s">
        <v>74</v>
      </c>
      <c r="C8" s="32" t="s">
        <v>62</v>
      </c>
    </row>
    <row r="9" spans="1:4" s="29" customFormat="1" ht="26.25" thickBot="1" x14ac:dyDescent="0.25">
      <c r="A9" s="33" t="s">
        <v>2</v>
      </c>
      <c r="B9" s="34" t="s">
        <v>75</v>
      </c>
      <c r="C9" s="35" t="s">
        <v>689</v>
      </c>
    </row>
    <row r="10" spans="1:4" s="29" customFormat="1" x14ac:dyDescent="0.2">
      <c r="A10" s="30" t="s">
        <v>3</v>
      </c>
      <c r="B10" s="31" t="s">
        <v>76</v>
      </c>
      <c r="C10" s="32" t="s">
        <v>690</v>
      </c>
    </row>
    <row r="11" spans="1:4" s="29" customFormat="1" x14ac:dyDescent="0.2">
      <c r="A11" s="30" t="s">
        <v>4</v>
      </c>
      <c r="B11" s="31" t="s">
        <v>77</v>
      </c>
      <c r="C11" s="32" t="s">
        <v>64</v>
      </c>
    </row>
    <row r="12" spans="1:4" s="29" customFormat="1" ht="28.5" customHeight="1" thickBot="1" x14ac:dyDescent="0.25">
      <c r="A12" s="98" t="s">
        <v>5</v>
      </c>
      <c r="B12" s="34" t="s">
        <v>78</v>
      </c>
      <c r="C12" s="99" t="s">
        <v>691</v>
      </c>
    </row>
    <row r="13" spans="1:4" s="36" customFormat="1" ht="14.25" thickTop="1" thickBot="1" x14ac:dyDescent="0.25">
      <c r="C13" s="37"/>
    </row>
    <row r="14" spans="1:4" s="38" customFormat="1" ht="16.5" thickBot="1" x14ac:dyDescent="0.25">
      <c r="A14" s="240" t="s">
        <v>79</v>
      </c>
      <c r="B14" s="241"/>
      <c r="C14" s="242"/>
    </row>
    <row r="15" spans="1:4" ht="108.75" customHeight="1" x14ac:dyDescent="0.2">
      <c r="A15" s="39" t="s">
        <v>6</v>
      </c>
      <c r="B15" s="40" t="s">
        <v>80</v>
      </c>
      <c r="C15" s="41">
        <v>191367.13499999998</v>
      </c>
    </row>
    <row r="16" spans="1:4" x14ac:dyDescent="0.2">
      <c r="A16" s="164"/>
      <c r="B16" s="42"/>
      <c r="C16" s="43"/>
    </row>
    <row r="17" spans="1:5" s="27" customFormat="1" ht="16.5" thickBot="1" x14ac:dyDescent="0.25">
      <c r="A17" s="336" t="s">
        <v>81</v>
      </c>
      <c r="B17" s="336"/>
      <c r="C17" s="336"/>
      <c r="D17" s="336"/>
    </row>
    <row r="18" spans="1:5" ht="41.25" customHeight="1" thickBot="1" x14ac:dyDescent="0.25">
      <c r="A18" s="243" t="s">
        <v>82</v>
      </c>
      <c r="B18" s="243"/>
      <c r="C18" s="243"/>
      <c r="D18" s="243"/>
    </row>
    <row r="19" spans="1:5" s="46" customFormat="1" ht="26.25" thickBot="1" x14ac:dyDescent="0.3">
      <c r="A19" s="139" t="s">
        <v>83</v>
      </c>
      <c r="B19" s="139" t="s">
        <v>84</v>
      </c>
      <c r="C19" s="139" t="s">
        <v>85</v>
      </c>
      <c r="D19" s="139" t="s">
        <v>86</v>
      </c>
      <c r="E19" s="45"/>
    </row>
    <row r="20" spans="1:5" s="50" customFormat="1" ht="32.25" customHeight="1" thickBot="1" x14ac:dyDescent="0.3">
      <c r="A20" s="47" t="s">
        <v>87</v>
      </c>
      <c r="B20" s="47" t="s">
        <v>692</v>
      </c>
      <c r="C20" s="48" t="s">
        <v>88</v>
      </c>
      <c r="D20" s="49" t="s">
        <v>693</v>
      </c>
    </row>
    <row r="21" spans="1:5" s="50" customFormat="1" ht="30.75" customHeight="1" thickBot="1" x14ac:dyDescent="0.3">
      <c r="A21" s="51" t="s">
        <v>87</v>
      </c>
      <c r="B21" s="51" t="s">
        <v>234</v>
      </c>
      <c r="C21" s="48" t="s">
        <v>89</v>
      </c>
      <c r="D21" s="49" t="s">
        <v>694</v>
      </c>
    </row>
    <row r="22" spans="1:5" s="50" customFormat="1" ht="39" thickBot="1" x14ac:dyDescent="0.3">
      <c r="A22" s="51" t="s">
        <v>87</v>
      </c>
      <c r="B22" s="51" t="s">
        <v>695</v>
      </c>
      <c r="C22" s="48"/>
      <c r="D22" s="53"/>
    </row>
    <row r="23" spans="1:5" s="50" customFormat="1" ht="13.5" thickBot="1" x14ac:dyDescent="0.3">
      <c r="A23" s="47" t="s">
        <v>87</v>
      </c>
      <c r="B23" s="47" t="s">
        <v>423</v>
      </c>
      <c r="C23" s="48"/>
      <c r="D23" s="53"/>
    </row>
    <row r="24" spans="1:5" s="50" customFormat="1" ht="39" thickBot="1" x14ac:dyDescent="0.3">
      <c r="A24" s="47" t="s">
        <v>87</v>
      </c>
      <c r="B24" s="47" t="s">
        <v>696</v>
      </c>
      <c r="C24" s="48"/>
      <c r="D24" s="53"/>
    </row>
    <row r="25" spans="1:5" s="50" customFormat="1" ht="26.25" thickBot="1" x14ac:dyDescent="0.3">
      <c r="A25" s="51" t="s">
        <v>87</v>
      </c>
      <c r="B25" s="51" t="s">
        <v>697</v>
      </c>
      <c r="C25" s="48" t="s">
        <v>92</v>
      </c>
      <c r="D25" s="144">
        <v>25000</v>
      </c>
    </row>
    <row r="26" spans="1:5" s="50" customFormat="1" ht="13.5" thickBot="1" x14ac:dyDescent="0.3">
      <c r="A26" s="47" t="s">
        <v>87</v>
      </c>
      <c r="B26" s="47" t="s">
        <v>698</v>
      </c>
      <c r="C26" s="48" t="s">
        <v>93</v>
      </c>
      <c r="D26" s="49">
        <v>238</v>
      </c>
    </row>
    <row r="27" spans="1:5" s="50" customFormat="1" ht="13.5" thickBot="1" x14ac:dyDescent="0.3">
      <c r="A27" s="47" t="s">
        <v>87</v>
      </c>
      <c r="B27" s="47" t="s">
        <v>699</v>
      </c>
      <c r="C27" s="48" t="s">
        <v>94</v>
      </c>
      <c r="D27" s="49">
        <v>80</v>
      </c>
    </row>
    <row r="28" spans="1:5" s="50" customFormat="1" ht="26.25" thickBot="1" x14ac:dyDescent="0.3">
      <c r="A28" s="51" t="s">
        <v>87</v>
      </c>
      <c r="B28" s="51" t="s">
        <v>95</v>
      </c>
      <c r="C28" s="48"/>
      <c r="D28" s="53"/>
    </row>
    <row r="29" spans="1:5" s="50" customFormat="1" ht="13.5" thickBot="1" x14ac:dyDescent="0.3">
      <c r="A29" s="244" t="s">
        <v>96</v>
      </c>
      <c r="B29" s="244"/>
      <c r="C29" s="244"/>
      <c r="D29" s="244"/>
    </row>
    <row r="30" spans="1:5" s="50" customFormat="1" ht="26.25" thickBot="1" x14ac:dyDescent="0.3">
      <c r="A30" s="47" t="s">
        <v>430</v>
      </c>
      <c r="B30" s="47" t="s">
        <v>700</v>
      </c>
      <c r="C30" s="61"/>
      <c r="D30" s="53"/>
    </row>
    <row r="31" spans="1:5" s="50" customFormat="1" ht="13.5" customHeight="1" thickBot="1" x14ac:dyDescent="0.3">
      <c r="A31" s="301" t="s">
        <v>97</v>
      </c>
      <c r="B31" s="301" t="s">
        <v>701</v>
      </c>
      <c r="C31" s="62" t="s">
        <v>98</v>
      </c>
      <c r="D31" s="63">
        <v>6</v>
      </c>
    </row>
    <row r="32" spans="1:5" s="50" customFormat="1" ht="13.5" thickBot="1" x14ac:dyDescent="0.3">
      <c r="A32" s="301"/>
      <c r="B32" s="301"/>
      <c r="C32" s="57" t="s">
        <v>99</v>
      </c>
      <c r="D32" s="58">
        <v>6.7</v>
      </c>
    </row>
    <row r="33" spans="1:5" s="50" customFormat="1" ht="13.5" thickBot="1" x14ac:dyDescent="0.3">
      <c r="A33" s="301"/>
      <c r="B33" s="301"/>
      <c r="C33" s="103" t="s">
        <v>100</v>
      </c>
      <c r="D33" s="104" t="s">
        <v>702</v>
      </c>
    </row>
    <row r="34" spans="1:5" s="50" customFormat="1" ht="26.25" thickBot="1" x14ac:dyDescent="0.3">
      <c r="A34" s="47" t="s">
        <v>97</v>
      </c>
      <c r="B34" s="47" t="s">
        <v>101</v>
      </c>
      <c r="C34" s="61"/>
      <c r="D34" s="53"/>
    </row>
    <row r="35" spans="1:5" s="50" customFormat="1" ht="13.5" thickBot="1" x14ac:dyDescent="0.3">
      <c r="A35" s="47" t="s">
        <v>102</v>
      </c>
      <c r="B35" s="47" t="s">
        <v>612</v>
      </c>
      <c r="C35" s="61" t="s">
        <v>103</v>
      </c>
      <c r="D35" s="49">
        <v>60</v>
      </c>
    </row>
    <row r="36" spans="1:5" s="50" customFormat="1" ht="13.5" thickBot="1" x14ac:dyDescent="0.3">
      <c r="A36" s="47" t="s">
        <v>703</v>
      </c>
      <c r="B36" s="54" t="s">
        <v>704</v>
      </c>
      <c r="C36" s="61" t="s">
        <v>103</v>
      </c>
      <c r="D36" s="49">
        <v>10</v>
      </c>
    </row>
    <row r="37" spans="1:5" s="50" customFormat="1" ht="26.25" thickBot="1" x14ac:dyDescent="0.3">
      <c r="A37" s="47" t="s">
        <v>104</v>
      </c>
      <c r="B37" s="47" t="s">
        <v>105</v>
      </c>
      <c r="C37" s="48"/>
      <c r="D37" s="53"/>
    </row>
    <row r="38" spans="1:5" s="50" customFormat="1" ht="14.25" customHeight="1" thickBot="1" x14ac:dyDescent="0.3">
      <c r="A38" s="47" t="s">
        <v>106</v>
      </c>
      <c r="B38" s="47" t="s">
        <v>705</v>
      </c>
      <c r="C38" s="48" t="s">
        <v>107</v>
      </c>
      <c r="D38" s="49">
        <v>270</v>
      </c>
    </row>
    <row r="39" spans="1:5" s="50" customFormat="1" ht="13.5" customHeight="1" thickBot="1" x14ac:dyDescent="0.3">
      <c r="A39" s="301" t="s">
        <v>106</v>
      </c>
      <c r="B39" s="301" t="s">
        <v>706</v>
      </c>
      <c r="C39" s="55" t="s">
        <v>108</v>
      </c>
      <c r="D39" s="63">
        <v>1900</v>
      </c>
    </row>
    <row r="40" spans="1:5" s="50" customFormat="1" ht="13.5" thickBot="1" x14ac:dyDescent="0.3">
      <c r="A40" s="301"/>
      <c r="B40" s="301"/>
      <c r="C40" s="57" t="s">
        <v>109</v>
      </c>
      <c r="D40" s="58">
        <v>850</v>
      </c>
    </row>
    <row r="41" spans="1:5" s="50" customFormat="1" ht="13.5" customHeight="1" thickBot="1" x14ac:dyDescent="0.3">
      <c r="A41" s="301"/>
      <c r="B41" s="301"/>
      <c r="C41" s="103" t="s">
        <v>110</v>
      </c>
      <c r="D41" s="104">
        <v>175</v>
      </c>
    </row>
    <row r="42" spans="1:5" s="50" customFormat="1" ht="13.5" thickBot="1" x14ac:dyDescent="0.3">
      <c r="A42" s="47" t="s">
        <v>106</v>
      </c>
      <c r="B42" s="47" t="s">
        <v>111</v>
      </c>
      <c r="C42" s="48"/>
      <c r="D42" s="53"/>
    </row>
    <row r="43" spans="1:5" s="50" customFormat="1" ht="26.25" thickBot="1" x14ac:dyDescent="0.3">
      <c r="A43" s="47" t="s">
        <v>112</v>
      </c>
      <c r="B43" s="47" t="s">
        <v>707</v>
      </c>
      <c r="C43" s="48" t="s">
        <v>113</v>
      </c>
      <c r="D43" s="49" t="s">
        <v>708</v>
      </c>
      <c r="E43" s="52"/>
    </row>
    <row r="44" spans="1:5" s="50" customFormat="1" ht="13.5" thickBot="1" x14ac:dyDescent="0.3">
      <c r="A44" s="47" t="s">
        <v>114</v>
      </c>
      <c r="B44" s="47" t="s">
        <v>709</v>
      </c>
      <c r="C44" s="48" t="s">
        <v>115</v>
      </c>
      <c r="D44" s="49">
        <v>8000</v>
      </c>
    </row>
    <row r="45" spans="1:5" s="50" customFormat="1" ht="13.5" thickBot="1" x14ac:dyDescent="0.3">
      <c r="A45" s="47" t="s">
        <v>116</v>
      </c>
      <c r="B45" s="47" t="s">
        <v>710</v>
      </c>
      <c r="C45" s="48" t="s">
        <v>117</v>
      </c>
      <c r="D45" s="49">
        <v>17500</v>
      </c>
    </row>
    <row r="46" spans="1:5" s="50" customFormat="1" ht="26.25" thickBot="1" x14ac:dyDescent="0.3">
      <c r="A46" s="47" t="s">
        <v>118</v>
      </c>
      <c r="B46" s="47" t="s">
        <v>119</v>
      </c>
      <c r="C46" s="48"/>
      <c r="D46" s="53"/>
    </row>
    <row r="47" spans="1:5" s="50" customFormat="1" ht="12.75" customHeight="1" thickBot="1" x14ac:dyDescent="0.3">
      <c r="A47" s="301" t="s">
        <v>118</v>
      </c>
      <c r="B47" s="301" t="s">
        <v>711</v>
      </c>
      <c r="C47" s="62" t="s">
        <v>121</v>
      </c>
      <c r="D47" s="63">
        <v>9000</v>
      </c>
    </row>
    <row r="48" spans="1:5" s="50" customFormat="1" ht="13.5" thickBot="1" x14ac:dyDescent="0.3">
      <c r="A48" s="301"/>
      <c r="B48" s="301"/>
      <c r="C48" s="103" t="s">
        <v>122</v>
      </c>
      <c r="D48" s="104">
        <v>23000</v>
      </c>
    </row>
    <row r="49" spans="1:7" s="66" customFormat="1" ht="13.5" thickBot="1" x14ac:dyDescent="0.3">
      <c r="A49" s="64" t="s">
        <v>123</v>
      </c>
      <c r="B49" s="64" t="s">
        <v>124</v>
      </c>
      <c r="C49" s="65" t="s">
        <v>125</v>
      </c>
      <c r="D49" s="49" t="s">
        <v>712</v>
      </c>
    </row>
    <row r="50" spans="1:7" s="50" customFormat="1" ht="44.25" customHeight="1" thickBot="1" x14ac:dyDescent="0.3">
      <c r="A50" s="47" t="s">
        <v>126</v>
      </c>
      <c r="B50" s="54" t="s">
        <v>713</v>
      </c>
      <c r="C50" s="48" t="s">
        <v>127</v>
      </c>
      <c r="D50" s="49" t="s">
        <v>714</v>
      </c>
      <c r="E50" s="67"/>
      <c r="F50" s="68"/>
      <c r="G50" s="68"/>
    </row>
    <row r="51" spans="1:7" s="50" customFormat="1" ht="13.5" thickBot="1" x14ac:dyDescent="0.3">
      <c r="A51" s="47" t="s">
        <v>128</v>
      </c>
      <c r="B51" s="47" t="s">
        <v>715</v>
      </c>
      <c r="C51" s="48"/>
      <c r="D51" s="53"/>
    </row>
    <row r="52" spans="1:7" s="50" customFormat="1" ht="13.5" customHeight="1" thickBot="1" x14ac:dyDescent="0.3">
      <c r="A52" s="301" t="s">
        <v>444</v>
      </c>
      <c r="B52" s="301" t="s">
        <v>716</v>
      </c>
      <c r="C52" s="62" t="s">
        <v>130</v>
      </c>
      <c r="D52" s="63" t="s">
        <v>717</v>
      </c>
    </row>
    <row r="53" spans="1:7" s="50" customFormat="1" ht="13.5" customHeight="1" thickBot="1" x14ac:dyDescent="0.3">
      <c r="A53" s="301"/>
      <c r="B53" s="301"/>
      <c r="C53" s="57" t="s">
        <v>131</v>
      </c>
      <c r="D53" s="58" t="s">
        <v>718</v>
      </c>
    </row>
    <row r="54" spans="1:7" s="50" customFormat="1" ht="13.5" customHeight="1" thickBot="1" x14ac:dyDescent="0.3">
      <c r="A54" s="301"/>
      <c r="B54" s="301"/>
      <c r="C54" s="57" t="s">
        <v>132</v>
      </c>
      <c r="D54" s="58" t="s">
        <v>718</v>
      </c>
    </row>
    <row r="55" spans="1:7" s="50" customFormat="1" ht="13.5" customHeight="1" thickBot="1" x14ac:dyDescent="0.3">
      <c r="A55" s="301"/>
      <c r="B55" s="301"/>
      <c r="C55" s="57" t="s">
        <v>133</v>
      </c>
      <c r="D55" s="58" t="s">
        <v>719</v>
      </c>
    </row>
    <row r="56" spans="1:7" s="50" customFormat="1" ht="13.5" thickBot="1" x14ac:dyDescent="0.3">
      <c r="A56" s="301"/>
      <c r="B56" s="301"/>
      <c r="C56" s="57" t="s">
        <v>619</v>
      </c>
      <c r="D56" s="58" t="s">
        <v>448</v>
      </c>
    </row>
    <row r="57" spans="1:7" s="50" customFormat="1" ht="13.5" thickBot="1" x14ac:dyDescent="0.3">
      <c r="A57" s="301"/>
      <c r="B57" s="301"/>
      <c r="C57" s="57" t="s">
        <v>136</v>
      </c>
      <c r="D57" s="58">
        <v>5510</v>
      </c>
    </row>
    <row r="58" spans="1:7" s="50" customFormat="1" ht="13.5" thickBot="1" x14ac:dyDescent="0.3">
      <c r="A58" s="301"/>
      <c r="B58" s="301"/>
      <c r="C58" s="57" t="s">
        <v>620</v>
      </c>
      <c r="D58" s="58" t="s">
        <v>135</v>
      </c>
    </row>
    <row r="59" spans="1:7" s="50" customFormat="1" ht="13.5" thickBot="1" x14ac:dyDescent="0.3">
      <c r="A59" s="301"/>
      <c r="B59" s="301"/>
      <c r="C59" s="103" t="s">
        <v>138</v>
      </c>
      <c r="D59" s="104">
        <v>5510</v>
      </c>
    </row>
    <row r="60" spans="1:7" s="70" customFormat="1" ht="13.5" customHeight="1" thickBot="1" x14ac:dyDescent="0.3">
      <c r="A60" s="296" t="s">
        <v>139</v>
      </c>
      <c r="B60" s="296" t="s">
        <v>450</v>
      </c>
      <c r="C60" s="69" t="s">
        <v>141</v>
      </c>
      <c r="D60" s="63" t="s">
        <v>451</v>
      </c>
    </row>
    <row r="61" spans="1:7" s="70" customFormat="1" ht="26.25" thickBot="1" x14ac:dyDescent="0.3">
      <c r="A61" s="296"/>
      <c r="B61" s="296"/>
      <c r="C61" s="106" t="s">
        <v>142</v>
      </c>
      <c r="D61" s="104" t="s">
        <v>720</v>
      </c>
    </row>
    <row r="62" spans="1:7" s="50" customFormat="1" ht="26.25" thickBot="1" x14ac:dyDescent="0.3">
      <c r="A62" s="47" t="s">
        <v>150</v>
      </c>
      <c r="B62" s="47" t="s">
        <v>452</v>
      </c>
      <c r="C62" s="48" t="s">
        <v>152</v>
      </c>
      <c r="D62" s="49" t="s">
        <v>721</v>
      </c>
    </row>
    <row r="63" spans="1:7" s="50" customFormat="1" ht="13.5" thickBot="1" x14ac:dyDescent="0.3">
      <c r="A63" s="47" t="s">
        <v>454</v>
      </c>
      <c r="B63" s="47" t="s">
        <v>455</v>
      </c>
      <c r="C63" s="48"/>
      <c r="D63" s="53"/>
    </row>
    <row r="64" spans="1:7" s="50" customFormat="1" ht="13.5" thickBot="1" x14ac:dyDescent="0.3">
      <c r="A64" s="47" t="s">
        <v>153</v>
      </c>
      <c r="B64" s="47" t="s">
        <v>154</v>
      </c>
      <c r="C64" s="48"/>
      <c r="D64" s="53"/>
    </row>
    <row r="65" spans="1:6" s="50" customFormat="1" ht="13.5" customHeight="1" thickBot="1" x14ac:dyDescent="0.3">
      <c r="A65" s="301" t="s">
        <v>156</v>
      </c>
      <c r="B65" s="281" t="s">
        <v>678</v>
      </c>
      <c r="C65" s="62" t="s">
        <v>158</v>
      </c>
      <c r="D65" s="63" t="s">
        <v>722</v>
      </c>
    </row>
    <row r="66" spans="1:6" s="50" customFormat="1" ht="13.5" thickBot="1" x14ac:dyDescent="0.3">
      <c r="A66" s="301"/>
      <c r="B66" s="283"/>
      <c r="C66" s="103" t="s">
        <v>159</v>
      </c>
      <c r="D66" s="104" t="s">
        <v>143</v>
      </c>
    </row>
    <row r="67" spans="1:6" s="66" customFormat="1" ht="13.5" thickBot="1" x14ac:dyDescent="0.3">
      <c r="A67" s="64" t="s">
        <v>160</v>
      </c>
      <c r="B67" s="64" t="s">
        <v>459</v>
      </c>
      <c r="C67" s="65"/>
      <c r="D67" s="53"/>
    </row>
    <row r="68" spans="1:6" s="50" customFormat="1" ht="13.5" thickBot="1" x14ac:dyDescent="0.3">
      <c r="A68" s="47" t="s">
        <v>160</v>
      </c>
      <c r="B68" s="47" t="s">
        <v>162</v>
      </c>
      <c r="C68" s="48"/>
      <c r="D68" s="53"/>
    </row>
    <row r="69" spans="1:6" s="50" customFormat="1" ht="13.5" thickBot="1" x14ac:dyDescent="0.3">
      <c r="A69" s="47" t="s">
        <v>163</v>
      </c>
      <c r="B69" s="47" t="s">
        <v>164</v>
      </c>
      <c r="C69" s="48"/>
      <c r="D69" s="53"/>
    </row>
    <row r="70" spans="1:6" s="66" customFormat="1" ht="13.5" thickBot="1" x14ac:dyDescent="0.3">
      <c r="A70" s="64" t="s">
        <v>160</v>
      </c>
      <c r="B70" s="64" t="s">
        <v>165</v>
      </c>
      <c r="C70" s="65"/>
      <c r="D70" s="53"/>
    </row>
    <row r="71" spans="1:6" s="73" customFormat="1" ht="26.25" thickBot="1" x14ac:dyDescent="0.3">
      <c r="A71" s="47" t="s">
        <v>160</v>
      </c>
      <c r="B71" s="47" t="s">
        <v>460</v>
      </c>
      <c r="C71" s="48"/>
      <c r="D71" s="53"/>
    </row>
    <row r="72" spans="1:6" s="73" customFormat="1" ht="13.5" thickBot="1" x14ac:dyDescent="0.3">
      <c r="A72" s="47" t="s">
        <v>167</v>
      </c>
      <c r="B72" s="47" t="s">
        <v>679</v>
      </c>
      <c r="C72" s="48"/>
      <c r="D72" s="53"/>
    </row>
    <row r="73" spans="1:6" s="50" customFormat="1" ht="13.5" thickBot="1" x14ac:dyDescent="0.3">
      <c r="A73" s="266" t="s">
        <v>169</v>
      </c>
      <c r="B73" s="266"/>
      <c r="C73" s="266"/>
      <c r="D73" s="266"/>
    </row>
    <row r="74" spans="1:6" s="73" customFormat="1" ht="120" customHeight="1" thickBot="1" x14ac:dyDescent="0.3">
      <c r="A74" s="47" t="s">
        <v>172</v>
      </c>
      <c r="B74" s="54" t="s">
        <v>462</v>
      </c>
      <c r="C74" s="48"/>
      <c r="D74" s="53"/>
    </row>
    <row r="75" spans="1:6" s="73" customFormat="1" ht="26.25" customHeight="1" thickBot="1" x14ac:dyDescent="0.3">
      <c r="A75" s="301" t="s">
        <v>463</v>
      </c>
      <c r="B75" s="301" t="s">
        <v>723</v>
      </c>
      <c r="C75" s="62" t="s">
        <v>173</v>
      </c>
      <c r="D75" s="63" t="s">
        <v>724</v>
      </c>
    </row>
    <row r="76" spans="1:6" s="73" customFormat="1" ht="26.25" thickBot="1" x14ac:dyDescent="0.3">
      <c r="A76" s="301"/>
      <c r="B76" s="301"/>
      <c r="C76" s="57" t="s">
        <v>174</v>
      </c>
      <c r="D76" s="58" t="s">
        <v>725</v>
      </c>
    </row>
    <row r="77" spans="1:6" s="73" customFormat="1" ht="84" customHeight="1" thickBot="1" x14ac:dyDescent="0.3">
      <c r="A77" s="301"/>
      <c r="B77" s="301"/>
      <c r="C77" s="103" t="s">
        <v>175</v>
      </c>
      <c r="D77" s="104" t="s">
        <v>726</v>
      </c>
    </row>
    <row r="78" spans="1:6" s="66" customFormat="1" ht="26.25" thickBot="1" x14ac:dyDescent="0.3">
      <c r="A78" s="64" t="s">
        <v>176</v>
      </c>
      <c r="B78" s="64" t="s">
        <v>177</v>
      </c>
      <c r="C78" s="65" t="s">
        <v>178</v>
      </c>
      <c r="D78" s="49">
        <v>3</v>
      </c>
      <c r="E78" s="73"/>
      <c r="F78" s="73"/>
    </row>
    <row r="79" spans="1:6" s="66" customFormat="1" ht="13.5" thickBot="1" x14ac:dyDescent="0.3">
      <c r="A79" s="64" t="s">
        <v>160</v>
      </c>
      <c r="B79" s="64" t="s">
        <v>179</v>
      </c>
      <c r="C79" s="65"/>
      <c r="D79" s="53"/>
      <c r="E79" s="73"/>
      <c r="F79" s="73"/>
    </row>
    <row r="80" spans="1:6" s="70" customFormat="1" ht="13.5" customHeight="1" thickBot="1" x14ac:dyDescent="0.3">
      <c r="A80" s="296" t="s">
        <v>160</v>
      </c>
      <c r="B80" s="296" t="s">
        <v>467</v>
      </c>
      <c r="C80" s="69" t="s">
        <v>158</v>
      </c>
      <c r="D80" s="63" t="s">
        <v>480</v>
      </c>
      <c r="E80" s="73"/>
      <c r="F80" s="73"/>
    </row>
    <row r="81" spans="1:93" s="70" customFormat="1" ht="13.5" thickBot="1" x14ac:dyDescent="0.3">
      <c r="A81" s="296"/>
      <c r="B81" s="296"/>
      <c r="C81" s="106" t="s">
        <v>183</v>
      </c>
      <c r="D81" s="104" t="s">
        <v>727</v>
      </c>
      <c r="E81" s="73"/>
      <c r="F81" s="73"/>
    </row>
    <row r="82" spans="1:93" s="73" customFormat="1" ht="96.75" customHeight="1" thickBot="1" x14ac:dyDescent="0.3">
      <c r="A82" s="47" t="s">
        <v>180</v>
      </c>
      <c r="B82" s="47" t="s">
        <v>470</v>
      </c>
      <c r="C82" s="48"/>
      <c r="D82" s="53"/>
    </row>
    <row r="83" spans="1:93" s="73" customFormat="1" ht="69.75" customHeight="1" thickBot="1" x14ac:dyDescent="0.3">
      <c r="A83" s="47" t="s">
        <v>471</v>
      </c>
      <c r="B83" s="54" t="s">
        <v>728</v>
      </c>
      <c r="C83" s="48"/>
      <c r="D83" s="53"/>
    </row>
    <row r="84" spans="1:93" s="73" customFormat="1" ht="26.25" thickBot="1" x14ac:dyDescent="0.3">
      <c r="A84" s="47" t="s">
        <v>473</v>
      </c>
      <c r="B84" s="47" t="s">
        <v>474</v>
      </c>
      <c r="C84" s="48"/>
      <c r="D84" s="53"/>
    </row>
    <row r="85" spans="1:93" s="70" customFormat="1" ht="26.25" thickBot="1" x14ac:dyDescent="0.3">
      <c r="A85" s="64" t="s">
        <v>282</v>
      </c>
      <c r="B85" s="64" t="s">
        <v>283</v>
      </c>
      <c r="C85" s="65"/>
      <c r="D85" s="5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row>
    <row r="86" spans="1:93" s="70" customFormat="1" ht="13.5" customHeight="1" thickBot="1" x14ac:dyDescent="0.3">
      <c r="A86" s="296" t="s">
        <v>144</v>
      </c>
      <c r="B86" s="344" t="s">
        <v>475</v>
      </c>
      <c r="C86" s="69" t="s">
        <v>146</v>
      </c>
      <c r="D86" s="63" t="s">
        <v>476</v>
      </c>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row>
    <row r="87" spans="1:93" s="70" customFormat="1" ht="44.25" customHeight="1" thickBot="1" x14ac:dyDescent="0.3">
      <c r="A87" s="296"/>
      <c r="B87" s="345"/>
      <c r="C87" s="106" t="s">
        <v>147</v>
      </c>
      <c r="D87" s="104" t="s">
        <v>729</v>
      </c>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row>
    <row r="88" spans="1:93" s="70" customFormat="1" ht="26.25" thickBot="1" x14ac:dyDescent="0.3">
      <c r="A88" s="64" t="s">
        <v>148</v>
      </c>
      <c r="B88" s="64" t="s">
        <v>149</v>
      </c>
      <c r="C88" s="65"/>
      <c r="D88" s="5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row>
    <row r="89" spans="1:93" s="66" customFormat="1" ht="13.5" customHeight="1" thickBot="1" x14ac:dyDescent="0.3">
      <c r="A89" s="296" t="s">
        <v>478</v>
      </c>
      <c r="B89" s="346" t="s">
        <v>479</v>
      </c>
      <c r="C89" s="69" t="s">
        <v>158</v>
      </c>
      <c r="D89" s="63" t="s">
        <v>480</v>
      </c>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row>
    <row r="90" spans="1:93" s="66" customFormat="1" ht="25.5" customHeight="1" thickBot="1" x14ac:dyDescent="0.3">
      <c r="A90" s="296"/>
      <c r="B90" s="347"/>
      <c r="C90" s="106" t="s">
        <v>183</v>
      </c>
      <c r="D90" s="104" t="s">
        <v>680</v>
      </c>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row>
    <row r="91" spans="1:93" s="66" customFormat="1" ht="13.5" customHeight="1" thickBot="1" x14ac:dyDescent="0.3">
      <c r="A91" s="296" t="s">
        <v>182</v>
      </c>
      <c r="B91" s="346" t="s">
        <v>482</v>
      </c>
      <c r="C91" s="69" t="s">
        <v>158</v>
      </c>
      <c r="D91" s="63" t="s">
        <v>480</v>
      </c>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row>
    <row r="92" spans="1:93" s="66" customFormat="1" ht="13.5" thickBot="1" x14ac:dyDescent="0.3">
      <c r="A92" s="296"/>
      <c r="B92" s="348"/>
      <c r="C92" s="81" t="s">
        <v>183</v>
      </c>
      <c r="D92" s="58" t="s">
        <v>680</v>
      </c>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row>
    <row r="93" spans="1:93" s="66" customFormat="1" ht="13.5" thickBot="1" x14ac:dyDescent="0.3">
      <c r="A93" s="296"/>
      <c r="B93" s="348"/>
      <c r="C93" s="252"/>
      <c r="D93" s="247"/>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row>
    <row r="94" spans="1:93" s="66" customFormat="1" ht="41.25" customHeight="1" thickBot="1" x14ac:dyDescent="0.3">
      <c r="A94" s="296"/>
      <c r="B94" s="347"/>
      <c r="C94" s="253"/>
      <c r="D94" s="248"/>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row>
    <row r="95" spans="1:93" s="66" customFormat="1" ht="13.5" thickBot="1" x14ac:dyDescent="0.3">
      <c r="A95" s="64" t="s">
        <v>184</v>
      </c>
      <c r="B95" s="72" t="s">
        <v>483</v>
      </c>
      <c r="C95" s="65" t="s">
        <v>484</v>
      </c>
      <c r="D95" s="49" t="s">
        <v>730</v>
      </c>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row>
    <row r="96" spans="1:93" s="73" customFormat="1" ht="13.5" customHeight="1" thickBot="1" x14ac:dyDescent="0.3">
      <c r="A96" s="301" t="s">
        <v>186</v>
      </c>
      <c r="B96" s="301" t="s">
        <v>627</v>
      </c>
      <c r="C96" s="62" t="s">
        <v>487</v>
      </c>
      <c r="D96" s="63" t="s">
        <v>488</v>
      </c>
    </row>
    <row r="97" spans="1:4" s="73" customFormat="1" ht="57.75" customHeight="1" thickBot="1" x14ac:dyDescent="0.3">
      <c r="A97" s="301"/>
      <c r="B97" s="301"/>
      <c r="C97" s="103" t="s">
        <v>489</v>
      </c>
      <c r="D97" s="104" t="s">
        <v>731</v>
      </c>
    </row>
    <row r="98" spans="1:4" s="73" customFormat="1" ht="39" thickBot="1" x14ac:dyDescent="0.3">
      <c r="A98" s="47" t="s">
        <v>186</v>
      </c>
      <c r="B98" s="141" t="s">
        <v>491</v>
      </c>
      <c r="C98" s="48"/>
      <c r="D98" s="53"/>
    </row>
    <row r="99" spans="1:4" s="73" customFormat="1" ht="57" customHeight="1" thickBot="1" x14ac:dyDescent="0.3">
      <c r="A99" s="47" t="s">
        <v>186</v>
      </c>
      <c r="B99" s="47" t="s">
        <v>492</v>
      </c>
      <c r="C99" s="48"/>
      <c r="D99" s="53"/>
    </row>
    <row r="100" spans="1:4" s="73" customFormat="1" ht="39" thickBot="1" x14ac:dyDescent="0.3">
      <c r="A100" s="47" t="s">
        <v>629</v>
      </c>
      <c r="B100" s="54" t="s">
        <v>630</v>
      </c>
      <c r="C100" s="48"/>
      <c r="D100" s="53"/>
    </row>
    <row r="101" spans="1:4" s="73" customFormat="1" ht="56.25" customHeight="1" thickBot="1" x14ac:dyDescent="0.3">
      <c r="A101" s="47" t="s">
        <v>285</v>
      </c>
      <c r="B101" s="108" t="s">
        <v>286</v>
      </c>
      <c r="C101" s="48"/>
      <c r="D101" s="53"/>
    </row>
    <row r="102" spans="1:4" s="73" customFormat="1" ht="39" thickBot="1" x14ac:dyDescent="0.3">
      <c r="A102" s="47" t="s">
        <v>288</v>
      </c>
      <c r="B102" s="54" t="s">
        <v>493</v>
      </c>
      <c r="C102" s="48" t="s">
        <v>290</v>
      </c>
      <c r="D102" s="49">
        <v>15</v>
      </c>
    </row>
    <row r="103" spans="1:4" s="73" customFormat="1" ht="54.75" customHeight="1" thickBot="1" x14ac:dyDescent="0.3">
      <c r="A103" s="47" t="s">
        <v>495</v>
      </c>
      <c r="B103" s="47" t="s">
        <v>681</v>
      </c>
      <c r="C103" s="48"/>
      <c r="D103" s="53"/>
    </row>
    <row r="104" spans="1:4" s="73" customFormat="1" ht="160.5" customHeight="1" thickBot="1" x14ac:dyDescent="0.3">
      <c r="A104" s="47" t="s">
        <v>497</v>
      </c>
      <c r="B104" s="54" t="s">
        <v>498</v>
      </c>
      <c r="C104" s="48" t="s">
        <v>188</v>
      </c>
      <c r="D104" s="49">
        <v>32</v>
      </c>
    </row>
    <row r="105" spans="1:4" s="73" customFormat="1" ht="57.75" customHeight="1" thickBot="1" x14ac:dyDescent="0.3">
      <c r="A105" s="47" t="s">
        <v>292</v>
      </c>
      <c r="B105" s="47" t="s">
        <v>499</v>
      </c>
      <c r="C105" s="48"/>
      <c r="D105" s="53"/>
    </row>
    <row r="106" spans="1:4" s="73" customFormat="1" ht="128.25" thickBot="1" x14ac:dyDescent="0.3">
      <c r="A106" s="47" t="s">
        <v>500</v>
      </c>
      <c r="B106" s="47" t="s">
        <v>589</v>
      </c>
      <c r="C106" s="48"/>
      <c r="D106" s="53"/>
    </row>
    <row r="107" spans="1:4" s="73" customFormat="1" ht="39" thickBot="1" x14ac:dyDescent="0.3">
      <c r="A107" s="47" t="s">
        <v>502</v>
      </c>
      <c r="B107" s="47" t="s">
        <v>675</v>
      </c>
      <c r="C107" s="48"/>
      <c r="D107" s="53"/>
    </row>
    <row r="108" spans="1:4" s="73" customFormat="1" ht="55.5" customHeight="1" thickBot="1" x14ac:dyDescent="0.3">
      <c r="A108" s="47" t="s">
        <v>504</v>
      </c>
      <c r="B108" s="47" t="s">
        <v>505</v>
      </c>
      <c r="C108" s="48"/>
      <c r="D108" s="53"/>
    </row>
    <row r="109" spans="1:4" s="73" customFormat="1" ht="37.5" customHeight="1" thickBot="1" x14ac:dyDescent="0.3">
      <c r="A109" s="47" t="s">
        <v>296</v>
      </c>
      <c r="B109" s="108" t="s">
        <v>506</v>
      </c>
      <c r="C109" s="48"/>
      <c r="D109" s="53"/>
    </row>
    <row r="110" spans="1:4" s="73" customFormat="1" ht="13.5" thickBot="1" x14ac:dyDescent="0.3">
      <c r="A110" s="54" t="s">
        <v>507</v>
      </c>
      <c r="B110" s="54" t="s">
        <v>507</v>
      </c>
      <c r="C110" s="48"/>
      <c r="D110" s="53"/>
    </row>
    <row r="111" spans="1:4" s="73" customFormat="1" ht="26.25" thickBot="1" x14ac:dyDescent="0.3">
      <c r="A111" s="47" t="s">
        <v>189</v>
      </c>
      <c r="B111" s="47" t="s">
        <v>190</v>
      </c>
      <c r="C111" s="48"/>
      <c r="D111" s="53"/>
    </row>
    <row r="112" spans="1:4" s="73" customFormat="1" ht="114.75" customHeight="1" thickBot="1" x14ac:dyDescent="0.3">
      <c r="A112" s="47" t="s">
        <v>508</v>
      </c>
      <c r="B112" s="54" t="s">
        <v>632</v>
      </c>
      <c r="C112" s="48" t="s">
        <v>301</v>
      </c>
      <c r="D112" s="49">
        <v>68.5</v>
      </c>
    </row>
    <row r="113" spans="1:4" s="73" customFormat="1" ht="13.5" customHeight="1" thickBot="1" x14ac:dyDescent="0.3">
      <c r="A113" s="301" t="s">
        <v>303</v>
      </c>
      <c r="B113" s="301" t="s">
        <v>385</v>
      </c>
      <c r="C113" s="62" t="s">
        <v>305</v>
      </c>
      <c r="D113" s="63" t="s">
        <v>732</v>
      </c>
    </row>
    <row r="114" spans="1:4" s="73" customFormat="1" ht="13.5" thickBot="1" x14ac:dyDescent="0.3">
      <c r="A114" s="301"/>
      <c r="B114" s="301"/>
      <c r="C114" s="57" t="s">
        <v>306</v>
      </c>
      <c r="D114" s="58" t="s">
        <v>733</v>
      </c>
    </row>
    <row r="115" spans="1:4" s="73" customFormat="1" ht="66" customHeight="1" thickBot="1" x14ac:dyDescent="0.3">
      <c r="A115" s="301"/>
      <c r="B115" s="301"/>
      <c r="C115" s="59"/>
      <c r="D115" s="105"/>
    </row>
    <row r="116" spans="1:4" s="73" customFormat="1" ht="26.25" thickBot="1" x14ac:dyDescent="0.3">
      <c r="A116" s="47" t="s">
        <v>633</v>
      </c>
      <c r="B116" s="47" t="s">
        <v>308</v>
      </c>
      <c r="C116" s="48"/>
      <c r="D116" s="53"/>
    </row>
    <row r="117" spans="1:4" s="73" customFormat="1" ht="81" customHeight="1" thickBot="1" x14ac:dyDescent="0.3">
      <c r="A117" s="47" t="s">
        <v>303</v>
      </c>
      <c r="B117" s="145" t="s">
        <v>309</v>
      </c>
      <c r="C117" s="48" t="s">
        <v>310</v>
      </c>
      <c r="D117" s="49" t="s">
        <v>590</v>
      </c>
    </row>
    <row r="118" spans="1:4" s="73" customFormat="1" ht="13.5" customHeight="1" thickBot="1" x14ac:dyDescent="0.3">
      <c r="A118" s="349" t="s">
        <v>303</v>
      </c>
      <c r="B118" s="301" t="s">
        <v>312</v>
      </c>
      <c r="C118" s="62" t="s">
        <v>158</v>
      </c>
      <c r="D118" s="63" t="s">
        <v>512</v>
      </c>
    </row>
    <row r="119" spans="1:4" s="73" customFormat="1" ht="13.5" thickBot="1" x14ac:dyDescent="0.3">
      <c r="A119" s="349"/>
      <c r="B119" s="301"/>
      <c r="C119" s="57" t="s">
        <v>159</v>
      </c>
      <c r="D119" s="58" t="s">
        <v>734</v>
      </c>
    </row>
    <row r="120" spans="1:4" s="73" customFormat="1" ht="41.25" customHeight="1" thickBot="1" x14ac:dyDescent="0.3">
      <c r="A120" s="349"/>
      <c r="B120" s="301"/>
      <c r="C120" s="103"/>
      <c r="D120" s="109"/>
    </row>
    <row r="121" spans="1:4" s="73" customFormat="1" ht="39" thickBot="1" x14ac:dyDescent="0.3">
      <c r="A121" s="47" t="s">
        <v>303</v>
      </c>
      <c r="B121" s="47" t="s">
        <v>634</v>
      </c>
      <c r="C121" s="48"/>
      <c r="D121" s="53"/>
    </row>
    <row r="122" spans="1:4" s="73" customFormat="1" ht="31.5" customHeight="1" thickBot="1" x14ac:dyDescent="0.3">
      <c r="A122" s="47" t="s">
        <v>303</v>
      </c>
      <c r="B122" s="47" t="s">
        <v>316</v>
      </c>
      <c r="C122" s="48"/>
      <c r="D122" s="53"/>
    </row>
    <row r="123" spans="1:4" s="73" customFormat="1" ht="39.75" customHeight="1" thickBot="1" x14ac:dyDescent="0.3">
      <c r="A123" s="47" t="s">
        <v>303</v>
      </c>
      <c r="B123" s="47" t="s">
        <v>317</v>
      </c>
      <c r="C123" s="48"/>
      <c r="D123" s="53"/>
    </row>
    <row r="124" spans="1:4" s="73" customFormat="1" ht="64.5" customHeight="1" thickBot="1" x14ac:dyDescent="0.3">
      <c r="A124" s="47" t="s">
        <v>318</v>
      </c>
      <c r="B124" s="47" t="s">
        <v>514</v>
      </c>
      <c r="C124" s="48"/>
      <c r="D124" s="53"/>
    </row>
    <row r="125" spans="1:4" s="73" customFormat="1" ht="56.25" customHeight="1" thickBot="1" x14ac:dyDescent="0.3">
      <c r="A125" s="47" t="s">
        <v>191</v>
      </c>
      <c r="B125" s="47" t="s">
        <v>192</v>
      </c>
      <c r="C125" s="48"/>
      <c r="D125" s="53"/>
    </row>
    <row r="126" spans="1:4" s="66" customFormat="1" ht="34.5" customHeight="1" thickBot="1" x14ac:dyDescent="0.3">
      <c r="A126" s="64" t="s">
        <v>193</v>
      </c>
      <c r="B126" s="64" t="s">
        <v>515</v>
      </c>
      <c r="C126" s="65"/>
      <c r="D126" s="53"/>
    </row>
    <row r="127" spans="1:4" s="73" customFormat="1" ht="83.25" customHeight="1" thickBot="1" x14ac:dyDescent="0.3">
      <c r="A127" s="47" t="s">
        <v>194</v>
      </c>
      <c r="B127" s="47" t="s">
        <v>320</v>
      </c>
      <c r="C127" s="48"/>
      <c r="D127" s="53"/>
    </row>
    <row r="128" spans="1:4" s="73" customFormat="1" ht="47.25" customHeight="1" thickBot="1" x14ac:dyDescent="0.3">
      <c r="A128" s="47" t="s">
        <v>194</v>
      </c>
      <c r="B128" s="47" t="s">
        <v>635</v>
      </c>
      <c r="C128" s="48"/>
      <c r="D128" s="53"/>
    </row>
    <row r="129" spans="1:4" s="73" customFormat="1" ht="69" customHeight="1" thickBot="1" x14ac:dyDescent="0.3">
      <c r="A129" s="47" t="s">
        <v>194</v>
      </c>
      <c r="B129" s="47" t="s">
        <v>636</v>
      </c>
      <c r="C129" s="48"/>
      <c r="D129" s="53"/>
    </row>
    <row r="130" spans="1:4" s="73" customFormat="1" ht="75" customHeight="1" thickBot="1" x14ac:dyDescent="0.3">
      <c r="A130" s="47" t="s">
        <v>323</v>
      </c>
      <c r="B130" s="47" t="s">
        <v>324</v>
      </c>
      <c r="C130" s="48"/>
      <c r="D130" s="53"/>
    </row>
    <row r="131" spans="1:4" s="73" customFormat="1" ht="13.5" customHeight="1" thickBot="1" x14ac:dyDescent="0.3">
      <c r="A131" s="301" t="s">
        <v>325</v>
      </c>
      <c r="B131" s="281" t="s">
        <v>682</v>
      </c>
      <c r="C131" s="62" t="s">
        <v>158</v>
      </c>
      <c r="D131" s="63" t="s">
        <v>676</v>
      </c>
    </row>
    <row r="132" spans="1:4" s="73" customFormat="1" ht="13.5" thickBot="1" x14ac:dyDescent="0.3">
      <c r="A132" s="301"/>
      <c r="B132" s="282"/>
      <c r="C132" s="57" t="s">
        <v>159</v>
      </c>
      <c r="D132" s="58" t="s">
        <v>735</v>
      </c>
    </row>
    <row r="133" spans="1:4" s="73" customFormat="1" ht="155.25" customHeight="1" thickBot="1" x14ac:dyDescent="0.3">
      <c r="A133" s="301"/>
      <c r="B133" s="283"/>
      <c r="C133" s="103"/>
      <c r="D133" s="109"/>
    </row>
    <row r="134" spans="1:4" s="73" customFormat="1" ht="81" customHeight="1" thickBot="1" x14ac:dyDescent="0.3">
      <c r="A134" s="47" t="s">
        <v>328</v>
      </c>
      <c r="B134" s="47" t="s">
        <v>640</v>
      </c>
      <c r="C134" s="48"/>
      <c r="D134" s="53"/>
    </row>
    <row r="135" spans="1:4" s="73" customFormat="1" ht="13.5" customHeight="1" thickBot="1" x14ac:dyDescent="0.3">
      <c r="A135" s="301" t="s">
        <v>195</v>
      </c>
      <c r="B135" s="281" t="s">
        <v>683</v>
      </c>
      <c r="C135" s="62" t="s">
        <v>158</v>
      </c>
      <c r="D135" s="63" t="s">
        <v>676</v>
      </c>
    </row>
    <row r="136" spans="1:4" s="73" customFormat="1" ht="13.5" thickBot="1" x14ac:dyDescent="0.3">
      <c r="A136" s="301"/>
      <c r="B136" s="282"/>
      <c r="C136" s="57" t="s">
        <v>183</v>
      </c>
      <c r="D136" s="58" t="s">
        <v>736</v>
      </c>
    </row>
    <row r="137" spans="1:4" s="73" customFormat="1" ht="26.25" thickBot="1" x14ac:dyDescent="0.3">
      <c r="A137" s="301"/>
      <c r="B137" s="282"/>
      <c r="C137" s="57" t="s">
        <v>522</v>
      </c>
      <c r="D137" s="146">
        <v>20000</v>
      </c>
    </row>
    <row r="138" spans="1:4" s="73" customFormat="1" ht="12.75" customHeight="1" thickBot="1" x14ac:dyDescent="0.3">
      <c r="A138" s="301"/>
      <c r="B138" s="282"/>
      <c r="C138" s="79" t="s">
        <v>196</v>
      </c>
      <c r="D138" s="147">
        <v>82000</v>
      </c>
    </row>
    <row r="139" spans="1:4" s="73" customFormat="1" ht="13.5" thickBot="1" x14ac:dyDescent="0.3">
      <c r="A139" s="301"/>
      <c r="B139" s="282"/>
      <c r="C139" s="57" t="s">
        <v>525</v>
      </c>
      <c r="D139" s="58">
        <v>300</v>
      </c>
    </row>
    <row r="140" spans="1:4" s="73" customFormat="1" ht="13.5" thickBot="1" x14ac:dyDescent="0.3">
      <c r="A140" s="301"/>
      <c r="B140" s="283"/>
      <c r="C140" s="103" t="s">
        <v>197</v>
      </c>
      <c r="D140" s="112">
        <v>2600</v>
      </c>
    </row>
    <row r="141" spans="1:4" s="73" customFormat="1" ht="160.5" customHeight="1" thickBot="1" x14ac:dyDescent="0.3">
      <c r="A141" s="47" t="s">
        <v>195</v>
      </c>
      <c r="B141" s="47" t="s">
        <v>737</v>
      </c>
      <c r="C141" s="48"/>
      <c r="D141" s="53"/>
    </row>
    <row r="142" spans="1:4" s="73" customFormat="1" ht="91.5" customHeight="1" thickBot="1" x14ac:dyDescent="0.3">
      <c r="A142" s="47" t="s">
        <v>195</v>
      </c>
      <c r="B142" s="47" t="s">
        <v>331</v>
      </c>
      <c r="C142" s="48"/>
      <c r="D142" s="53"/>
    </row>
    <row r="143" spans="1:4" s="73" customFormat="1" ht="13.5" customHeight="1" thickBot="1" x14ac:dyDescent="0.3">
      <c r="A143" s="301" t="s">
        <v>528</v>
      </c>
      <c r="B143" s="237" t="s">
        <v>529</v>
      </c>
      <c r="C143" s="62" t="s">
        <v>530</v>
      </c>
      <c r="D143" s="63" t="s">
        <v>531</v>
      </c>
    </row>
    <row r="144" spans="1:4" s="73" customFormat="1" ht="13.5" thickBot="1" x14ac:dyDescent="0.3">
      <c r="A144" s="301"/>
      <c r="B144" s="237"/>
      <c r="C144" s="57" t="s">
        <v>183</v>
      </c>
      <c r="D144" s="58" t="s">
        <v>738</v>
      </c>
    </row>
    <row r="145" spans="1:4" s="73" customFormat="1" ht="13.5" thickBot="1" x14ac:dyDescent="0.3">
      <c r="A145" s="301"/>
      <c r="B145" s="237"/>
      <c r="C145" s="57" t="s">
        <v>533</v>
      </c>
      <c r="D145" s="58" t="s">
        <v>534</v>
      </c>
    </row>
    <row r="146" spans="1:4" s="73" customFormat="1" ht="13.5" thickBot="1" x14ac:dyDescent="0.3">
      <c r="A146" s="301"/>
      <c r="B146" s="237"/>
      <c r="C146" s="103"/>
      <c r="D146" s="109"/>
    </row>
    <row r="147" spans="1:4" s="66" customFormat="1" ht="13.5" customHeight="1" thickBot="1" x14ac:dyDescent="0.3">
      <c r="A147" s="296" t="s">
        <v>198</v>
      </c>
      <c r="B147" s="296" t="s">
        <v>644</v>
      </c>
      <c r="C147" s="69" t="s">
        <v>158</v>
      </c>
      <c r="D147" s="63" t="s">
        <v>739</v>
      </c>
    </row>
    <row r="148" spans="1:4" s="66" customFormat="1" ht="26.25" thickBot="1" x14ac:dyDescent="0.3">
      <c r="A148" s="296"/>
      <c r="B148" s="296"/>
      <c r="C148" s="81" t="s">
        <v>183</v>
      </c>
      <c r="D148" s="58" t="s">
        <v>740</v>
      </c>
    </row>
    <row r="149" spans="1:4" s="66" customFormat="1" ht="25.5" customHeight="1" thickBot="1" x14ac:dyDescent="0.3">
      <c r="A149" s="296"/>
      <c r="B149" s="296"/>
      <c r="C149" s="106"/>
      <c r="D149" s="109"/>
    </row>
    <row r="150" spans="1:4" s="73" customFormat="1" ht="26.25" thickBot="1" x14ac:dyDescent="0.3">
      <c r="A150" s="47" t="s">
        <v>199</v>
      </c>
      <c r="B150" s="47" t="s">
        <v>741</v>
      </c>
      <c r="C150" s="48"/>
      <c r="D150" s="53"/>
    </row>
    <row r="151" spans="1:4" s="73" customFormat="1" ht="27" customHeight="1" thickBot="1" x14ac:dyDescent="0.3">
      <c r="A151" s="47" t="s">
        <v>199</v>
      </c>
      <c r="B151" s="47" t="s">
        <v>200</v>
      </c>
      <c r="C151" s="48"/>
      <c r="D151" s="53"/>
    </row>
    <row r="152" spans="1:4" s="73" customFormat="1" ht="13.5" customHeight="1" thickBot="1" x14ac:dyDescent="0.3">
      <c r="A152" s="301" t="s">
        <v>199</v>
      </c>
      <c r="B152" s="301" t="s">
        <v>742</v>
      </c>
      <c r="C152" s="62" t="s">
        <v>158</v>
      </c>
      <c r="D152" s="63" t="s">
        <v>594</v>
      </c>
    </row>
    <row r="153" spans="1:4" s="73" customFormat="1" ht="13.5" thickBot="1" x14ac:dyDescent="0.3">
      <c r="A153" s="301"/>
      <c r="B153" s="301"/>
      <c r="C153" s="57" t="s">
        <v>183</v>
      </c>
      <c r="D153" s="58" t="s">
        <v>743</v>
      </c>
    </row>
    <row r="154" spans="1:4" s="73" customFormat="1" ht="78" customHeight="1" thickBot="1" x14ac:dyDescent="0.3">
      <c r="A154" s="301"/>
      <c r="B154" s="301"/>
      <c r="C154" s="103"/>
      <c r="D154" s="109"/>
    </row>
    <row r="155" spans="1:4" s="73" customFormat="1" ht="15.75" customHeight="1" thickBot="1" x14ac:dyDescent="0.3">
      <c r="A155" s="301" t="s">
        <v>199</v>
      </c>
      <c r="B155" s="301" t="s">
        <v>539</v>
      </c>
      <c r="C155" s="62" t="s">
        <v>342</v>
      </c>
      <c r="D155" s="63">
        <v>17.5</v>
      </c>
    </row>
    <row r="156" spans="1:4" s="73" customFormat="1" ht="14.25" customHeight="1" thickBot="1" x14ac:dyDescent="0.3">
      <c r="A156" s="301"/>
      <c r="B156" s="301"/>
      <c r="C156" s="57" t="s">
        <v>343</v>
      </c>
      <c r="D156" s="58">
        <v>35</v>
      </c>
    </row>
    <row r="157" spans="1:4" s="73" customFormat="1" ht="26.25" thickBot="1" x14ac:dyDescent="0.3">
      <c r="A157" s="301"/>
      <c r="B157" s="301"/>
      <c r="C157" s="103" t="s">
        <v>344</v>
      </c>
      <c r="D157" s="104">
        <v>14</v>
      </c>
    </row>
    <row r="158" spans="1:4" s="73" customFormat="1" ht="83.25" customHeight="1" thickBot="1" x14ac:dyDescent="0.3">
      <c r="A158" s="47" t="s">
        <v>199</v>
      </c>
      <c r="B158" s="47" t="s">
        <v>543</v>
      </c>
      <c r="C158" s="48" t="s">
        <v>346</v>
      </c>
      <c r="D158" s="53"/>
    </row>
    <row r="159" spans="1:4" s="73" customFormat="1" ht="55.5" customHeight="1" thickBot="1" x14ac:dyDescent="0.3">
      <c r="A159" s="47" t="s">
        <v>199</v>
      </c>
      <c r="B159" s="47" t="s">
        <v>201</v>
      </c>
      <c r="C159" s="48"/>
      <c r="D159" s="53"/>
    </row>
    <row r="160" spans="1:4" s="73" customFormat="1" ht="54" customHeight="1" thickBot="1" x14ac:dyDescent="0.3">
      <c r="A160" s="47" t="s">
        <v>199</v>
      </c>
      <c r="B160" s="47" t="s">
        <v>544</v>
      </c>
      <c r="C160" s="48"/>
      <c r="D160" s="53"/>
    </row>
    <row r="161" spans="1:5" s="73" customFormat="1" ht="13.5" customHeight="1" thickBot="1" x14ac:dyDescent="0.3">
      <c r="A161" s="301" t="s">
        <v>202</v>
      </c>
      <c r="B161" s="260" t="s">
        <v>648</v>
      </c>
      <c r="C161" s="62" t="s">
        <v>158</v>
      </c>
      <c r="D161" s="63" t="s">
        <v>204</v>
      </c>
    </row>
    <row r="162" spans="1:5" s="73" customFormat="1" ht="13.5" thickBot="1" x14ac:dyDescent="0.3">
      <c r="A162" s="301"/>
      <c r="B162" s="261"/>
      <c r="C162" s="57" t="s">
        <v>183</v>
      </c>
      <c r="D162" s="58" t="s">
        <v>205</v>
      </c>
    </row>
    <row r="163" spans="1:5" s="73" customFormat="1" ht="168.75" customHeight="1" thickBot="1" x14ac:dyDescent="0.3">
      <c r="A163" s="301"/>
      <c r="B163" s="262"/>
      <c r="C163" s="111"/>
      <c r="D163" s="111"/>
    </row>
    <row r="164" spans="1:5" s="73" customFormat="1" ht="13.5" customHeight="1" x14ac:dyDescent="0.25">
      <c r="A164" s="302" t="s">
        <v>167</v>
      </c>
      <c r="B164" s="276" t="s">
        <v>545</v>
      </c>
      <c r="C164" s="62" t="s">
        <v>158</v>
      </c>
      <c r="D164" s="135" t="s">
        <v>546</v>
      </c>
    </row>
    <row r="165" spans="1:5" s="73" customFormat="1" ht="27.75" customHeight="1" thickBot="1" x14ac:dyDescent="0.3">
      <c r="A165" s="303"/>
      <c r="B165" s="277"/>
      <c r="C165" s="59" t="s">
        <v>183</v>
      </c>
      <c r="D165" s="136" t="s">
        <v>684</v>
      </c>
    </row>
    <row r="166" spans="1:5" s="73" customFormat="1" ht="90.75" customHeight="1" thickBot="1" x14ac:dyDescent="0.3">
      <c r="A166" s="47" t="s">
        <v>167</v>
      </c>
      <c r="B166" s="54" t="s">
        <v>206</v>
      </c>
      <c r="C166" s="48"/>
      <c r="D166" s="53"/>
    </row>
    <row r="167" spans="1:5" s="73" customFormat="1" ht="64.5" customHeight="1" thickBot="1" x14ac:dyDescent="0.3">
      <c r="A167" s="47" t="s">
        <v>167</v>
      </c>
      <c r="B167" s="47" t="s">
        <v>548</v>
      </c>
      <c r="C167" s="48"/>
      <c r="D167" s="53"/>
    </row>
    <row r="168" spans="1:5" s="73" customFormat="1" ht="26.25" thickBot="1" x14ac:dyDescent="0.3">
      <c r="A168" s="47" t="s">
        <v>207</v>
      </c>
      <c r="B168" s="47" t="s">
        <v>208</v>
      </c>
      <c r="C168" s="48"/>
      <c r="D168" s="53"/>
    </row>
    <row r="169" spans="1:5" s="73" customFormat="1" ht="13.5" thickBot="1" x14ac:dyDescent="0.3">
      <c r="A169" s="301" t="s">
        <v>209</v>
      </c>
      <c r="B169" s="301" t="s">
        <v>210</v>
      </c>
      <c r="C169" s="62" t="s">
        <v>211</v>
      </c>
      <c r="D169" s="63">
        <v>3</v>
      </c>
    </row>
    <row r="170" spans="1:5" s="73" customFormat="1" ht="13.5" thickBot="1" x14ac:dyDescent="0.3">
      <c r="A170" s="301"/>
      <c r="B170" s="301"/>
      <c r="C170" s="103" t="s">
        <v>212</v>
      </c>
      <c r="D170" s="112">
        <v>36000</v>
      </c>
    </row>
    <row r="171" spans="1:5" s="73" customFormat="1" ht="13.5" customHeight="1" thickBot="1" x14ac:dyDescent="0.3">
      <c r="A171" s="301" t="s">
        <v>213</v>
      </c>
      <c r="B171" s="301" t="s">
        <v>550</v>
      </c>
      <c r="C171" s="62" t="s">
        <v>215</v>
      </c>
      <c r="D171" s="63">
        <v>5</v>
      </c>
    </row>
    <row r="172" spans="1:5" s="73" customFormat="1" ht="29.25" customHeight="1" thickBot="1" x14ac:dyDescent="0.3">
      <c r="A172" s="301"/>
      <c r="B172" s="301"/>
      <c r="C172" s="103" t="s">
        <v>216</v>
      </c>
      <c r="D172" s="112">
        <v>150000</v>
      </c>
    </row>
    <row r="173" spans="1:5" s="73" customFormat="1" ht="41.25" customHeight="1" thickBot="1" x14ac:dyDescent="0.3">
      <c r="A173" s="47" t="s">
        <v>217</v>
      </c>
      <c r="B173" s="47" t="s">
        <v>353</v>
      </c>
      <c r="C173" s="48" t="s">
        <v>218</v>
      </c>
      <c r="D173" s="49">
        <v>3</v>
      </c>
    </row>
    <row r="174" spans="1:5" s="73" customFormat="1" ht="39" thickBot="1" x14ac:dyDescent="0.3">
      <c r="A174" s="47" t="s">
        <v>354</v>
      </c>
      <c r="B174" s="47" t="s">
        <v>650</v>
      </c>
      <c r="C174" s="65"/>
      <c r="D174" s="53"/>
    </row>
    <row r="175" spans="1:5" s="84" customFormat="1" x14ac:dyDescent="0.25">
      <c r="A175" s="148"/>
      <c r="B175" s="138"/>
      <c r="C175" s="138"/>
      <c r="D175" s="138"/>
      <c r="E175" s="83"/>
    </row>
    <row r="176" spans="1:5" s="85" customFormat="1" ht="18" x14ac:dyDescent="0.25">
      <c r="A176" s="336" t="s">
        <v>219</v>
      </c>
      <c r="B176" s="336"/>
      <c r="C176" s="336"/>
      <c r="D176" s="336"/>
    </row>
    <row r="177" spans="1:8" ht="45.95" customHeight="1" x14ac:dyDescent="0.2">
      <c r="A177" s="263" t="s">
        <v>220</v>
      </c>
      <c r="B177" s="264"/>
      <c r="C177" s="264"/>
      <c r="D177" s="265"/>
    </row>
    <row r="178" spans="1:8" s="46" customFormat="1" ht="39" thickBot="1" x14ac:dyDescent="0.3">
      <c r="A178" s="139" t="s">
        <v>221</v>
      </c>
      <c r="B178" s="139" t="s">
        <v>84</v>
      </c>
      <c r="C178" s="139" t="s">
        <v>85</v>
      </c>
      <c r="D178" s="139" t="s">
        <v>86</v>
      </c>
      <c r="E178" s="139" t="s">
        <v>222</v>
      </c>
    </row>
    <row r="179" spans="1:8" s="50" customFormat="1" ht="12.75" customHeight="1" x14ac:dyDescent="0.25">
      <c r="A179" s="281" t="s">
        <v>597</v>
      </c>
      <c r="B179" s="281" t="s">
        <v>685</v>
      </c>
      <c r="C179" s="62" t="s">
        <v>599</v>
      </c>
      <c r="D179" s="117" t="s">
        <v>744</v>
      </c>
      <c r="E179" s="226">
        <v>3062.6728499999995</v>
      </c>
    </row>
    <row r="180" spans="1:8" s="50" customFormat="1" ht="12.75" customHeight="1" thickBot="1" x14ac:dyDescent="0.3">
      <c r="A180" s="283"/>
      <c r="B180" s="283"/>
      <c r="C180" s="59" t="s">
        <v>601</v>
      </c>
      <c r="D180" s="88" t="s">
        <v>745</v>
      </c>
      <c r="E180" s="228"/>
    </row>
    <row r="181" spans="1:8" s="50" customFormat="1" ht="39" thickBot="1" x14ac:dyDescent="0.3">
      <c r="A181" s="64" t="s">
        <v>746</v>
      </c>
      <c r="B181" s="64" t="s">
        <v>747</v>
      </c>
      <c r="C181" s="59" t="s">
        <v>127</v>
      </c>
      <c r="D181" s="140" t="s">
        <v>748</v>
      </c>
      <c r="E181" s="224">
        <v>-1562.2679699999999</v>
      </c>
    </row>
    <row r="182" spans="1:8" s="50" customFormat="1" ht="39" thickBot="1" x14ac:dyDescent="0.3">
      <c r="A182" s="47" t="s">
        <v>367</v>
      </c>
      <c r="B182" s="47" t="s">
        <v>552</v>
      </c>
      <c r="C182" s="48"/>
      <c r="D182" s="123"/>
      <c r="E182" s="224">
        <v>-1075.0367399999998</v>
      </c>
    </row>
    <row r="183" spans="1:8" s="50" customFormat="1" ht="12.75" customHeight="1" x14ac:dyDescent="0.25">
      <c r="A183" s="281" t="s">
        <v>363</v>
      </c>
      <c r="B183" s="281" t="s">
        <v>364</v>
      </c>
      <c r="C183" s="62" t="s">
        <v>158</v>
      </c>
      <c r="D183" s="117" t="s">
        <v>204</v>
      </c>
      <c r="E183" s="226">
        <v>804.34148999999991</v>
      </c>
    </row>
    <row r="184" spans="1:8" s="50" customFormat="1" x14ac:dyDescent="0.25">
      <c r="A184" s="282"/>
      <c r="B184" s="282"/>
      <c r="C184" s="57" t="s">
        <v>183</v>
      </c>
      <c r="D184" s="32" t="s">
        <v>554</v>
      </c>
      <c r="E184" s="227"/>
    </row>
    <row r="185" spans="1:8" s="50" customFormat="1" ht="15.75" customHeight="1" thickBot="1" x14ac:dyDescent="0.3">
      <c r="A185" s="283"/>
      <c r="B185" s="283"/>
      <c r="C185" s="59"/>
      <c r="D185" s="120"/>
      <c r="E185" s="228"/>
    </row>
    <row r="186" spans="1:8" s="50" customFormat="1" ht="36.75" customHeight="1" thickBot="1" x14ac:dyDescent="0.3">
      <c r="A186" s="47" t="s">
        <v>555</v>
      </c>
      <c r="B186" s="47" t="s">
        <v>556</v>
      </c>
      <c r="C186" s="48"/>
      <c r="D186" s="123"/>
      <c r="E186" s="224">
        <v>448.58069999999992</v>
      </c>
    </row>
    <row r="187" spans="1:8" s="50" customFormat="1" ht="146.44999999999999" customHeight="1" thickBot="1" x14ac:dyDescent="0.3">
      <c r="A187" s="51" t="s">
        <v>414</v>
      </c>
      <c r="B187" s="54" t="s">
        <v>559</v>
      </c>
      <c r="C187" s="48"/>
      <c r="D187" s="123"/>
      <c r="E187" s="224">
        <v>1794.2924699999999</v>
      </c>
    </row>
    <row r="188" spans="1:8" s="50" customFormat="1" ht="39" thickBot="1" x14ac:dyDescent="0.3">
      <c r="A188" s="47" t="s">
        <v>560</v>
      </c>
      <c r="B188" s="54" t="s">
        <v>561</v>
      </c>
      <c r="C188" s="48"/>
      <c r="D188" s="123"/>
      <c r="E188" s="224">
        <v>2660.5071599999997</v>
      </c>
    </row>
    <row r="189" spans="1:8" s="50" customFormat="1" ht="111.6" customHeight="1" thickBot="1" x14ac:dyDescent="0.3">
      <c r="A189" s="47" t="s">
        <v>658</v>
      </c>
      <c r="B189" s="54" t="s">
        <v>749</v>
      </c>
      <c r="C189" s="48"/>
      <c r="D189" s="123"/>
      <c r="E189" s="224">
        <v>6976.0920899999992</v>
      </c>
      <c r="F189" s="132"/>
      <c r="G189" s="132"/>
      <c r="H189" s="132"/>
    </row>
    <row r="190" spans="1:8" s="50" customFormat="1" ht="26.25" customHeight="1" thickBot="1" x14ac:dyDescent="0.3">
      <c r="A190" s="301" t="s">
        <v>369</v>
      </c>
      <c r="B190" s="260" t="s">
        <v>370</v>
      </c>
      <c r="C190" s="62" t="s">
        <v>223</v>
      </c>
      <c r="D190" s="87" t="s">
        <v>750</v>
      </c>
      <c r="E190" s="278">
        <v>5073.5215199999993</v>
      </c>
    </row>
    <row r="191" spans="1:8" s="50" customFormat="1" ht="39" thickBot="1" x14ac:dyDescent="0.3">
      <c r="A191" s="301"/>
      <c r="B191" s="261"/>
      <c r="C191" s="57" t="s">
        <v>224</v>
      </c>
      <c r="D191" s="32" t="s">
        <v>751</v>
      </c>
      <c r="E191" s="279"/>
    </row>
    <row r="192" spans="1:8" ht="71.45" customHeight="1" thickBot="1" x14ac:dyDescent="0.25">
      <c r="A192" s="301"/>
      <c r="B192" s="262"/>
      <c r="C192" s="103" t="s">
        <v>225</v>
      </c>
      <c r="D192" s="88" t="s">
        <v>752</v>
      </c>
      <c r="E192" s="280"/>
    </row>
    <row r="193" spans="1:5" ht="58.5" customHeight="1" thickBot="1" x14ac:dyDescent="0.25">
      <c r="A193" s="47" t="s">
        <v>660</v>
      </c>
      <c r="B193" s="108" t="s">
        <v>661</v>
      </c>
      <c r="C193" s="48"/>
      <c r="D193" s="123"/>
      <c r="E193" s="224">
        <v>-3093.6094499999995</v>
      </c>
    </row>
    <row r="194" spans="1:5" ht="26.25" thickBot="1" x14ac:dyDescent="0.25">
      <c r="A194" s="47" t="s">
        <v>662</v>
      </c>
      <c r="B194" s="47" t="s">
        <v>663</v>
      </c>
      <c r="C194" s="48" t="s">
        <v>365</v>
      </c>
      <c r="D194" s="140" t="s">
        <v>664</v>
      </c>
      <c r="E194" s="224">
        <v>2838.3926099999999</v>
      </c>
    </row>
    <row r="195" spans="1:5" ht="71.099999999999994" customHeight="1" thickBot="1" x14ac:dyDescent="0.25">
      <c r="A195" s="47" t="s">
        <v>665</v>
      </c>
      <c r="B195" s="54" t="s">
        <v>666</v>
      </c>
      <c r="C195" s="48"/>
      <c r="D195" s="123"/>
      <c r="E195" s="224">
        <v>4006.2189299999995</v>
      </c>
    </row>
    <row r="196" spans="1:5" ht="26.25" thickBot="1" x14ac:dyDescent="0.25">
      <c r="A196" s="47" t="s">
        <v>565</v>
      </c>
      <c r="B196" s="47" t="s">
        <v>566</v>
      </c>
      <c r="C196" s="48"/>
      <c r="D196" s="123"/>
      <c r="E196" s="224">
        <v>0</v>
      </c>
    </row>
    <row r="197" spans="1:5" ht="15.95" customHeight="1" thickBot="1" x14ac:dyDescent="0.25">
      <c r="A197" s="47" t="s">
        <v>567</v>
      </c>
      <c r="B197" s="47" t="s">
        <v>568</v>
      </c>
      <c r="C197" s="48"/>
      <c r="D197" s="123"/>
      <c r="E197" s="224">
        <v>1531.3414799999998</v>
      </c>
    </row>
    <row r="198" spans="1:5" ht="26.25" thickBot="1" x14ac:dyDescent="0.25">
      <c r="A198" s="47" t="s">
        <v>569</v>
      </c>
      <c r="B198" s="47" t="s">
        <v>570</v>
      </c>
      <c r="C198" s="48"/>
      <c r="D198" s="123"/>
      <c r="E198" s="224">
        <v>0</v>
      </c>
    </row>
    <row r="199" spans="1:5" ht="13.5" customHeight="1" thickBot="1" x14ac:dyDescent="0.25">
      <c r="A199" s="301" t="s">
        <v>667</v>
      </c>
      <c r="B199" s="237" t="s">
        <v>668</v>
      </c>
      <c r="C199" s="62" t="s">
        <v>669</v>
      </c>
      <c r="D199" s="117" t="s">
        <v>753</v>
      </c>
      <c r="E199" s="278">
        <v>2119.1267699999999</v>
      </c>
    </row>
    <row r="200" spans="1:5" ht="15.75" customHeight="1" thickBot="1" x14ac:dyDescent="0.25">
      <c r="A200" s="301"/>
      <c r="B200" s="237"/>
      <c r="C200" s="57" t="s">
        <v>671</v>
      </c>
      <c r="D200" s="32">
        <v>2.7</v>
      </c>
      <c r="E200" s="279"/>
    </row>
    <row r="201" spans="1:5" ht="51.75" customHeight="1" thickBot="1" x14ac:dyDescent="0.25">
      <c r="A201" s="301"/>
      <c r="B201" s="237"/>
      <c r="C201" s="103" t="s">
        <v>673</v>
      </c>
      <c r="D201" s="35">
        <v>15</v>
      </c>
      <c r="E201" s="280"/>
    </row>
    <row r="202" spans="1:5" ht="42.75" customHeight="1" x14ac:dyDescent="0.2">
      <c r="E202" s="149"/>
    </row>
    <row r="203" spans="1:5" x14ac:dyDescent="0.2">
      <c r="E203" s="24"/>
    </row>
  </sheetData>
  <sheetProtection algorithmName="SHA-512" hashValue="RxwAkwcnKcf5XhOT0/gRJlJUoq2z6yd+J7YSyZnbWtrM50Kg5ppLX9tcTihK2ULv7ScC1ouxrKRTxYosiBT6yg==" saltValue="Rqmy54Xv1TFI1FLMLE/0Pw==" spinCount="100000" sheet="1" selectLockedCells="1" selectUnlockedCells="1"/>
  <mergeCells count="70">
    <mergeCell ref="E190:E192"/>
    <mergeCell ref="E199:E201"/>
    <mergeCell ref="A199:A201"/>
    <mergeCell ref="B199:B201"/>
    <mergeCell ref="A183:A185"/>
    <mergeCell ref="B183:B185"/>
    <mergeCell ref="A190:A192"/>
    <mergeCell ref="B190:B192"/>
    <mergeCell ref="A171:A172"/>
    <mergeCell ref="B171:B172"/>
    <mergeCell ref="A176:D176"/>
    <mergeCell ref="A177:D177"/>
    <mergeCell ref="A179:A180"/>
    <mergeCell ref="B179:B180"/>
    <mergeCell ref="A161:A163"/>
    <mergeCell ref="B161:B163"/>
    <mergeCell ref="A164:A165"/>
    <mergeCell ref="B164:B165"/>
    <mergeCell ref="A169:A170"/>
    <mergeCell ref="B169:B170"/>
    <mergeCell ref="A147:A149"/>
    <mergeCell ref="B147:B149"/>
    <mergeCell ref="A152:A154"/>
    <mergeCell ref="B152:B154"/>
    <mergeCell ref="A155:A157"/>
    <mergeCell ref="B155:B157"/>
    <mergeCell ref="A131:A133"/>
    <mergeCell ref="B131:B133"/>
    <mergeCell ref="A135:A140"/>
    <mergeCell ref="B135:B140"/>
    <mergeCell ref="A143:A146"/>
    <mergeCell ref="B143:B146"/>
    <mergeCell ref="A96:A97"/>
    <mergeCell ref="B96:B97"/>
    <mergeCell ref="A113:A115"/>
    <mergeCell ref="B113:B115"/>
    <mergeCell ref="A118:A120"/>
    <mergeCell ref="B118:B120"/>
    <mergeCell ref="D93:D94"/>
    <mergeCell ref="A73:D73"/>
    <mergeCell ref="A75:A77"/>
    <mergeCell ref="B75:B77"/>
    <mergeCell ref="A80:A81"/>
    <mergeCell ref="B80:B81"/>
    <mergeCell ref="A86:A87"/>
    <mergeCell ref="B86:B87"/>
    <mergeCell ref="A89:A90"/>
    <mergeCell ref="B89:B90"/>
    <mergeCell ref="A91:A94"/>
    <mergeCell ref="B91:B94"/>
    <mergeCell ref="C93:C94"/>
    <mergeCell ref="A52:A59"/>
    <mergeCell ref="B52:B59"/>
    <mergeCell ref="A60:A61"/>
    <mergeCell ref="B60:B61"/>
    <mergeCell ref="A65:A66"/>
    <mergeCell ref="B65:B66"/>
    <mergeCell ref="A47:A48"/>
    <mergeCell ref="B47:B48"/>
    <mergeCell ref="A3:C3"/>
    <mergeCell ref="A4:C4"/>
    <mergeCell ref="A6:C6"/>
    <mergeCell ref="A14:C14"/>
    <mergeCell ref="A17:D17"/>
    <mergeCell ref="A18:D18"/>
    <mergeCell ref="A29:D29"/>
    <mergeCell ref="A31:A33"/>
    <mergeCell ref="B31:B33"/>
    <mergeCell ref="A39:A41"/>
    <mergeCell ref="B39:B41"/>
  </mergeCells>
  <conditionalFormatting sqref="C28:D28 C63:D64 C74:D74 C20:C27 C30:D30 C51:D51 C31:C50 C52:C62 C67:D72 C65:C66 C79:D79 C75:C78 C80:C81 C82:D85 C117:C119 C120:D130 C155:C157 C15 C166:D168 C179:C202 C88:D88 C86:C87 C93:D94 C89:C92 C95:C97 C98:D111 C115:D116 C112:C114 C133:D134 C131:C132 C141:D142 C135:C140 C146:D146 C143:C145 C149:D151 C147:C148 C154:D154 C152:C153 C158:D160 C163:D163 C161:C162 C164:C165 C174:D174 C169:C173 D179:D189 D193:D202 E202 C7:C12">
    <cfRule type="expression" dxfId="63" priority="33">
      <formula>$B$2="No"</formula>
    </cfRule>
  </conditionalFormatting>
  <conditionalFormatting sqref="D20:D27">
    <cfRule type="expression" dxfId="62" priority="32">
      <formula>$B$2="No"</formula>
    </cfRule>
  </conditionalFormatting>
  <conditionalFormatting sqref="D31:D50">
    <cfRule type="expression" dxfId="61" priority="31">
      <formula>$B$2="No"</formula>
    </cfRule>
  </conditionalFormatting>
  <conditionalFormatting sqref="D52:D59">
    <cfRule type="expression" dxfId="60" priority="30">
      <formula>$B$2="No"</formula>
    </cfRule>
  </conditionalFormatting>
  <conditionalFormatting sqref="D60:D61">
    <cfRule type="expression" dxfId="59" priority="29">
      <formula>$B$2="No"</formula>
    </cfRule>
  </conditionalFormatting>
  <conditionalFormatting sqref="D62">
    <cfRule type="expression" dxfId="58" priority="28">
      <formula>$B$2="No"</formula>
    </cfRule>
  </conditionalFormatting>
  <conditionalFormatting sqref="D65:D66">
    <cfRule type="expression" dxfId="57" priority="27">
      <formula>$B$2="No"</formula>
    </cfRule>
  </conditionalFormatting>
  <conditionalFormatting sqref="D78">
    <cfRule type="expression" dxfId="56" priority="26">
      <formula>$B$2="No"</formula>
    </cfRule>
  </conditionalFormatting>
  <conditionalFormatting sqref="D75">
    <cfRule type="expression" dxfId="55" priority="25">
      <formula>$B$2="No"</formula>
    </cfRule>
  </conditionalFormatting>
  <conditionalFormatting sqref="D76:D77">
    <cfRule type="expression" dxfId="54" priority="24">
      <formula>$B$2="No"</formula>
    </cfRule>
  </conditionalFormatting>
  <conditionalFormatting sqref="D80:D81">
    <cfRule type="expression" dxfId="53" priority="23">
      <formula>$B$2="No"</formula>
    </cfRule>
  </conditionalFormatting>
  <conditionalFormatting sqref="D86:D87">
    <cfRule type="expression" dxfId="52" priority="22">
      <formula>$B$2="No"</formula>
    </cfRule>
  </conditionalFormatting>
  <conditionalFormatting sqref="D89:D92">
    <cfRule type="expression" dxfId="51" priority="21">
      <formula>$B$2="No"</formula>
    </cfRule>
  </conditionalFormatting>
  <conditionalFormatting sqref="D95:D97">
    <cfRule type="expression" dxfId="50" priority="20">
      <formula>$B$2="No"</formula>
    </cfRule>
  </conditionalFormatting>
  <conditionalFormatting sqref="D112">
    <cfRule type="expression" dxfId="49" priority="19">
      <formula>$B$2="No"</formula>
    </cfRule>
  </conditionalFormatting>
  <conditionalFormatting sqref="D113:D114">
    <cfRule type="expression" dxfId="48" priority="18">
      <formula>$B$2="No"</formula>
    </cfRule>
  </conditionalFormatting>
  <conditionalFormatting sqref="D117:D119">
    <cfRule type="expression" dxfId="47" priority="17">
      <formula>$B$2="No"</formula>
    </cfRule>
  </conditionalFormatting>
  <conditionalFormatting sqref="D131:D132">
    <cfRule type="expression" dxfId="46" priority="16">
      <formula>$B$2="No"</formula>
    </cfRule>
  </conditionalFormatting>
  <conditionalFormatting sqref="D135:D140">
    <cfRule type="expression" dxfId="45" priority="15">
      <formula>$B$2="No"</formula>
    </cfRule>
  </conditionalFormatting>
  <conditionalFormatting sqref="D143:D145">
    <cfRule type="expression" dxfId="44" priority="14">
      <formula>$B$2="No"</formula>
    </cfRule>
  </conditionalFormatting>
  <conditionalFormatting sqref="D147:D148">
    <cfRule type="expression" dxfId="43" priority="13">
      <formula>$B$2="No"</formula>
    </cfRule>
  </conditionalFormatting>
  <conditionalFormatting sqref="D152:D153">
    <cfRule type="expression" dxfId="42" priority="12">
      <formula>$B$2="No"</formula>
    </cfRule>
  </conditionalFormatting>
  <conditionalFormatting sqref="D155:D157">
    <cfRule type="expression" dxfId="41" priority="11">
      <formula>$B$2="No"</formula>
    </cfRule>
  </conditionalFormatting>
  <conditionalFormatting sqref="D161:D162">
    <cfRule type="expression" dxfId="40" priority="10">
      <formula>$B$2="No"</formula>
    </cfRule>
  </conditionalFormatting>
  <conditionalFormatting sqref="D164:D165">
    <cfRule type="expression" dxfId="39" priority="9">
      <formula>$B$2="No"</formula>
    </cfRule>
  </conditionalFormatting>
  <conditionalFormatting sqref="D169:D173">
    <cfRule type="expression" dxfId="38" priority="8">
      <formula>$B$2="No"</formula>
    </cfRule>
  </conditionalFormatting>
  <conditionalFormatting sqref="D190:D192">
    <cfRule type="expression" dxfId="37" priority="7">
      <formula>$B$2="No"</formula>
    </cfRule>
  </conditionalFormatting>
  <conditionalFormatting sqref="E179:E180">
    <cfRule type="expression" dxfId="36" priority="6">
      <formula>$B$2="No"</formula>
    </cfRule>
  </conditionalFormatting>
  <conditionalFormatting sqref="E181">
    <cfRule type="expression" dxfId="35" priority="5">
      <formula>$B$2="No"</formula>
    </cfRule>
  </conditionalFormatting>
  <conditionalFormatting sqref="E182">
    <cfRule type="expression" dxfId="34" priority="4">
      <formula>$B$2="No"</formula>
    </cfRule>
  </conditionalFormatting>
  <conditionalFormatting sqref="E183:E185">
    <cfRule type="expression" dxfId="33" priority="3">
      <formula>$B$2="No"</formula>
    </cfRule>
  </conditionalFormatting>
  <conditionalFormatting sqref="E186">
    <cfRule type="expression" dxfId="32" priority="2">
      <formula>$B$2="No"</formula>
    </cfRule>
  </conditionalFormatting>
  <conditionalFormatting sqref="E187:E190 E193:E199">
    <cfRule type="expression" dxfId="31" priority="1">
      <formula>$B$2="No"</formula>
    </cfRule>
  </conditionalFormatting>
  <dataValidations count="1">
    <dataValidation type="decimal" operator="greaterThan" allowBlank="1" showInputMessage="1" showErrorMessage="1" error="Invalid Entry - Bidder must enter a value that is greater than $0" sqref="C15" xr:uid="{63E06660-1292-4B91-B0DF-146CB499EB8A}">
      <formula1>0</formula1>
    </dataValidation>
  </dataValidations>
  <pageMargins left="0.25" right="0.25" top="0.75" bottom="0.25" header="0.3" footer="0.3"/>
  <pageSetup scale="66" fitToHeight="0" orientation="portrait" horizontalDpi="300" verticalDpi="300" r:id="rId1"/>
  <rowBreaks count="4" manualBreakCount="4">
    <brk id="51" max="4" man="1"/>
    <brk id="90" max="4" man="1"/>
    <brk id="130" max="4" man="1"/>
    <brk id="18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93C43-8A77-4190-8497-FCE99817D2CB}">
  <sheetPr>
    <pageSetUpPr fitToPage="1"/>
  </sheetPr>
  <dimension ref="A1:G201"/>
  <sheetViews>
    <sheetView showGridLines="0" zoomScaleNormal="100" workbookViewId="0">
      <selection activeCell="A4" sqref="A4:C4"/>
    </sheetView>
  </sheetViews>
  <sheetFormatPr defaultColWidth="9.140625" defaultRowHeight="12.75" x14ac:dyDescent="0.2"/>
  <cols>
    <col min="1" max="1" width="19.140625" style="29" customWidth="1"/>
    <col min="2" max="2" width="79.42578125" style="29" customWidth="1"/>
    <col min="3" max="3" width="24" style="92" customWidth="1"/>
    <col min="4" max="4" width="19.28515625" style="19" customWidth="1"/>
    <col min="5" max="5" width="13.7109375" style="19" customWidth="1"/>
    <col min="6" max="16384" width="9.140625" style="19"/>
  </cols>
  <sheetData>
    <row r="1" spans="1:5" ht="21" customHeight="1" thickBot="1" x14ac:dyDescent="0.25">
      <c r="A1" s="18" t="s">
        <v>416</v>
      </c>
      <c r="B1" s="19"/>
      <c r="C1" s="20" t="s">
        <v>849</v>
      </c>
      <c r="D1" s="20"/>
    </row>
    <row r="2" spans="1:5" ht="27" customHeight="1" x14ac:dyDescent="0.2">
      <c r="A2" s="93" t="s">
        <v>227</v>
      </c>
      <c r="B2" s="94" t="s">
        <v>687</v>
      </c>
      <c r="C2" s="21"/>
      <c r="D2" s="22"/>
    </row>
    <row r="3" spans="1:5" ht="23.25" x14ac:dyDescent="0.2">
      <c r="A3" s="238" t="s">
        <v>24</v>
      </c>
      <c r="B3" s="238"/>
      <c r="C3" s="238"/>
      <c r="D3" s="95"/>
      <c r="E3" s="24"/>
    </row>
    <row r="4" spans="1:5" ht="20.25" x14ac:dyDescent="0.2">
      <c r="A4" s="239" t="s">
        <v>754</v>
      </c>
      <c r="B4" s="239"/>
      <c r="C4" s="239"/>
      <c r="D4" s="95"/>
      <c r="E4" s="24"/>
    </row>
    <row r="5" spans="1:5" ht="13.5" thickBot="1" x14ac:dyDescent="0.25">
      <c r="A5" s="25"/>
      <c r="B5" s="25"/>
      <c r="C5" s="26"/>
      <c r="D5" s="25"/>
    </row>
    <row r="6" spans="1:5" s="27" customFormat="1" ht="16.5" thickBot="1" x14ac:dyDescent="0.25">
      <c r="A6" s="240" t="s">
        <v>72</v>
      </c>
      <c r="B6" s="241"/>
      <c r="C6" s="242"/>
    </row>
    <row r="7" spans="1:5" s="29" customFormat="1" ht="25.5" x14ac:dyDescent="0.2">
      <c r="A7" s="30" t="s">
        <v>0</v>
      </c>
      <c r="B7" s="31" t="s">
        <v>73</v>
      </c>
      <c r="C7" s="32" t="s">
        <v>61</v>
      </c>
    </row>
    <row r="8" spans="1:5" s="29" customFormat="1" x14ac:dyDescent="0.2">
      <c r="A8" s="30" t="s">
        <v>1</v>
      </c>
      <c r="B8" s="31" t="s">
        <v>74</v>
      </c>
      <c r="C8" s="32" t="s">
        <v>62</v>
      </c>
    </row>
    <row r="9" spans="1:5" s="29" customFormat="1" ht="26.25" thickBot="1" x14ac:dyDescent="0.25">
      <c r="A9" s="33" t="s">
        <v>2</v>
      </c>
      <c r="B9" s="34" t="s">
        <v>75</v>
      </c>
      <c r="C9" s="35" t="s">
        <v>755</v>
      </c>
    </row>
    <row r="10" spans="1:5" s="29" customFormat="1" x14ac:dyDescent="0.2">
      <c r="A10" s="30" t="s">
        <v>3</v>
      </c>
      <c r="B10" s="31" t="s">
        <v>76</v>
      </c>
      <c r="C10" s="32" t="s">
        <v>690</v>
      </c>
    </row>
    <row r="11" spans="1:5" s="29" customFormat="1" x14ac:dyDescent="0.2">
      <c r="A11" s="30" t="s">
        <v>4</v>
      </c>
      <c r="B11" s="31" t="s">
        <v>77</v>
      </c>
      <c r="C11" s="32" t="s">
        <v>64</v>
      </c>
    </row>
    <row r="12" spans="1:5" s="29" customFormat="1" ht="28.5" customHeight="1" thickBot="1" x14ac:dyDescent="0.25">
      <c r="A12" s="98" t="s">
        <v>5</v>
      </c>
      <c r="B12" s="34" t="s">
        <v>78</v>
      </c>
      <c r="C12" s="99" t="s">
        <v>756</v>
      </c>
    </row>
    <row r="13" spans="1:5" s="36" customFormat="1" ht="14.25" thickTop="1" thickBot="1" x14ac:dyDescent="0.25">
      <c r="C13" s="37"/>
    </row>
    <row r="14" spans="1:5" s="38" customFormat="1" ht="16.5" thickBot="1" x14ac:dyDescent="0.25">
      <c r="A14" s="240" t="s">
        <v>79</v>
      </c>
      <c r="B14" s="241"/>
      <c r="C14" s="242"/>
    </row>
    <row r="15" spans="1:5" ht="96.75" customHeight="1" x14ac:dyDescent="0.2">
      <c r="A15" s="39" t="s">
        <v>6</v>
      </c>
      <c r="B15" s="40" t="s">
        <v>80</v>
      </c>
      <c r="C15" s="41">
        <v>199419.74999999997</v>
      </c>
    </row>
    <row r="16" spans="1:5" ht="13.5" thickBot="1" x14ac:dyDescent="0.25">
      <c r="A16" s="163"/>
      <c r="B16" s="42"/>
      <c r="C16" s="43"/>
    </row>
    <row r="17" spans="1:5" s="27" customFormat="1" ht="16.5" thickBot="1" x14ac:dyDescent="0.25">
      <c r="A17" s="240" t="s">
        <v>81</v>
      </c>
      <c r="B17" s="241"/>
      <c r="C17" s="241"/>
      <c r="D17" s="242"/>
      <c r="E17" s="152"/>
    </row>
    <row r="18" spans="1:5" ht="42" customHeight="1" thickBot="1" x14ac:dyDescent="0.25">
      <c r="A18" s="243" t="s">
        <v>82</v>
      </c>
      <c r="B18" s="243"/>
      <c r="C18" s="243"/>
      <c r="D18" s="243"/>
    </row>
    <row r="19" spans="1:5" s="46" customFormat="1" ht="26.25" thickBot="1" x14ac:dyDescent="0.3">
      <c r="A19" s="139" t="s">
        <v>83</v>
      </c>
      <c r="B19" s="139" t="s">
        <v>84</v>
      </c>
      <c r="C19" s="139" t="s">
        <v>85</v>
      </c>
      <c r="D19" s="139" t="s">
        <v>86</v>
      </c>
      <c r="E19" s="45"/>
    </row>
    <row r="20" spans="1:5" s="50" customFormat="1" ht="18.75" customHeight="1" thickBot="1" x14ac:dyDescent="0.3">
      <c r="A20" s="47" t="s">
        <v>87</v>
      </c>
      <c r="B20" s="47" t="s">
        <v>757</v>
      </c>
      <c r="C20" s="48" t="s">
        <v>88</v>
      </c>
      <c r="D20" s="49" t="s">
        <v>758</v>
      </c>
    </row>
    <row r="21" spans="1:5" s="50" customFormat="1" ht="26.25" thickBot="1" x14ac:dyDescent="0.3">
      <c r="A21" s="51" t="s">
        <v>87</v>
      </c>
      <c r="B21" s="51" t="s">
        <v>234</v>
      </c>
      <c r="C21" s="48" t="s">
        <v>89</v>
      </c>
      <c r="D21" s="60" t="s">
        <v>759</v>
      </c>
    </row>
    <row r="22" spans="1:5" s="50" customFormat="1" ht="45" customHeight="1" thickBot="1" x14ac:dyDescent="0.3">
      <c r="A22" s="51" t="s">
        <v>87</v>
      </c>
      <c r="B22" s="51" t="s">
        <v>760</v>
      </c>
      <c r="C22" s="48"/>
      <c r="D22" s="53"/>
    </row>
    <row r="23" spans="1:5" s="50" customFormat="1" ht="13.5" thickBot="1" x14ac:dyDescent="0.3">
      <c r="A23" s="47" t="s">
        <v>87</v>
      </c>
      <c r="B23" s="47" t="s">
        <v>423</v>
      </c>
      <c r="C23" s="48"/>
      <c r="D23" s="53"/>
    </row>
    <row r="24" spans="1:5" s="50" customFormat="1" ht="39" thickBot="1" x14ac:dyDescent="0.3">
      <c r="A24" s="47" t="s">
        <v>87</v>
      </c>
      <c r="B24" s="47" t="s">
        <v>761</v>
      </c>
      <c r="C24" s="48"/>
      <c r="D24" s="53"/>
    </row>
    <row r="25" spans="1:5" s="50" customFormat="1" ht="26.25" thickBot="1" x14ac:dyDescent="0.3">
      <c r="A25" s="51" t="s">
        <v>87</v>
      </c>
      <c r="B25" s="51" t="s">
        <v>762</v>
      </c>
      <c r="C25" s="48" t="s">
        <v>92</v>
      </c>
      <c r="D25" s="144">
        <v>26500</v>
      </c>
    </row>
    <row r="26" spans="1:5" s="50" customFormat="1" ht="13.5" thickBot="1" x14ac:dyDescent="0.3">
      <c r="A26" s="47" t="s">
        <v>87</v>
      </c>
      <c r="B26" s="47" t="s">
        <v>763</v>
      </c>
      <c r="C26" s="48" t="s">
        <v>93</v>
      </c>
      <c r="D26" s="49">
        <v>259</v>
      </c>
    </row>
    <row r="27" spans="1:5" s="50" customFormat="1" ht="13.5" thickBot="1" x14ac:dyDescent="0.3">
      <c r="A27" s="47" t="s">
        <v>87</v>
      </c>
      <c r="B27" s="47" t="s">
        <v>699</v>
      </c>
      <c r="C27" s="59" t="s">
        <v>94</v>
      </c>
      <c r="D27" s="60">
        <v>80</v>
      </c>
    </row>
    <row r="28" spans="1:5" s="50" customFormat="1" ht="26.25" thickBot="1" x14ac:dyDescent="0.3">
      <c r="A28" s="51" t="s">
        <v>87</v>
      </c>
      <c r="B28" s="51" t="s">
        <v>95</v>
      </c>
      <c r="C28" s="48"/>
      <c r="D28" s="53"/>
    </row>
    <row r="29" spans="1:5" s="50" customFormat="1" ht="13.5" thickBot="1" x14ac:dyDescent="0.3">
      <c r="A29" s="244" t="s">
        <v>96</v>
      </c>
      <c r="B29" s="244"/>
      <c r="C29" s="244"/>
      <c r="D29" s="244"/>
    </row>
    <row r="30" spans="1:5" s="50" customFormat="1" ht="26.25" thickBot="1" x14ac:dyDescent="0.3">
      <c r="A30" s="47" t="s">
        <v>430</v>
      </c>
      <c r="B30" s="47" t="s">
        <v>700</v>
      </c>
      <c r="C30" s="61"/>
      <c r="D30" s="53"/>
    </row>
    <row r="31" spans="1:5" s="50" customFormat="1" ht="13.5" customHeight="1" thickBot="1" x14ac:dyDescent="0.3">
      <c r="A31" s="301" t="s">
        <v>97</v>
      </c>
      <c r="B31" s="301" t="s">
        <v>701</v>
      </c>
      <c r="C31" s="62" t="s">
        <v>98</v>
      </c>
      <c r="D31" s="63">
        <v>6</v>
      </c>
    </row>
    <row r="32" spans="1:5" s="50" customFormat="1" ht="13.5" thickBot="1" x14ac:dyDescent="0.3">
      <c r="A32" s="301"/>
      <c r="B32" s="301"/>
      <c r="C32" s="57" t="s">
        <v>99</v>
      </c>
      <c r="D32" s="58">
        <v>6.7</v>
      </c>
    </row>
    <row r="33" spans="1:5" s="50" customFormat="1" ht="13.5" thickBot="1" x14ac:dyDescent="0.3">
      <c r="A33" s="301"/>
      <c r="B33" s="301"/>
      <c r="C33" s="103" t="s">
        <v>100</v>
      </c>
      <c r="D33" s="104" t="s">
        <v>702</v>
      </c>
    </row>
    <row r="34" spans="1:5" s="50" customFormat="1" ht="26.25" thickBot="1" x14ac:dyDescent="0.3">
      <c r="A34" s="47" t="s">
        <v>97</v>
      </c>
      <c r="B34" s="47" t="s">
        <v>101</v>
      </c>
      <c r="C34" s="61"/>
      <c r="D34" s="53"/>
    </row>
    <row r="35" spans="1:5" s="50" customFormat="1" ht="13.5" thickBot="1" x14ac:dyDescent="0.3">
      <c r="A35" s="47" t="s">
        <v>102</v>
      </c>
      <c r="B35" s="47" t="s">
        <v>612</v>
      </c>
      <c r="C35" s="61" t="s">
        <v>103</v>
      </c>
      <c r="D35" s="49">
        <v>60</v>
      </c>
    </row>
    <row r="36" spans="1:5" s="50" customFormat="1" ht="13.5" thickBot="1" x14ac:dyDescent="0.3">
      <c r="A36" s="47" t="s">
        <v>703</v>
      </c>
      <c r="B36" s="54" t="s">
        <v>704</v>
      </c>
      <c r="C36" s="61" t="s">
        <v>103</v>
      </c>
      <c r="D36" s="49">
        <v>10</v>
      </c>
    </row>
    <row r="37" spans="1:5" s="50" customFormat="1" ht="26.25" thickBot="1" x14ac:dyDescent="0.3">
      <c r="A37" s="47" t="s">
        <v>104</v>
      </c>
      <c r="B37" s="47" t="s">
        <v>105</v>
      </c>
      <c r="C37" s="48"/>
      <c r="D37" s="53"/>
    </row>
    <row r="38" spans="1:5" s="50" customFormat="1" ht="14.25" customHeight="1" thickBot="1" x14ac:dyDescent="0.3">
      <c r="A38" s="47" t="s">
        <v>106</v>
      </c>
      <c r="B38" s="47" t="s">
        <v>705</v>
      </c>
      <c r="C38" s="48" t="s">
        <v>107</v>
      </c>
      <c r="D38" s="49">
        <v>270</v>
      </c>
    </row>
    <row r="39" spans="1:5" s="50" customFormat="1" ht="13.5" customHeight="1" thickBot="1" x14ac:dyDescent="0.3">
      <c r="A39" s="301" t="s">
        <v>106</v>
      </c>
      <c r="B39" s="301" t="s">
        <v>706</v>
      </c>
      <c r="C39" s="55" t="s">
        <v>108</v>
      </c>
      <c r="D39" s="63">
        <v>1900</v>
      </c>
    </row>
    <row r="40" spans="1:5" s="50" customFormat="1" ht="13.5" thickBot="1" x14ac:dyDescent="0.3">
      <c r="A40" s="301"/>
      <c r="B40" s="301"/>
      <c r="C40" s="57" t="s">
        <v>109</v>
      </c>
      <c r="D40" s="58">
        <v>850</v>
      </c>
    </row>
    <row r="41" spans="1:5" s="50" customFormat="1" ht="12.75" customHeight="1" thickBot="1" x14ac:dyDescent="0.3">
      <c r="A41" s="301"/>
      <c r="B41" s="301"/>
      <c r="C41" s="103" t="s">
        <v>110</v>
      </c>
      <c r="D41" s="104">
        <v>175</v>
      </c>
    </row>
    <row r="42" spans="1:5" s="50" customFormat="1" ht="13.5" thickBot="1" x14ac:dyDescent="0.3">
      <c r="A42" s="47" t="s">
        <v>106</v>
      </c>
      <c r="B42" s="47" t="s">
        <v>111</v>
      </c>
      <c r="C42" s="48"/>
      <c r="D42" s="53"/>
    </row>
    <row r="43" spans="1:5" s="50" customFormat="1" ht="26.25" thickBot="1" x14ac:dyDescent="0.3">
      <c r="A43" s="47" t="s">
        <v>112</v>
      </c>
      <c r="B43" s="47" t="s">
        <v>764</v>
      </c>
      <c r="C43" s="48" t="s">
        <v>113</v>
      </c>
      <c r="D43" s="49" t="s">
        <v>765</v>
      </c>
    </row>
    <row r="44" spans="1:5" s="50" customFormat="1" ht="13.5" thickBot="1" x14ac:dyDescent="0.3">
      <c r="A44" s="47" t="s">
        <v>114</v>
      </c>
      <c r="B44" s="47" t="s">
        <v>766</v>
      </c>
      <c r="C44" s="48" t="s">
        <v>115</v>
      </c>
      <c r="D44" s="144">
        <v>10000</v>
      </c>
    </row>
    <row r="45" spans="1:5" s="50" customFormat="1" ht="13.5" customHeight="1" thickBot="1" x14ac:dyDescent="0.3">
      <c r="A45" s="47" t="s">
        <v>116</v>
      </c>
      <c r="B45" s="47" t="s">
        <v>767</v>
      </c>
      <c r="C45" s="48" t="s">
        <v>117</v>
      </c>
      <c r="D45" s="144">
        <v>20000</v>
      </c>
    </row>
    <row r="46" spans="1:5" s="50" customFormat="1" ht="26.25" thickBot="1" x14ac:dyDescent="0.3">
      <c r="A46" s="47" t="s">
        <v>118</v>
      </c>
      <c r="B46" s="47" t="s">
        <v>119</v>
      </c>
      <c r="C46" s="48"/>
      <c r="D46" s="53"/>
    </row>
    <row r="47" spans="1:5" s="50" customFormat="1" ht="13.5" customHeight="1" thickBot="1" x14ac:dyDescent="0.3">
      <c r="A47" s="301" t="s">
        <v>118</v>
      </c>
      <c r="B47" s="301" t="s">
        <v>768</v>
      </c>
      <c r="C47" s="62" t="s">
        <v>121</v>
      </c>
      <c r="D47" s="153">
        <v>10000</v>
      </c>
    </row>
    <row r="48" spans="1:5" s="50" customFormat="1" ht="26.25" thickBot="1" x14ac:dyDescent="0.3">
      <c r="A48" s="301"/>
      <c r="B48" s="301"/>
      <c r="C48" s="103" t="s">
        <v>674</v>
      </c>
      <c r="D48" s="112">
        <v>23000</v>
      </c>
      <c r="E48" s="52"/>
    </row>
    <row r="49" spans="1:7" s="66" customFormat="1" ht="13.5" thickBot="1" x14ac:dyDescent="0.3">
      <c r="A49" s="64" t="s">
        <v>123</v>
      </c>
      <c r="B49" s="64" t="s">
        <v>124</v>
      </c>
      <c r="C49" s="65" t="s">
        <v>125</v>
      </c>
      <c r="D49" s="49" t="s">
        <v>712</v>
      </c>
    </row>
    <row r="50" spans="1:7" s="50" customFormat="1" ht="39" thickBot="1" x14ac:dyDescent="0.3">
      <c r="A50" s="47" t="s">
        <v>126</v>
      </c>
      <c r="B50" s="54" t="s">
        <v>713</v>
      </c>
      <c r="C50" s="48" t="s">
        <v>127</v>
      </c>
      <c r="D50" s="49" t="s">
        <v>714</v>
      </c>
      <c r="E50" s="68"/>
      <c r="F50" s="68"/>
      <c r="G50" s="68"/>
    </row>
    <row r="51" spans="1:7" s="50" customFormat="1" ht="13.5" thickBot="1" x14ac:dyDescent="0.3">
      <c r="A51" s="47" t="s">
        <v>128</v>
      </c>
      <c r="B51" s="54" t="s">
        <v>769</v>
      </c>
      <c r="C51" s="48"/>
      <c r="D51" s="53"/>
    </row>
    <row r="52" spans="1:7" s="50" customFormat="1" ht="13.5" customHeight="1" thickBot="1" x14ac:dyDescent="0.3">
      <c r="A52" s="256" t="s">
        <v>444</v>
      </c>
      <c r="B52" s="237" t="s">
        <v>770</v>
      </c>
      <c r="C52" s="62" t="s">
        <v>130</v>
      </c>
      <c r="D52" s="63" t="s">
        <v>717</v>
      </c>
    </row>
    <row r="53" spans="1:7" s="50" customFormat="1" ht="13.5" customHeight="1" thickBot="1" x14ac:dyDescent="0.3">
      <c r="A53" s="256"/>
      <c r="B53" s="237"/>
      <c r="C53" s="57" t="s">
        <v>131</v>
      </c>
      <c r="D53" s="58" t="s">
        <v>718</v>
      </c>
    </row>
    <row r="54" spans="1:7" s="50" customFormat="1" ht="13.5" customHeight="1" thickBot="1" x14ac:dyDescent="0.3">
      <c r="A54" s="256"/>
      <c r="B54" s="237"/>
      <c r="C54" s="57" t="s">
        <v>132</v>
      </c>
      <c r="D54" s="58" t="s">
        <v>718</v>
      </c>
    </row>
    <row r="55" spans="1:7" s="50" customFormat="1" ht="13.5" customHeight="1" thickBot="1" x14ac:dyDescent="0.3">
      <c r="A55" s="256"/>
      <c r="B55" s="237"/>
      <c r="C55" s="57" t="s">
        <v>133</v>
      </c>
      <c r="D55" s="58" t="s">
        <v>719</v>
      </c>
    </row>
    <row r="56" spans="1:7" s="50" customFormat="1" ht="13.5" thickBot="1" x14ac:dyDescent="0.3">
      <c r="A56" s="256"/>
      <c r="B56" s="237"/>
      <c r="C56" s="57" t="s">
        <v>619</v>
      </c>
      <c r="D56" s="58" t="s">
        <v>448</v>
      </c>
    </row>
    <row r="57" spans="1:7" s="50" customFormat="1" ht="13.5" thickBot="1" x14ac:dyDescent="0.3">
      <c r="A57" s="256"/>
      <c r="B57" s="237"/>
      <c r="C57" s="57" t="s">
        <v>136</v>
      </c>
      <c r="D57" s="58">
        <v>5510</v>
      </c>
    </row>
    <row r="58" spans="1:7" s="50" customFormat="1" ht="13.5" thickBot="1" x14ac:dyDescent="0.3">
      <c r="A58" s="256"/>
      <c r="B58" s="237"/>
      <c r="C58" s="57" t="s">
        <v>620</v>
      </c>
      <c r="D58" s="58" t="s">
        <v>135</v>
      </c>
    </row>
    <row r="59" spans="1:7" s="50" customFormat="1" ht="12" customHeight="1" thickBot="1" x14ac:dyDescent="0.3">
      <c r="A59" s="256"/>
      <c r="B59" s="237"/>
      <c r="C59" s="103" t="s">
        <v>138</v>
      </c>
      <c r="D59" s="104">
        <v>5510</v>
      </c>
    </row>
    <row r="60" spans="1:7" s="70" customFormat="1" ht="13.5" customHeight="1" thickBot="1" x14ac:dyDescent="0.3">
      <c r="A60" s="296" t="s">
        <v>139</v>
      </c>
      <c r="B60" s="296" t="s">
        <v>450</v>
      </c>
      <c r="C60" s="69" t="s">
        <v>141</v>
      </c>
      <c r="D60" s="63" t="s">
        <v>451</v>
      </c>
    </row>
    <row r="61" spans="1:7" s="70" customFormat="1" ht="26.25" thickBot="1" x14ac:dyDescent="0.3">
      <c r="A61" s="296"/>
      <c r="B61" s="296"/>
      <c r="C61" s="106" t="s">
        <v>142</v>
      </c>
      <c r="D61" s="104" t="s">
        <v>720</v>
      </c>
    </row>
    <row r="62" spans="1:7" s="50" customFormat="1" ht="26.25" thickBot="1" x14ac:dyDescent="0.3">
      <c r="A62" s="47" t="s">
        <v>150</v>
      </c>
      <c r="B62" s="47" t="s">
        <v>452</v>
      </c>
      <c r="C62" s="48" t="s">
        <v>152</v>
      </c>
      <c r="D62" s="49" t="s">
        <v>771</v>
      </c>
    </row>
    <row r="63" spans="1:7" s="50" customFormat="1" ht="13.5" thickBot="1" x14ac:dyDescent="0.3">
      <c r="A63" s="47" t="s">
        <v>454</v>
      </c>
      <c r="B63" s="47" t="s">
        <v>455</v>
      </c>
      <c r="C63" s="48"/>
      <c r="D63" s="53"/>
    </row>
    <row r="64" spans="1:7" s="50" customFormat="1" ht="13.5" thickBot="1" x14ac:dyDescent="0.3">
      <c r="A64" s="47" t="s">
        <v>153</v>
      </c>
      <c r="B64" s="47" t="s">
        <v>154</v>
      </c>
      <c r="C64" s="48"/>
      <c r="D64" s="53"/>
    </row>
    <row r="65" spans="1:4" s="50" customFormat="1" ht="13.5" customHeight="1" thickBot="1" x14ac:dyDescent="0.3">
      <c r="A65" s="301" t="s">
        <v>156</v>
      </c>
      <c r="B65" s="281" t="s">
        <v>678</v>
      </c>
      <c r="C65" s="62" t="s">
        <v>158</v>
      </c>
      <c r="D65" s="63" t="s">
        <v>722</v>
      </c>
    </row>
    <row r="66" spans="1:4" s="50" customFormat="1" ht="13.5" thickBot="1" x14ac:dyDescent="0.3">
      <c r="A66" s="301"/>
      <c r="B66" s="283"/>
      <c r="C66" s="103" t="s">
        <v>159</v>
      </c>
      <c r="D66" s="104" t="s">
        <v>143</v>
      </c>
    </row>
    <row r="67" spans="1:4" s="66" customFormat="1" ht="13.5" thickBot="1" x14ac:dyDescent="0.3">
      <c r="A67" s="64" t="s">
        <v>160</v>
      </c>
      <c r="B67" s="64" t="s">
        <v>459</v>
      </c>
      <c r="C67" s="65"/>
      <c r="D67" s="53"/>
    </row>
    <row r="68" spans="1:4" s="50" customFormat="1" ht="13.5" thickBot="1" x14ac:dyDescent="0.3">
      <c r="A68" s="47" t="s">
        <v>160</v>
      </c>
      <c r="B68" s="47" t="s">
        <v>162</v>
      </c>
      <c r="C68" s="48"/>
      <c r="D68" s="53"/>
    </row>
    <row r="69" spans="1:4" s="50" customFormat="1" ht="13.5" thickBot="1" x14ac:dyDescent="0.3">
      <c r="A69" s="47" t="s">
        <v>163</v>
      </c>
      <c r="B69" s="47" t="s">
        <v>164</v>
      </c>
      <c r="C69" s="48"/>
      <c r="D69" s="53"/>
    </row>
    <row r="70" spans="1:4" s="66" customFormat="1" ht="13.5" thickBot="1" x14ac:dyDescent="0.3">
      <c r="A70" s="64" t="s">
        <v>160</v>
      </c>
      <c r="B70" s="64" t="s">
        <v>165</v>
      </c>
      <c r="C70" s="65"/>
      <c r="D70" s="53"/>
    </row>
    <row r="71" spans="1:4" s="73" customFormat="1" ht="26.25" thickBot="1" x14ac:dyDescent="0.3">
      <c r="A71" s="47" t="s">
        <v>160</v>
      </c>
      <c r="B71" s="47" t="s">
        <v>460</v>
      </c>
      <c r="C71" s="48"/>
      <c r="D71" s="53"/>
    </row>
    <row r="72" spans="1:4" s="73" customFormat="1" ht="13.5" thickBot="1" x14ac:dyDescent="0.3">
      <c r="A72" s="47" t="s">
        <v>167</v>
      </c>
      <c r="B72" s="47" t="s">
        <v>679</v>
      </c>
      <c r="C72" s="48"/>
      <c r="D72" s="53"/>
    </row>
    <row r="73" spans="1:4" s="50" customFormat="1" ht="13.5" thickBot="1" x14ac:dyDescent="0.3">
      <c r="A73" s="244" t="s">
        <v>169</v>
      </c>
      <c r="B73" s="244"/>
      <c r="C73" s="244"/>
      <c r="D73" s="244"/>
    </row>
    <row r="74" spans="1:4" s="73" customFormat="1" ht="115.5" thickBot="1" x14ac:dyDescent="0.3">
      <c r="A74" s="47" t="s">
        <v>172</v>
      </c>
      <c r="B74" s="54" t="s">
        <v>462</v>
      </c>
      <c r="C74" s="48"/>
      <c r="D74" s="53"/>
    </row>
    <row r="75" spans="1:4" s="73" customFormat="1" ht="26.25" customHeight="1" thickBot="1" x14ac:dyDescent="0.3">
      <c r="A75" s="301" t="s">
        <v>463</v>
      </c>
      <c r="B75" s="301" t="s">
        <v>772</v>
      </c>
      <c r="C75" s="62" t="s">
        <v>173</v>
      </c>
      <c r="D75" s="63" t="s">
        <v>724</v>
      </c>
    </row>
    <row r="76" spans="1:4" s="73" customFormat="1" ht="26.25" thickBot="1" x14ac:dyDescent="0.3">
      <c r="A76" s="301"/>
      <c r="B76" s="301"/>
      <c r="C76" s="57" t="s">
        <v>174</v>
      </c>
      <c r="D76" s="58" t="s">
        <v>725</v>
      </c>
    </row>
    <row r="77" spans="1:4" s="73" customFormat="1" ht="72" customHeight="1" thickBot="1" x14ac:dyDescent="0.3">
      <c r="A77" s="301"/>
      <c r="B77" s="301"/>
      <c r="C77" s="103" t="s">
        <v>175</v>
      </c>
      <c r="D77" s="104" t="s">
        <v>726</v>
      </c>
    </row>
    <row r="78" spans="1:4" s="66" customFormat="1" ht="26.25" thickBot="1" x14ac:dyDescent="0.3">
      <c r="A78" s="64" t="s">
        <v>176</v>
      </c>
      <c r="B78" s="64" t="s">
        <v>177</v>
      </c>
      <c r="C78" s="65" t="s">
        <v>178</v>
      </c>
      <c r="D78" s="49">
        <v>3</v>
      </c>
    </row>
    <row r="79" spans="1:4" s="66" customFormat="1" ht="13.5" thickBot="1" x14ac:dyDescent="0.3">
      <c r="A79" s="64" t="s">
        <v>160</v>
      </c>
      <c r="B79" s="64" t="s">
        <v>179</v>
      </c>
      <c r="C79" s="65"/>
      <c r="D79" s="53"/>
    </row>
    <row r="80" spans="1:4" s="70" customFormat="1" ht="13.5" customHeight="1" thickBot="1" x14ac:dyDescent="0.3">
      <c r="A80" s="296" t="s">
        <v>160</v>
      </c>
      <c r="B80" s="296" t="s">
        <v>467</v>
      </c>
      <c r="C80" s="69" t="s">
        <v>158</v>
      </c>
      <c r="D80" s="63" t="s">
        <v>480</v>
      </c>
    </row>
    <row r="81" spans="1:4" s="70" customFormat="1" ht="13.5" thickBot="1" x14ac:dyDescent="0.3">
      <c r="A81" s="296"/>
      <c r="B81" s="296"/>
      <c r="C81" s="106" t="s">
        <v>183</v>
      </c>
      <c r="D81" s="104" t="s">
        <v>727</v>
      </c>
    </row>
    <row r="82" spans="1:4" s="73" customFormat="1" ht="97.5" customHeight="1" thickBot="1" x14ac:dyDescent="0.3">
      <c r="A82" s="47" t="s">
        <v>180</v>
      </c>
      <c r="B82" s="47" t="s">
        <v>470</v>
      </c>
      <c r="C82" s="48"/>
      <c r="D82" s="53"/>
    </row>
    <row r="83" spans="1:4" s="73" customFormat="1" ht="70.5" customHeight="1" thickBot="1" x14ac:dyDescent="0.3">
      <c r="A83" s="47" t="s">
        <v>471</v>
      </c>
      <c r="B83" s="54" t="s">
        <v>728</v>
      </c>
      <c r="C83" s="48"/>
      <c r="D83" s="53"/>
    </row>
    <row r="84" spans="1:4" s="73" customFormat="1" ht="26.25" thickBot="1" x14ac:dyDescent="0.3">
      <c r="A84" s="47" t="s">
        <v>473</v>
      </c>
      <c r="B84" s="47" t="s">
        <v>474</v>
      </c>
      <c r="C84" s="48"/>
      <c r="D84" s="53"/>
    </row>
    <row r="85" spans="1:4" s="70" customFormat="1" ht="26.25" thickBot="1" x14ac:dyDescent="0.3">
      <c r="A85" s="64" t="s">
        <v>282</v>
      </c>
      <c r="B85" s="64" t="s">
        <v>283</v>
      </c>
      <c r="C85" s="65"/>
      <c r="D85" s="53"/>
    </row>
    <row r="86" spans="1:4" s="70" customFormat="1" ht="13.5" customHeight="1" thickBot="1" x14ac:dyDescent="0.3">
      <c r="A86" s="296" t="s">
        <v>144</v>
      </c>
      <c r="B86" s="344" t="s">
        <v>475</v>
      </c>
      <c r="C86" s="69" t="s">
        <v>146</v>
      </c>
      <c r="D86" s="63" t="s">
        <v>476</v>
      </c>
    </row>
    <row r="87" spans="1:4" s="70" customFormat="1" ht="26.25" thickBot="1" x14ac:dyDescent="0.3">
      <c r="A87" s="296"/>
      <c r="B87" s="345"/>
      <c r="C87" s="106" t="s">
        <v>147</v>
      </c>
      <c r="D87" s="104" t="s">
        <v>729</v>
      </c>
    </row>
    <row r="88" spans="1:4" s="70" customFormat="1" ht="26.25" thickBot="1" x14ac:dyDescent="0.3">
      <c r="A88" s="64" t="s">
        <v>148</v>
      </c>
      <c r="B88" s="64" t="s">
        <v>149</v>
      </c>
      <c r="C88" s="65"/>
      <c r="D88" s="53"/>
    </row>
    <row r="89" spans="1:4" s="66" customFormat="1" ht="13.5" customHeight="1" thickBot="1" x14ac:dyDescent="0.3">
      <c r="A89" s="296" t="s">
        <v>478</v>
      </c>
      <c r="B89" s="346" t="s">
        <v>479</v>
      </c>
      <c r="C89" s="69" t="s">
        <v>158</v>
      </c>
      <c r="D89" s="63" t="s">
        <v>480</v>
      </c>
    </row>
    <row r="90" spans="1:4" s="66" customFormat="1" ht="15.75" customHeight="1" thickBot="1" x14ac:dyDescent="0.3">
      <c r="A90" s="296"/>
      <c r="B90" s="347"/>
      <c r="C90" s="106" t="s">
        <v>183</v>
      </c>
      <c r="D90" s="104" t="s">
        <v>680</v>
      </c>
    </row>
    <row r="91" spans="1:4" s="66" customFormat="1" ht="13.5" customHeight="1" thickBot="1" x14ac:dyDescent="0.3">
      <c r="A91" s="296" t="s">
        <v>182</v>
      </c>
      <c r="B91" s="346" t="s">
        <v>482</v>
      </c>
      <c r="C91" s="69" t="s">
        <v>158</v>
      </c>
      <c r="D91" s="63" t="s">
        <v>480</v>
      </c>
    </row>
    <row r="92" spans="1:4" s="66" customFormat="1" ht="13.5" thickBot="1" x14ac:dyDescent="0.3">
      <c r="A92" s="296"/>
      <c r="B92" s="348"/>
      <c r="C92" s="81" t="s">
        <v>183</v>
      </c>
      <c r="D92" s="58" t="s">
        <v>680</v>
      </c>
    </row>
    <row r="93" spans="1:4" s="66" customFormat="1" ht="13.5" thickBot="1" x14ac:dyDescent="0.3">
      <c r="A93" s="296"/>
      <c r="B93" s="348"/>
      <c r="C93" s="252"/>
      <c r="D93" s="247"/>
    </row>
    <row r="94" spans="1:4" s="66" customFormat="1" ht="30.75" customHeight="1" thickBot="1" x14ac:dyDescent="0.3">
      <c r="A94" s="296"/>
      <c r="B94" s="347"/>
      <c r="C94" s="253"/>
      <c r="D94" s="248"/>
    </row>
    <row r="95" spans="1:4" s="66" customFormat="1" ht="13.5" thickBot="1" x14ac:dyDescent="0.3">
      <c r="A95" s="64" t="s">
        <v>184</v>
      </c>
      <c r="B95" s="72" t="s">
        <v>483</v>
      </c>
      <c r="C95" s="65" t="s">
        <v>484</v>
      </c>
      <c r="D95" s="49" t="s">
        <v>730</v>
      </c>
    </row>
    <row r="96" spans="1:4" s="73" customFormat="1" ht="13.5" customHeight="1" thickBot="1" x14ac:dyDescent="0.3">
      <c r="A96" s="301" t="s">
        <v>186</v>
      </c>
      <c r="B96" s="301" t="s">
        <v>627</v>
      </c>
      <c r="C96" s="62" t="s">
        <v>487</v>
      </c>
      <c r="D96" s="63" t="s">
        <v>488</v>
      </c>
    </row>
    <row r="97" spans="1:4" s="73" customFormat="1" ht="39.75" customHeight="1" thickBot="1" x14ac:dyDescent="0.3">
      <c r="A97" s="301"/>
      <c r="B97" s="301"/>
      <c r="C97" s="103" t="s">
        <v>489</v>
      </c>
      <c r="D97" s="104" t="s">
        <v>731</v>
      </c>
    </row>
    <row r="98" spans="1:4" s="73" customFormat="1" ht="39" thickBot="1" x14ac:dyDescent="0.3">
      <c r="A98" s="47" t="s">
        <v>186</v>
      </c>
      <c r="B98" s="141" t="s">
        <v>491</v>
      </c>
      <c r="C98" s="48"/>
      <c r="D98" s="53"/>
    </row>
    <row r="99" spans="1:4" s="73" customFormat="1" ht="57.75" customHeight="1" thickBot="1" x14ac:dyDescent="0.3">
      <c r="A99" s="47" t="s">
        <v>186</v>
      </c>
      <c r="B99" s="47" t="s">
        <v>492</v>
      </c>
      <c r="C99" s="48"/>
      <c r="D99" s="53"/>
    </row>
    <row r="100" spans="1:4" s="73" customFormat="1" ht="39" thickBot="1" x14ac:dyDescent="0.3">
      <c r="A100" s="47" t="s">
        <v>629</v>
      </c>
      <c r="B100" s="54" t="s">
        <v>630</v>
      </c>
      <c r="C100" s="48"/>
      <c r="D100" s="53"/>
    </row>
    <row r="101" spans="1:4" s="73" customFormat="1" ht="55.5" customHeight="1" thickBot="1" x14ac:dyDescent="0.3">
      <c r="A101" s="47" t="s">
        <v>285</v>
      </c>
      <c r="B101" s="108" t="s">
        <v>286</v>
      </c>
      <c r="C101" s="48"/>
      <c r="D101" s="53"/>
    </row>
    <row r="102" spans="1:4" s="73" customFormat="1" ht="42.75" customHeight="1" thickBot="1" x14ac:dyDescent="0.3">
      <c r="A102" s="47" t="s">
        <v>288</v>
      </c>
      <c r="B102" s="54" t="s">
        <v>493</v>
      </c>
      <c r="C102" s="48" t="s">
        <v>290</v>
      </c>
      <c r="D102" s="49">
        <v>15</v>
      </c>
    </row>
    <row r="103" spans="1:4" s="73" customFormat="1" ht="57" customHeight="1" thickBot="1" x14ac:dyDescent="0.3">
      <c r="A103" s="47" t="s">
        <v>495</v>
      </c>
      <c r="B103" s="47" t="s">
        <v>681</v>
      </c>
      <c r="C103" s="48"/>
      <c r="D103" s="53"/>
    </row>
    <row r="104" spans="1:4" s="73" customFormat="1" ht="141" customHeight="1" thickBot="1" x14ac:dyDescent="0.3">
      <c r="A104" s="47" t="s">
        <v>497</v>
      </c>
      <c r="B104" s="54" t="s">
        <v>498</v>
      </c>
      <c r="C104" s="48" t="s">
        <v>188</v>
      </c>
      <c r="D104" s="49">
        <v>32</v>
      </c>
    </row>
    <row r="105" spans="1:4" s="73" customFormat="1" ht="51.75" thickBot="1" x14ac:dyDescent="0.3">
      <c r="A105" s="47" t="s">
        <v>292</v>
      </c>
      <c r="B105" s="47" t="s">
        <v>499</v>
      </c>
      <c r="C105" s="48"/>
      <c r="D105" s="53"/>
    </row>
    <row r="106" spans="1:4" s="73" customFormat="1" ht="134.25" customHeight="1" thickBot="1" x14ac:dyDescent="0.3">
      <c r="A106" s="47" t="s">
        <v>500</v>
      </c>
      <c r="B106" s="47" t="s">
        <v>589</v>
      </c>
      <c r="C106" s="48"/>
      <c r="D106" s="53"/>
    </row>
    <row r="107" spans="1:4" s="73" customFormat="1" ht="43.5" customHeight="1" thickBot="1" x14ac:dyDescent="0.3">
      <c r="A107" s="47" t="s">
        <v>502</v>
      </c>
      <c r="B107" s="47" t="s">
        <v>675</v>
      </c>
      <c r="C107" s="48"/>
      <c r="D107" s="53"/>
    </row>
    <row r="108" spans="1:4" s="73" customFormat="1" ht="51.75" thickBot="1" x14ac:dyDescent="0.3">
      <c r="A108" s="47" t="s">
        <v>504</v>
      </c>
      <c r="B108" s="47" t="s">
        <v>505</v>
      </c>
      <c r="C108" s="48"/>
      <c r="D108" s="53"/>
    </row>
    <row r="109" spans="1:4" s="73" customFormat="1" ht="26.25" thickBot="1" x14ac:dyDescent="0.3">
      <c r="A109" s="47" t="s">
        <v>296</v>
      </c>
      <c r="B109" s="108" t="s">
        <v>506</v>
      </c>
      <c r="C109" s="48"/>
      <c r="D109" s="53"/>
    </row>
    <row r="110" spans="1:4" s="73" customFormat="1" ht="13.5" thickBot="1" x14ac:dyDescent="0.3">
      <c r="A110" s="54" t="s">
        <v>507</v>
      </c>
      <c r="B110" s="54" t="s">
        <v>507</v>
      </c>
      <c r="C110" s="48"/>
      <c r="D110" s="53"/>
    </row>
    <row r="111" spans="1:4" s="73" customFormat="1" ht="26.25" thickBot="1" x14ac:dyDescent="0.3">
      <c r="A111" s="47" t="s">
        <v>189</v>
      </c>
      <c r="B111" s="47" t="s">
        <v>190</v>
      </c>
      <c r="C111" s="48"/>
      <c r="D111" s="53"/>
    </row>
    <row r="112" spans="1:4" s="73" customFormat="1" ht="121.5" customHeight="1" thickBot="1" x14ac:dyDescent="0.3">
      <c r="A112" s="47" t="s">
        <v>508</v>
      </c>
      <c r="B112" s="54" t="s">
        <v>632</v>
      </c>
      <c r="C112" s="48" t="s">
        <v>301</v>
      </c>
      <c r="D112" s="49">
        <v>68.5</v>
      </c>
    </row>
    <row r="113" spans="1:4" s="73" customFormat="1" ht="13.5" customHeight="1" thickBot="1" x14ac:dyDescent="0.3">
      <c r="A113" s="301" t="s">
        <v>303</v>
      </c>
      <c r="B113" s="301" t="s">
        <v>385</v>
      </c>
      <c r="C113" s="62" t="s">
        <v>305</v>
      </c>
      <c r="D113" s="63" t="s">
        <v>732</v>
      </c>
    </row>
    <row r="114" spans="1:4" s="73" customFormat="1" ht="13.5" thickBot="1" x14ac:dyDescent="0.3">
      <c r="A114" s="301"/>
      <c r="B114" s="301"/>
      <c r="C114" s="57" t="s">
        <v>306</v>
      </c>
      <c r="D114" s="58" t="s">
        <v>733</v>
      </c>
    </row>
    <row r="115" spans="1:4" s="73" customFormat="1" ht="71.25" customHeight="1" thickBot="1" x14ac:dyDescent="0.3">
      <c r="A115" s="301"/>
      <c r="B115" s="301"/>
      <c r="C115" s="59"/>
      <c r="D115" s="105"/>
    </row>
    <row r="116" spans="1:4" s="73" customFormat="1" ht="26.25" thickBot="1" x14ac:dyDescent="0.3">
      <c r="A116" s="47" t="s">
        <v>633</v>
      </c>
      <c r="B116" s="47" t="s">
        <v>308</v>
      </c>
      <c r="C116" s="48"/>
      <c r="D116" s="53"/>
    </row>
    <row r="117" spans="1:4" s="73" customFormat="1" ht="77.25" thickBot="1" x14ac:dyDescent="0.3">
      <c r="A117" s="47" t="s">
        <v>303</v>
      </c>
      <c r="B117" s="145" t="s">
        <v>309</v>
      </c>
      <c r="C117" s="48" t="s">
        <v>310</v>
      </c>
      <c r="D117" s="49" t="s">
        <v>590</v>
      </c>
    </row>
    <row r="118" spans="1:4" s="73" customFormat="1" ht="13.5" customHeight="1" thickBot="1" x14ac:dyDescent="0.3">
      <c r="A118" s="349" t="s">
        <v>303</v>
      </c>
      <c r="B118" s="301" t="s">
        <v>312</v>
      </c>
      <c r="C118" s="62" t="s">
        <v>158</v>
      </c>
      <c r="D118" s="63" t="s">
        <v>512</v>
      </c>
    </row>
    <row r="119" spans="1:4" s="73" customFormat="1" ht="13.5" thickBot="1" x14ac:dyDescent="0.3">
      <c r="A119" s="349"/>
      <c r="B119" s="301"/>
      <c r="C119" s="57" t="s">
        <v>159</v>
      </c>
      <c r="D119" s="58" t="s">
        <v>734</v>
      </c>
    </row>
    <row r="120" spans="1:4" s="73" customFormat="1" ht="28.5" customHeight="1" thickBot="1" x14ac:dyDescent="0.3">
      <c r="A120" s="349"/>
      <c r="B120" s="301"/>
      <c r="C120" s="103"/>
      <c r="D120" s="109"/>
    </row>
    <row r="121" spans="1:4" s="73" customFormat="1" ht="44.25" customHeight="1" thickBot="1" x14ac:dyDescent="0.3">
      <c r="A121" s="47" t="s">
        <v>303</v>
      </c>
      <c r="B121" s="47" t="s">
        <v>634</v>
      </c>
      <c r="C121" s="48"/>
      <c r="D121" s="53"/>
    </row>
    <row r="122" spans="1:4" s="73" customFormat="1" ht="26.25" thickBot="1" x14ac:dyDescent="0.3">
      <c r="A122" s="47" t="s">
        <v>303</v>
      </c>
      <c r="B122" s="47" t="s">
        <v>316</v>
      </c>
      <c r="C122" s="48"/>
      <c r="D122" s="53"/>
    </row>
    <row r="123" spans="1:4" s="73" customFormat="1" ht="26.25" thickBot="1" x14ac:dyDescent="0.3">
      <c r="A123" s="47" t="s">
        <v>303</v>
      </c>
      <c r="B123" s="47" t="s">
        <v>317</v>
      </c>
      <c r="C123" s="48"/>
      <c r="D123" s="53"/>
    </row>
    <row r="124" spans="1:4" s="73" customFormat="1" ht="58.5" customHeight="1" thickBot="1" x14ac:dyDescent="0.3">
      <c r="A124" s="47" t="s">
        <v>318</v>
      </c>
      <c r="B124" s="47" t="s">
        <v>514</v>
      </c>
      <c r="C124" s="48"/>
      <c r="D124" s="53"/>
    </row>
    <row r="125" spans="1:4" s="73" customFormat="1" ht="42.75" customHeight="1" thickBot="1" x14ac:dyDescent="0.3">
      <c r="A125" s="47" t="s">
        <v>191</v>
      </c>
      <c r="B125" s="47" t="s">
        <v>192</v>
      </c>
      <c r="C125" s="48"/>
      <c r="D125" s="53"/>
    </row>
    <row r="126" spans="1:4" s="66" customFormat="1" ht="26.25" thickBot="1" x14ac:dyDescent="0.3">
      <c r="A126" s="64" t="s">
        <v>193</v>
      </c>
      <c r="B126" s="64" t="s">
        <v>515</v>
      </c>
      <c r="C126" s="65"/>
      <c r="D126" s="53"/>
    </row>
    <row r="127" spans="1:4" s="73" customFormat="1" ht="70.5" customHeight="1" thickBot="1" x14ac:dyDescent="0.3">
      <c r="A127" s="47" t="s">
        <v>194</v>
      </c>
      <c r="B127" s="47" t="s">
        <v>320</v>
      </c>
      <c r="C127" s="48"/>
      <c r="D127" s="53"/>
    </row>
    <row r="128" spans="1:4" s="73" customFormat="1" ht="39" thickBot="1" x14ac:dyDescent="0.3">
      <c r="A128" s="47" t="s">
        <v>194</v>
      </c>
      <c r="B128" s="47" t="s">
        <v>635</v>
      </c>
      <c r="C128" s="48"/>
      <c r="D128" s="53"/>
    </row>
    <row r="129" spans="1:4" s="73" customFormat="1" ht="57.75" customHeight="1" thickBot="1" x14ac:dyDescent="0.3">
      <c r="A129" s="47" t="s">
        <v>194</v>
      </c>
      <c r="B129" s="47" t="s">
        <v>636</v>
      </c>
      <c r="C129" s="48"/>
      <c r="D129" s="53"/>
    </row>
    <row r="130" spans="1:4" s="73" customFormat="1" ht="71.25" customHeight="1" thickBot="1" x14ac:dyDescent="0.3">
      <c r="A130" s="47" t="s">
        <v>323</v>
      </c>
      <c r="B130" s="47" t="s">
        <v>324</v>
      </c>
      <c r="C130" s="48"/>
      <c r="D130" s="53"/>
    </row>
    <row r="131" spans="1:4" s="73" customFormat="1" ht="13.5" customHeight="1" thickBot="1" x14ac:dyDescent="0.3">
      <c r="A131" s="301" t="s">
        <v>325</v>
      </c>
      <c r="B131" s="281" t="s">
        <v>682</v>
      </c>
      <c r="C131" s="62" t="s">
        <v>158</v>
      </c>
      <c r="D131" s="63" t="s">
        <v>676</v>
      </c>
    </row>
    <row r="132" spans="1:4" s="73" customFormat="1" ht="13.5" thickBot="1" x14ac:dyDescent="0.3">
      <c r="A132" s="301"/>
      <c r="B132" s="282"/>
      <c r="C132" s="57" t="s">
        <v>159</v>
      </c>
      <c r="D132" s="58" t="s">
        <v>735</v>
      </c>
    </row>
    <row r="133" spans="1:4" s="73" customFormat="1" ht="141.75" customHeight="1" thickBot="1" x14ac:dyDescent="0.3">
      <c r="A133" s="301"/>
      <c r="B133" s="283"/>
      <c r="C133" s="103"/>
      <c r="D133" s="109"/>
    </row>
    <row r="134" spans="1:4" s="73" customFormat="1" ht="85.5" customHeight="1" thickBot="1" x14ac:dyDescent="0.3">
      <c r="A134" s="47" t="s">
        <v>328</v>
      </c>
      <c r="B134" s="47" t="s">
        <v>640</v>
      </c>
      <c r="C134" s="48"/>
      <c r="D134" s="53"/>
    </row>
    <row r="135" spans="1:4" s="73" customFormat="1" ht="13.5" customHeight="1" thickBot="1" x14ac:dyDescent="0.3">
      <c r="A135" s="301" t="s">
        <v>195</v>
      </c>
      <c r="B135" s="281" t="s">
        <v>683</v>
      </c>
      <c r="C135" s="62" t="s">
        <v>158</v>
      </c>
      <c r="D135" s="63" t="s">
        <v>676</v>
      </c>
    </row>
    <row r="136" spans="1:4" s="73" customFormat="1" ht="13.5" thickBot="1" x14ac:dyDescent="0.3">
      <c r="A136" s="301"/>
      <c r="B136" s="282"/>
      <c r="C136" s="57" t="s">
        <v>183</v>
      </c>
      <c r="D136" s="58" t="s">
        <v>736</v>
      </c>
    </row>
    <row r="137" spans="1:4" s="73" customFormat="1" ht="26.25" thickBot="1" x14ac:dyDescent="0.3">
      <c r="A137" s="301"/>
      <c r="B137" s="282"/>
      <c r="C137" s="57" t="s">
        <v>522</v>
      </c>
      <c r="D137" s="146">
        <v>20000</v>
      </c>
    </row>
    <row r="138" spans="1:4" s="73" customFormat="1" ht="15" customHeight="1" thickBot="1" x14ac:dyDescent="0.3">
      <c r="A138" s="301"/>
      <c r="B138" s="282"/>
      <c r="C138" s="79" t="s">
        <v>196</v>
      </c>
      <c r="D138" s="147">
        <v>82000</v>
      </c>
    </row>
    <row r="139" spans="1:4" s="73" customFormat="1" ht="13.5" thickBot="1" x14ac:dyDescent="0.3">
      <c r="A139" s="301"/>
      <c r="B139" s="282"/>
      <c r="C139" s="57" t="s">
        <v>525</v>
      </c>
      <c r="D139" s="58">
        <v>300</v>
      </c>
    </row>
    <row r="140" spans="1:4" s="73" customFormat="1" ht="13.5" thickBot="1" x14ac:dyDescent="0.3">
      <c r="A140" s="301"/>
      <c r="B140" s="283"/>
      <c r="C140" s="103" t="s">
        <v>197</v>
      </c>
      <c r="D140" s="112">
        <v>2600</v>
      </c>
    </row>
    <row r="141" spans="1:4" s="73" customFormat="1" ht="141" thickBot="1" x14ac:dyDescent="0.3">
      <c r="A141" s="47" t="s">
        <v>195</v>
      </c>
      <c r="B141" s="47" t="s">
        <v>737</v>
      </c>
      <c r="C141" s="48"/>
      <c r="D141" s="53"/>
    </row>
    <row r="142" spans="1:4" s="73" customFormat="1" ht="87.75" customHeight="1" thickBot="1" x14ac:dyDescent="0.3">
      <c r="A142" s="47" t="s">
        <v>195</v>
      </c>
      <c r="B142" s="47" t="s">
        <v>331</v>
      </c>
      <c r="C142" s="48"/>
      <c r="D142" s="53"/>
    </row>
    <row r="143" spans="1:4" s="73" customFormat="1" ht="13.5" customHeight="1" thickBot="1" x14ac:dyDescent="0.3">
      <c r="A143" s="301" t="s">
        <v>528</v>
      </c>
      <c r="B143" s="301" t="s">
        <v>773</v>
      </c>
      <c r="C143" s="62" t="s">
        <v>530</v>
      </c>
      <c r="D143" s="63" t="s">
        <v>531</v>
      </c>
    </row>
    <row r="144" spans="1:4" s="73" customFormat="1" ht="13.5" thickBot="1" x14ac:dyDescent="0.3">
      <c r="A144" s="301"/>
      <c r="B144" s="301"/>
      <c r="C144" s="57" t="s">
        <v>183</v>
      </c>
      <c r="D144" s="58" t="s">
        <v>738</v>
      </c>
    </row>
    <row r="145" spans="1:4" s="73" customFormat="1" ht="13.5" thickBot="1" x14ac:dyDescent="0.3">
      <c r="A145" s="301"/>
      <c r="B145" s="301"/>
      <c r="C145" s="57" t="s">
        <v>533</v>
      </c>
      <c r="D145" s="58" t="s">
        <v>534</v>
      </c>
    </row>
    <row r="146" spans="1:4" s="73" customFormat="1" ht="13.5" thickBot="1" x14ac:dyDescent="0.3">
      <c r="A146" s="301"/>
      <c r="B146" s="301"/>
      <c r="C146" s="103"/>
      <c r="D146" s="109"/>
    </row>
    <row r="147" spans="1:4" s="66" customFormat="1" ht="13.5" customHeight="1" thickBot="1" x14ac:dyDescent="0.3">
      <c r="A147" s="296" t="s">
        <v>198</v>
      </c>
      <c r="B147" s="296" t="s">
        <v>644</v>
      </c>
      <c r="C147" s="69" t="s">
        <v>158</v>
      </c>
      <c r="D147" s="63" t="s">
        <v>739</v>
      </c>
    </row>
    <row r="148" spans="1:4" s="66" customFormat="1" ht="26.25" thickBot="1" x14ac:dyDescent="0.3">
      <c r="A148" s="296"/>
      <c r="B148" s="296"/>
      <c r="C148" s="81" t="s">
        <v>183</v>
      </c>
      <c r="D148" s="58" t="s">
        <v>740</v>
      </c>
    </row>
    <row r="149" spans="1:4" s="66" customFormat="1" ht="27.75" customHeight="1" thickBot="1" x14ac:dyDescent="0.3">
      <c r="A149" s="296"/>
      <c r="B149" s="296"/>
      <c r="C149" s="106"/>
      <c r="D149" s="109"/>
    </row>
    <row r="150" spans="1:4" s="73" customFormat="1" ht="26.25" thickBot="1" x14ac:dyDescent="0.3">
      <c r="A150" s="47" t="s">
        <v>199</v>
      </c>
      <c r="B150" s="47" t="s">
        <v>774</v>
      </c>
      <c r="C150" s="48"/>
      <c r="D150" s="53"/>
    </row>
    <row r="151" spans="1:4" s="73" customFormat="1" ht="13.5" customHeight="1" thickBot="1" x14ac:dyDescent="0.3">
      <c r="A151" s="47" t="s">
        <v>199</v>
      </c>
      <c r="B151" s="47" t="s">
        <v>200</v>
      </c>
      <c r="C151" s="48"/>
      <c r="D151" s="53"/>
    </row>
    <row r="152" spans="1:4" s="73" customFormat="1" ht="13.5" customHeight="1" thickBot="1" x14ac:dyDescent="0.3">
      <c r="A152" s="301" t="s">
        <v>199</v>
      </c>
      <c r="B152" s="301" t="s">
        <v>742</v>
      </c>
      <c r="C152" s="62" t="s">
        <v>158</v>
      </c>
      <c r="D152" s="63" t="s">
        <v>594</v>
      </c>
    </row>
    <row r="153" spans="1:4" s="73" customFormat="1" ht="13.5" thickBot="1" x14ac:dyDescent="0.3">
      <c r="A153" s="301"/>
      <c r="B153" s="301"/>
      <c r="C153" s="57" t="s">
        <v>183</v>
      </c>
      <c r="D153" s="58" t="s">
        <v>743</v>
      </c>
    </row>
    <row r="154" spans="1:4" s="73" customFormat="1" ht="77.25" customHeight="1" thickBot="1" x14ac:dyDescent="0.3">
      <c r="A154" s="301"/>
      <c r="B154" s="301"/>
      <c r="C154" s="103"/>
      <c r="D154" s="109"/>
    </row>
    <row r="155" spans="1:4" s="73" customFormat="1" ht="13.5" customHeight="1" thickBot="1" x14ac:dyDescent="0.3">
      <c r="A155" s="301" t="s">
        <v>199</v>
      </c>
      <c r="B155" s="301" t="s">
        <v>539</v>
      </c>
      <c r="C155" s="62" t="s">
        <v>342</v>
      </c>
      <c r="D155" s="63">
        <v>17.5</v>
      </c>
    </row>
    <row r="156" spans="1:4" s="73" customFormat="1" ht="13.5" customHeight="1" thickBot="1" x14ac:dyDescent="0.3">
      <c r="A156" s="301"/>
      <c r="B156" s="301"/>
      <c r="C156" s="57" t="s">
        <v>343</v>
      </c>
      <c r="D156" s="58">
        <v>35</v>
      </c>
    </row>
    <row r="157" spans="1:4" s="73" customFormat="1" ht="26.25" thickBot="1" x14ac:dyDescent="0.3">
      <c r="A157" s="301"/>
      <c r="B157" s="301"/>
      <c r="C157" s="103" t="s">
        <v>344</v>
      </c>
      <c r="D157" s="104">
        <v>14</v>
      </c>
    </row>
    <row r="158" spans="1:4" s="73" customFormat="1" ht="77.25" thickBot="1" x14ac:dyDescent="0.3">
      <c r="A158" s="47" t="s">
        <v>199</v>
      </c>
      <c r="B158" s="47" t="s">
        <v>543</v>
      </c>
      <c r="C158" s="48" t="s">
        <v>346</v>
      </c>
      <c r="D158" s="53"/>
    </row>
    <row r="159" spans="1:4" s="73" customFormat="1" ht="55.5" customHeight="1" thickBot="1" x14ac:dyDescent="0.3">
      <c r="A159" s="47" t="s">
        <v>199</v>
      </c>
      <c r="B159" s="47" t="s">
        <v>201</v>
      </c>
      <c r="C159" s="48"/>
      <c r="D159" s="53"/>
    </row>
    <row r="160" spans="1:4" s="73" customFormat="1" ht="40.5" customHeight="1" thickBot="1" x14ac:dyDescent="0.3">
      <c r="A160" s="47" t="s">
        <v>199</v>
      </c>
      <c r="B160" s="47" t="s">
        <v>544</v>
      </c>
      <c r="C160" s="48"/>
      <c r="D160" s="53"/>
    </row>
    <row r="161" spans="1:5" s="73" customFormat="1" ht="13.5" customHeight="1" thickBot="1" x14ac:dyDescent="0.3">
      <c r="A161" s="301" t="s">
        <v>202</v>
      </c>
      <c r="B161" s="260" t="s">
        <v>648</v>
      </c>
      <c r="C161" s="62" t="s">
        <v>158</v>
      </c>
      <c r="D161" s="63" t="s">
        <v>204</v>
      </c>
    </row>
    <row r="162" spans="1:5" s="73" customFormat="1" ht="13.5" thickBot="1" x14ac:dyDescent="0.3">
      <c r="A162" s="301"/>
      <c r="B162" s="261"/>
      <c r="C162" s="57" t="s">
        <v>183</v>
      </c>
      <c r="D162" s="58" t="s">
        <v>205</v>
      </c>
    </row>
    <row r="163" spans="1:5" s="73" customFormat="1" ht="152.25" customHeight="1" thickBot="1" x14ac:dyDescent="0.3">
      <c r="A163" s="301"/>
      <c r="B163" s="262"/>
      <c r="C163" s="111"/>
      <c r="D163" s="111"/>
    </row>
    <row r="164" spans="1:5" s="73" customFormat="1" ht="13.5" customHeight="1" x14ac:dyDescent="0.25">
      <c r="A164" s="302" t="s">
        <v>167</v>
      </c>
      <c r="B164" s="276" t="s">
        <v>545</v>
      </c>
      <c r="C164" s="62" t="s">
        <v>158</v>
      </c>
      <c r="D164" s="154" t="s">
        <v>546</v>
      </c>
    </row>
    <row r="165" spans="1:5" s="73" customFormat="1" ht="27" customHeight="1" thickBot="1" x14ac:dyDescent="0.3">
      <c r="A165" s="303"/>
      <c r="B165" s="277"/>
      <c r="C165" s="59" t="s">
        <v>183</v>
      </c>
      <c r="D165" s="155" t="s">
        <v>684</v>
      </c>
    </row>
    <row r="166" spans="1:5" s="73" customFormat="1" ht="87" customHeight="1" thickBot="1" x14ac:dyDescent="0.3">
      <c r="A166" s="47" t="s">
        <v>167</v>
      </c>
      <c r="B166" s="54" t="s">
        <v>206</v>
      </c>
      <c r="C166" s="48"/>
      <c r="D166" s="53"/>
    </row>
    <row r="167" spans="1:5" s="73" customFormat="1" ht="55.5" customHeight="1" thickBot="1" x14ac:dyDescent="0.3">
      <c r="A167" s="47" t="s">
        <v>167</v>
      </c>
      <c r="B167" s="47" t="s">
        <v>548</v>
      </c>
      <c r="C167" s="48"/>
      <c r="D167" s="53"/>
    </row>
    <row r="168" spans="1:5" s="73" customFormat="1" ht="26.25" thickBot="1" x14ac:dyDescent="0.3">
      <c r="A168" s="47" t="s">
        <v>207</v>
      </c>
      <c r="B168" s="47" t="s">
        <v>208</v>
      </c>
      <c r="C168" s="48"/>
      <c r="D168" s="53"/>
    </row>
    <row r="169" spans="1:5" s="73" customFormat="1" ht="13.5" thickBot="1" x14ac:dyDescent="0.3">
      <c r="A169" s="301" t="s">
        <v>209</v>
      </c>
      <c r="B169" s="301" t="s">
        <v>210</v>
      </c>
      <c r="C169" s="62" t="s">
        <v>211</v>
      </c>
      <c r="D169" s="63">
        <v>3</v>
      </c>
    </row>
    <row r="170" spans="1:5" s="73" customFormat="1" ht="13.5" thickBot="1" x14ac:dyDescent="0.3">
      <c r="A170" s="301"/>
      <c r="B170" s="301"/>
      <c r="C170" s="103" t="s">
        <v>212</v>
      </c>
      <c r="D170" s="112">
        <v>36000</v>
      </c>
    </row>
    <row r="171" spans="1:5" s="73" customFormat="1" ht="13.5" customHeight="1" thickBot="1" x14ac:dyDescent="0.3">
      <c r="A171" s="301" t="s">
        <v>213</v>
      </c>
      <c r="B171" s="301" t="s">
        <v>550</v>
      </c>
      <c r="C171" s="62" t="s">
        <v>215</v>
      </c>
      <c r="D171" s="63">
        <v>5</v>
      </c>
    </row>
    <row r="172" spans="1:5" s="73" customFormat="1" ht="13.5" thickBot="1" x14ac:dyDescent="0.3">
      <c r="A172" s="301"/>
      <c r="B172" s="301"/>
      <c r="C172" s="103" t="s">
        <v>216</v>
      </c>
      <c r="D172" s="112">
        <v>150000</v>
      </c>
    </row>
    <row r="173" spans="1:5" s="73" customFormat="1" ht="39" thickBot="1" x14ac:dyDescent="0.3">
      <c r="A173" s="47" t="s">
        <v>217</v>
      </c>
      <c r="B173" s="47" t="s">
        <v>353</v>
      </c>
      <c r="C173" s="48" t="s">
        <v>218</v>
      </c>
      <c r="D173" s="49">
        <v>3</v>
      </c>
    </row>
    <row r="174" spans="1:5" s="73" customFormat="1" ht="42" customHeight="1" thickBot="1" x14ac:dyDescent="0.3">
      <c r="A174" s="47" t="s">
        <v>354</v>
      </c>
      <c r="B174" s="47" t="s">
        <v>650</v>
      </c>
      <c r="C174" s="65"/>
      <c r="D174" s="53"/>
    </row>
    <row r="175" spans="1:5" s="46" customFormat="1" x14ac:dyDescent="0.25">
      <c r="A175" s="156"/>
      <c r="B175" s="157"/>
      <c r="C175" s="157"/>
      <c r="D175" s="157"/>
      <c r="E175" s="45"/>
    </row>
    <row r="176" spans="1:5" s="85" customFormat="1" ht="18" x14ac:dyDescent="0.25">
      <c r="A176" s="336" t="s">
        <v>219</v>
      </c>
      <c r="B176" s="336"/>
      <c r="C176" s="336"/>
      <c r="D176" s="336"/>
    </row>
    <row r="177" spans="1:5" ht="44.25" customHeight="1" x14ac:dyDescent="0.2">
      <c r="A177" s="263" t="s">
        <v>220</v>
      </c>
      <c r="B177" s="264"/>
      <c r="C177" s="264"/>
      <c r="D177" s="265"/>
    </row>
    <row r="178" spans="1:5" s="46" customFormat="1" ht="39" thickBot="1" x14ac:dyDescent="0.3">
      <c r="A178" s="139" t="s">
        <v>221</v>
      </c>
      <c r="B178" s="139" t="s">
        <v>84</v>
      </c>
      <c r="C178" s="139" t="s">
        <v>85</v>
      </c>
      <c r="D178" s="139" t="s">
        <v>86</v>
      </c>
      <c r="E178" s="139" t="s">
        <v>222</v>
      </c>
    </row>
    <row r="179" spans="1:5" s="50" customFormat="1" ht="12.75" customHeight="1" x14ac:dyDescent="0.25">
      <c r="A179" s="281" t="s">
        <v>597</v>
      </c>
      <c r="B179" s="281" t="s">
        <v>685</v>
      </c>
      <c r="C179" s="62" t="s">
        <v>599</v>
      </c>
      <c r="D179" s="117" t="s">
        <v>775</v>
      </c>
      <c r="E179" s="226">
        <v>2150.2857899999995</v>
      </c>
    </row>
    <row r="180" spans="1:5" s="50" customFormat="1" ht="12.75" customHeight="1" thickBot="1" x14ac:dyDescent="0.3">
      <c r="A180" s="283"/>
      <c r="B180" s="283"/>
      <c r="C180" s="59" t="s">
        <v>601</v>
      </c>
      <c r="D180" s="88" t="s">
        <v>745</v>
      </c>
      <c r="E180" s="228"/>
    </row>
    <row r="181" spans="1:5" s="50" customFormat="1" ht="44.25" customHeight="1" thickBot="1" x14ac:dyDescent="0.3">
      <c r="A181" s="47" t="s">
        <v>367</v>
      </c>
      <c r="B181" s="47" t="s">
        <v>552</v>
      </c>
      <c r="C181" s="48"/>
      <c r="D181" s="123"/>
      <c r="E181" s="224">
        <v>-1090.8386699999999</v>
      </c>
    </row>
    <row r="182" spans="1:5" s="50" customFormat="1" ht="12.75" customHeight="1" x14ac:dyDescent="0.25">
      <c r="A182" s="281" t="s">
        <v>363</v>
      </c>
      <c r="B182" s="281" t="s">
        <v>364</v>
      </c>
      <c r="C182" s="62" t="s">
        <v>158</v>
      </c>
      <c r="D182" s="117" t="s">
        <v>204</v>
      </c>
      <c r="E182" s="226">
        <v>753.37697999999989</v>
      </c>
    </row>
    <row r="183" spans="1:5" s="50" customFormat="1" x14ac:dyDescent="0.25">
      <c r="A183" s="282"/>
      <c r="B183" s="282"/>
      <c r="C183" s="57" t="s">
        <v>183</v>
      </c>
      <c r="D183" s="32" t="s">
        <v>554</v>
      </c>
      <c r="E183" s="227"/>
    </row>
    <row r="184" spans="1:5" s="50" customFormat="1" ht="17.25" customHeight="1" thickBot="1" x14ac:dyDescent="0.3">
      <c r="A184" s="283"/>
      <c r="B184" s="283"/>
      <c r="C184" s="59"/>
      <c r="D184" s="120"/>
      <c r="E184" s="228"/>
    </row>
    <row r="185" spans="1:5" s="50" customFormat="1" ht="26.25" thickBot="1" x14ac:dyDescent="0.3">
      <c r="A185" s="47" t="s">
        <v>555</v>
      </c>
      <c r="B185" s="47" t="s">
        <v>556</v>
      </c>
      <c r="C185" s="48"/>
      <c r="D185" s="123"/>
      <c r="E185" s="224">
        <v>455.17241999999999</v>
      </c>
    </row>
    <row r="186" spans="1:5" s="50" customFormat="1" ht="160.5" customHeight="1" thickBot="1" x14ac:dyDescent="0.3">
      <c r="A186" s="51" t="s">
        <v>414</v>
      </c>
      <c r="B186" s="54" t="s">
        <v>559</v>
      </c>
      <c r="C186" s="48"/>
      <c r="D186" s="123"/>
      <c r="E186" s="224">
        <v>1820.6795699999998</v>
      </c>
    </row>
    <row r="187" spans="1:5" s="50" customFormat="1" ht="45.75" customHeight="1" thickBot="1" x14ac:dyDescent="0.3">
      <c r="A187" s="47" t="s">
        <v>560</v>
      </c>
      <c r="B187" s="54" t="s">
        <v>561</v>
      </c>
      <c r="C187" s="48"/>
      <c r="D187" s="123"/>
      <c r="E187" s="224">
        <v>2699.6328600000002</v>
      </c>
    </row>
    <row r="188" spans="1:5" s="50" customFormat="1" ht="102.75" thickBot="1" x14ac:dyDescent="0.3">
      <c r="A188" s="47" t="s">
        <v>658</v>
      </c>
      <c r="B188" s="47" t="s">
        <v>776</v>
      </c>
      <c r="C188" s="48"/>
      <c r="D188" s="123"/>
      <c r="E188" s="224">
        <v>7078.6681499999986</v>
      </c>
    </row>
    <row r="189" spans="1:5" s="50" customFormat="1" ht="26.25" customHeight="1" thickBot="1" x14ac:dyDescent="0.3">
      <c r="A189" s="301" t="s">
        <v>369</v>
      </c>
      <c r="B189" s="260" t="s">
        <v>370</v>
      </c>
      <c r="C189" s="55" t="s">
        <v>223</v>
      </c>
      <c r="D189" s="87" t="s">
        <v>750</v>
      </c>
      <c r="E189" s="278">
        <v>5148.133319999999</v>
      </c>
    </row>
    <row r="190" spans="1:5" s="50" customFormat="1" ht="39" thickBot="1" x14ac:dyDescent="0.3">
      <c r="A190" s="301"/>
      <c r="B190" s="261"/>
      <c r="C190" s="57" t="s">
        <v>224</v>
      </c>
      <c r="D190" s="32" t="s">
        <v>751</v>
      </c>
      <c r="E190" s="279"/>
    </row>
    <row r="191" spans="1:5" s="50" customFormat="1" ht="89.25" customHeight="1" thickBot="1" x14ac:dyDescent="0.3">
      <c r="A191" s="301"/>
      <c r="B191" s="262"/>
      <c r="C191" s="59" t="s">
        <v>225</v>
      </c>
      <c r="D191" s="88" t="s">
        <v>752</v>
      </c>
      <c r="E191" s="280"/>
    </row>
    <row r="192" spans="1:5" s="50" customFormat="1" ht="64.5" thickBot="1" x14ac:dyDescent="0.3">
      <c r="A192" s="47" t="s">
        <v>660</v>
      </c>
      <c r="B192" s="108" t="s">
        <v>661</v>
      </c>
      <c r="C192" s="48"/>
      <c r="D192" s="123"/>
      <c r="E192" s="224">
        <v>-7533.8506799999996</v>
      </c>
    </row>
    <row r="193" spans="1:5" s="50" customFormat="1" ht="31.5" customHeight="1" thickBot="1" x14ac:dyDescent="0.3">
      <c r="A193" s="47" t="s">
        <v>662</v>
      </c>
      <c r="B193" s="47" t="s">
        <v>663</v>
      </c>
      <c r="C193" s="48" t="s">
        <v>365</v>
      </c>
      <c r="D193" s="140" t="s">
        <v>664</v>
      </c>
      <c r="E193" s="224">
        <v>2880.1367999999998</v>
      </c>
    </row>
    <row r="194" spans="1:5" s="50" customFormat="1" ht="77.25" thickBot="1" x14ac:dyDescent="0.3">
      <c r="A194" s="47" t="s">
        <v>665</v>
      </c>
      <c r="B194" s="54" t="s">
        <v>666</v>
      </c>
      <c r="C194" s="48"/>
      <c r="D194" s="123"/>
      <c r="E194" s="224">
        <v>4065.1298999999999</v>
      </c>
    </row>
    <row r="195" spans="1:5" s="50" customFormat="1" ht="26.25" customHeight="1" thickBot="1" x14ac:dyDescent="0.3">
      <c r="A195" s="47" t="s">
        <v>565</v>
      </c>
      <c r="B195" s="47" t="s">
        <v>566</v>
      </c>
      <c r="C195" s="48"/>
      <c r="D195" s="123"/>
      <c r="E195" s="224">
        <v>0</v>
      </c>
    </row>
    <row r="196" spans="1:5" s="50" customFormat="1" ht="13.5" thickBot="1" x14ac:dyDescent="0.3">
      <c r="A196" s="47" t="s">
        <v>567</v>
      </c>
      <c r="B196" s="47" t="s">
        <v>568</v>
      </c>
      <c r="C196" s="48"/>
      <c r="D196" s="123"/>
      <c r="E196" s="224">
        <v>1553.85645</v>
      </c>
    </row>
    <row r="197" spans="1:5" s="50" customFormat="1" ht="26.25" thickBot="1" x14ac:dyDescent="0.3">
      <c r="A197" s="47" t="s">
        <v>569</v>
      </c>
      <c r="B197" s="47" t="s">
        <v>570</v>
      </c>
      <c r="C197" s="48"/>
      <c r="D197" s="123"/>
      <c r="E197" s="224">
        <v>0</v>
      </c>
    </row>
    <row r="198" spans="1:5" s="50" customFormat="1" ht="13.5" customHeight="1" thickBot="1" x14ac:dyDescent="0.3">
      <c r="A198" s="281" t="s">
        <v>667</v>
      </c>
      <c r="B198" s="237" t="s">
        <v>668</v>
      </c>
      <c r="C198" s="55" t="s">
        <v>669</v>
      </c>
      <c r="D198" s="117" t="s">
        <v>753</v>
      </c>
      <c r="E198" s="278">
        <v>2150.2857899999995</v>
      </c>
    </row>
    <row r="199" spans="1:5" s="50" customFormat="1" ht="15.75" customHeight="1" thickBot="1" x14ac:dyDescent="0.3">
      <c r="A199" s="282"/>
      <c r="B199" s="237"/>
      <c r="C199" s="57" t="s">
        <v>671</v>
      </c>
      <c r="D199" s="32">
        <v>2.7</v>
      </c>
      <c r="E199" s="279"/>
    </row>
    <row r="200" spans="1:5" s="50" customFormat="1" ht="43.5" customHeight="1" thickBot="1" x14ac:dyDescent="0.3">
      <c r="A200" s="283"/>
      <c r="B200" s="237"/>
      <c r="C200" s="59" t="s">
        <v>673</v>
      </c>
      <c r="D200" s="35">
        <v>15</v>
      </c>
      <c r="E200" s="280"/>
    </row>
    <row r="201" spans="1:5" x14ac:dyDescent="0.2">
      <c r="E201" s="24"/>
    </row>
  </sheetData>
  <sheetProtection algorithmName="SHA-512" hashValue="zCWpLLPd5HOw1o6AB+4qEkkBDVbb4luz9exupxJ800DJKZFzvnJol36QlGFfpZ5376woNo0oVSrVB5Fzbyp07Q==" saltValue="88W1ge/K18IomLgfFabRNA==" spinCount="100000" sheet="1" selectLockedCells="1" selectUnlockedCells="1"/>
  <mergeCells count="70">
    <mergeCell ref="E189:E191"/>
    <mergeCell ref="E198:E200"/>
    <mergeCell ref="A198:A200"/>
    <mergeCell ref="B198:B200"/>
    <mergeCell ref="A182:A184"/>
    <mergeCell ref="B182:B184"/>
    <mergeCell ref="A189:A191"/>
    <mergeCell ref="B189:B191"/>
    <mergeCell ref="A171:A172"/>
    <mergeCell ref="B171:B172"/>
    <mergeCell ref="A176:D176"/>
    <mergeCell ref="A177:D177"/>
    <mergeCell ref="A179:A180"/>
    <mergeCell ref="B179:B180"/>
    <mergeCell ref="A161:A163"/>
    <mergeCell ref="B161:B163"/>
    <mergeCell ref="A164:A165"/>
    <mergeCell ref="B164:B165"/>
    <mergeCell ref="A169:A170"/>
    <mergeCell ref="B169:B170"/>
    <mergeCell ref="A147:A149"/>
    <mergeCell ref="B147:B149"/>
    <mergeCell ref="A152:A154"/>
    <mergeCell ref="B152:B154"/>
    <mergeCell ref="A155:A157"/>
    <mergeCell ref="B155:B157"/>
    <mergeCell ref="A131:A133"/>
    <mergeCell ref="B131:B133"/>
    <mergeCell ref="A135:A140"/>
    <mergeCell ref="B135:B140"/>
    <mergeCell ref="A143:A146"/>
    <mergeCell ref="B143:B146"/>
    <mergeCell ref="A96:A97"/>
    <mergeCell ref="B96:B97"/>
    <mergeCell ref="A113:A115"/>
    <mergeCell ref="B113:B115"/>
    <mergeCell ref="A118:A120"/>
    <mergeCell ref="B118:B120"/>
    <mergeCell ref="D93:D94"/>
    <mergeCell ref="A73:D73"/>
    <mergeCell ref="A75:A77"/>
    <mergeCell ref="B75:B77"/>
    <mergeCell ref="A80:A81"/>
    <mergeCell ref="B80:B81"/>
    <mergeCell ref="A86:A87"/>
    <mergeCell ref="B86:B87"/>
    <mergeCell ref="A89:A90"/>
    <mergeCell ref="B89:B90"/>
    <mergeCell ref="A91:A94"/>
    <mergeCell ref="B91:B94"/>
    <mergeCell ref="C93:C94"/>
    <mergeCell ref="A52:A59"/>
    <mergeCell ref="B52:B59"/>
    <mergeCell ref="A60:A61"/>
    <mergeCell ref="B60:B61"/>
    <mergeCell ref="A65:A66"/>
    <mergeCell ref="B65:B66"/>
    <mergeCell ref="A47:A48"/>
    <mergeCell ref="B47:B48"/>
    <mergeCell ref="A3:C3"/>
    <mergeCell ref="A4:C4"/>
    <mergeCell ref="A6:C6"/>
    <mergeCell ref="A14:C14"/>
    <mergeCell ref="A17:D17"/>
    <mergeCell ref="A18:D18"/>
    <mergeCell ref="A29:D29"/>
    <mergeCell ref="A31:A33"/>
    <mergeCell ref="B31:B33"/>
    <mergeCell ref="A39:A41"/>
    <mergeCell ref="B39:B41"/>
  </mergeCells>
  <conditionalFormatting sqref="C28:D28 C30:D30 C74:D74 C20:C27 C51:D51 C31:C50 C63:D64 C52:C62 C67:D72 C65:C66 C75:C81 C82:D85 C86:C97 C98:D101 C103:D103 C102 C104 C163:D163 C112:C119 C120:D130 C131:C140 C141:D142 C143:C153 C154:D154 C155:C157 C158:D160 C161:C162 C164:C165 C166:D168 C174:D174 C169:C173 C179:C200 C15 C105:D111 D179:D188 D192:D197 C7:C12">
    <cfRule type="expression" dxfId="30" priority="32">
      <formula>$B$2="No"</formula>
    </cfRule>
  </conditionalFormatting>
  <conditionalFormatting sqref="D20:D27">
    <cfRule type="expression" dxfId="29" priority="30">
      <formula>$B$2="No"</formula>
    </cfRule>
  </conditionalFormatting>
  <conditionalFormatting sqref="D31:D37 D42:D50">
    <cfRule type="expression" dxfId="28" priority="29">
      <formula>$B$2="No"</formula>
    </cfRule>
  </conditionalFormatting>
  <conditionalFormatting sqref="D38:D41">
    <cfRule type="expression" dxfId="27" priority="28">
      <formula>$B$2="No"</formula>
    </cfRule>
  </conditionalFormatting>
  <conditionalFormatting sqref="D62">
    <cfRule type="expression" dxfId="26" priority="27">
      <formula>$B$2="No"</formula>
    </cfRule>
  </conditionalFormatting>
  <conditionalFormatting sqref="D52:D59">
    <cfRule type="expression" dxfId="25" priority="26">
      <formula>$B$2="No"</formula>
    </cfRule>
  </conditionalFormatting>
  <conditionalFormatting sqref="D60:D61">
    <cfRule type="expression" dxfId="24" priority="25">
      <formula>$B$2="No"</formula>
    </cfRule>
  </conditionalFormatting>
  <conditionalFormatting sqref="D65:D66">
    <cfRule type="expression" dxfId="23" priority="24">
      <formula>$B$2="No"</formula>
    </cfRule>
  </conditionalFormatting>
  <conditionalFormatting sqref="D79:D81">
    <cfRule type="expression" dxfId="22" priority="23">
      <formula>$B$2="No"</formula>
    </cfRule>
  </conditionalFormatting>
  <conditionalFormatting sqref="D78">
    <cfRule type="expression" dxfId="21" priority="22">
      <formula>$B$2="No"</formula>
    </cfRule>
  </conditionalFormatting>
  <conditionalFormatting sqref="D75">
    <cfRule type="expression" dxfId="20" priority="21">
      <formula>$B$2="No"</formula>
    </cfRule>
  </conditionalFormatting>
  <conditionalFormatting sqref="D76:D77">
    <cfRule type="expression" dxfId="19" priority="20">
      <formula>$B$2="No"</formula>
    </cfRule>
  </conditionalFormatting>
  <conditionalFormatting sqref="D88 D93:D97">
    <cfRule type="expression" dxfId="18" priority="19">
      <formula>$B$2="No"</formula>
    </cfRule>
  </conditionalFormatting>
  <conditionalFormatting sqref="D86:D87">
    <cfRule type="expression" dxfId="17" priority="18">
      <formula>$B$2="No"</formula>
    </cfRule>
  </conditionalFormatting>
  <conditionalFormatting sqref="D89:D92">
    <cfRule type="expression" dxfId="16" priority="17">
      <formula>$B$2="No"</formula>
    </cfRule>
  </conditionalFormatting>
  <conditionalFormatting sqref="D102">
    <cfRule type="expression" dxfId="15" priority="16">
      <formula>$B$2="No"</formula>
    </cfRule>
  </conditionalFormatting>
  <conditionalFormatting sqref="D104">
    <cfRule type="expression" dxfId="14" priority="15">
      <formula>$B$2="No"</formula>
    </cfRule>
  </conditionalFormatting>
  <conditionalFormatting sqref="D112:D119">
    <cfRule type="expression" dxfId="13" priority="14">
      <formula>$B$2="No"</formula>
    </cfRule>
  </conditionalFormatting>
  <conditionalFormatting sqref="D133:D134">
    <cfRule type="expression" dxfId="12" priority="13">
      <formula>$B$2="No"</formula>
    </cfRule>
  </conditionalFormatting>
  <conditionalFormatting sqref="D131:D132">
    <cfRule type="expression" dxfId="11" priority="12">
      <formula>$B$2="No"</formula>
    </cfRule>
  </conditionalFormatting>
  <conditionalFormatting sqref="D135:D140">
    <cfRule type="expression" dxfId="10" priority="11">
      <formula>$B$2="No"</formula>
    </cfRule>
  </conditionalFormatting>
  <conditionalFormatting sqref="D146 D149:D153">
    <cfRule type="expression" dxfId="9" priority="10">
      <formula>$B$2="No"</formula>
    </cfRule>
  </conditionalFormatting>
  <conditionalFormatting sqref="D143:D145">
    <cfRule type="expression" dxfId="8" priority="9">
      <formula>$B$2="No"</formula>
    </cfRule>
  </conditionalFormatting>
  <conditionalFormatting sqref="D147:D148">
    <cfRule type="expression" dxfId="7" priority="8">
      <formula>$B$2="No"</formula>
    </cfRule>
  </conditionalFormatting>
  <conditionalFormatting sqref="D155:D157">
    <cfRule type="expression" dxfId="6" priority="7">
      <formula>$B$2="No"</formula>
    </cfRule>
  </conditionalFormatting>
  <conditionalFormatting sqref="D161:D162">
    <cfRule type="expression" dxfId="5" priority="6">
      <formula>$B$2="No"</formula>
    </cfRule>
  </conditionalFormatting>
  <conditionalFormatting sqref="D164:D165">
    <cfRule type="expression" dxfId="4" priority="5">
      <formula>$B$2="No"</formula>
    </cfRule>
  </conditionalFormatting>
  <conditionalFormatting sqref="D169:D173">
    <cfRule type="expression" dxfId="3" priority="4">
      <formula>$B$2="No"</formula>
    </cfRule>
  </conditionalFormatting>
  <conditionalFormatting sqref="D189:D191">
    <cfRule type="expression" dxfId="2" priority="3">
      <formula>$B$2="No"</formula>
    </cfRule>
  </conditionalFormatting>
  <conditionalFormatting sqref="D198:D200">
    <cfRule type="expression" dxfId="1" priority="2">
      <formula>$B$2="No"</formula>
    </cfRule>
  </conditionalFormatting>
  <conditionalFormatting sqref="E179:E189 E192:E198">
    <cfRule type="expression" dxfId="0" priority="1">
      <formula>$B$2="No"</formula>
    </cfRule>
  </conditionalFormatting>
  <dataValidations count="1">
    <dataValidation type="decimal" operator="greaterThan" allowBlank="1" showInputMessage="1" showErrorMessage="1" error="Invalid Entry - Bidder must enter a value that is greater than $0" sqref="C15" xr:uid="{7A152A97-859E-4AF1-B17C-EBAD50DF7177}">
      <formula1>0</formula1>
    </dataValidation>
  </dataValidations>
  <pageMargins left="0.25" right="0.25" top="0.75" bottom="0.25" header="0.3" footer="0.3"/>
  <pageSetup scale="65" fitToHeight="0" orientation="portrait" horizontalDpi="300" verticalDpi="300" r:id="rId1"/>
  <rowBreaks count="5" manualBreakCount="5">
    <brk id="51" max="4" man="1"/>
    <brk id="95" max="4" man="1"/>
    <brk id="112" max="16383" man="1"/>
    <brk id="133" max="16383" man="1"/>
    <brk id="1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Summary</vt:lpstr>
      <vt:lpstr>LOT B</vt:lpstr>
      <vt:lpstr>LOT C</vt:lpstr>
      <vt:lpstr>LOT D</vt:lpstr>
      <vt:lpstr>LOT E</vt:lpstr>
      <vt:lpstr>LOT G</vt:lpstr>
      <vt:lpstr>LOT I</vt:lpstr>
      <vt:lpstr>LOT J</vt:lpstr>
      <vt:lpstr>LOT K</vt:lpstr>
      <vt:lpstr>'LOT B'!Print_Area</vt:lpstr>
      <vt:lpstr>'LOT C'!Print_Area</vt:lpstr>
      <vt:lpstr>'LOT D'!Print_Area</vt:lpstr>
      <vt:lpstr>'LOT E'!Print_Area</vt:lpstr>
      <vt:lpstr>'LOT G'!Print_Area</vt:lpstr>
      <vt:lpstr>'LOT I'!Print_Area</vt:lpstr>
      <vt:lpstr>'LOT J'!Print_Area</vt:lpstr>
      <vt:lpstr>'LOT K'!Print_Area</vt:lpstr>
      <vt:lpstr>Summary!Print_Area</vt:lpstr>
      <vt:lpstr>'LOT B'!Print_Titles</vt:lpstr>
      <vt:lpstr>'LOT C'!Print_Titles</vt:lpstr>
      <vt:lpstr>'LOT D'!Print_Titles</vt:lpstr>
      <vt:lpstr>'LOT E'!Print_Titles</vt:lpstr>
      <vt:lpstr>'LOT G'!Print_Titles</vt:lpstr>
      <vt:lpstr>'LOT I'!Print_Titles</vt:lpstr>
      <vt:lpstr>'LOT J'!Print_Titles</vt:lpstr>
      <vt:lpstr>'LOT K'!Print_Titles</vt:lpstr>
    </vt:vector>
  </TitlesOfParts>
  <Company>New York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Matthew</dc:creator>
  <cp:lastModifiedBy>Johnson, Seth R (OGS)</cp:lastModifiedBy>
  <cp:lastPrinted>2021-12-31T16:05:21Z</cp:lastPrinted>
  <dcterms:created xsi:type="dcterms:W3CDTF">2015-03-13T14:08:01Z</dcterms:created>
  <dcterms:modified xsi:type="dcterms:W3CDTF">2024-02-08T17:21:35Z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